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one\Documents\Mémoire\"/>
    </mc:Choice>
  </mc:AlternateContent>
  <xr:revisionPtr revIDLastSave="0" documentId="8_{DF3A9917-3955-436B-BF35-9FD22F9FC8A9}" xr6:coauthVersionLast="47" xr6:coauthVersionMax="47" xr10:uidLastSave="{00000000-0000-0000-0000-000000000000}"/>
  <bookViews>
    <workbookView xWindow="-108" yWindow="-108" windowWidth="23256" windowHeight="12576" xr2:uid="{D05DC4A8-8CDB-4B4B-A3B7-760E5819BC60}"/>
  </bookViews>
  <sheets>
    <sheet name="Summary" sheetId="3" r:id="rId1"/>
    <sheet name="JE00B1VS3770" sheetId="1" r:id="rId2"/>
    <sheet name="FR0010408799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4" i="1" l="1"/>
  <c r="G3" i="2"/>
  <c r="H2" i="2"/>
  <c r="H3" i="2" s="1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G2" i="2"/>
  <c r="H2" i="1"/>
  <c r="G2" i="1"/>
  <c r="G3" i="1" s="1"/>
  <c r="I2" i="1" l="1"/>
  <c r="L2" i="1" s="1"/>
  <c r="I2" i="2"/>
  <c r="G4" i="2"/>
  <c r="G4" i="1"/>
  <c r="H3" i="1"/>
  <c r="N2" i="1" l="1"/>
  <c r="M2" i="1"/>
  <c r="O2" i="1"/>
  <c r="J2" i="1"/>
  <c r="K2" i="1"/>
  <c r="G5" i="2"/>
  <c r="O2" i="2"/>
  <c r="N2" i="2"/>
  <c r="L2" i="2"/>
  <c r="M2" i="2"/>
  <c r="K2" i="2"/>
  <c r="I3" i="2"/>
  <c r="J2" i="2"/>
  <c r="G5" i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I3" i="1"/>
  <c r="N3" i="2" l="1"/>
  <c r="M3" i="2"/>
  <c r="L3" i="2"/>
  <c r="J3" i="2"/>
  <c r="O3" i="2"/>
  <c r="K3" i="2"/>
  <c r="I4" i="2"/>
  <c r="G6" i="2"/>
  <c r="G6" i="1"/>
  <c r="J3" i="1"/>
  <c r="O3" i="1"/>
  <c r="L3" i="1"/>
  <c r="N3" i="1"/>
  <c r="M3" i="1"/>
  <c r="K3" i="1"/>
  <c r="I4" i="1"/>
  <c r="G7" i="2" l="1"/>
  <c r="M4" i="2"/>
  <c r="L4" i="2"/>
  <c r="K4" i="2"/>
  <c r="J4" i="2"/>
  <c r="O4" i="2"/>
  <c r="N4" i="2"/>
  <c r="I5" i="2"/>
  <c r="M4" i="1"/>
  <c r="K4" i="1"/>
  <c r="O4" i="1"/>
  <c r="N4" i="1"/>
  <c r="J4" i="1"/>
  <c r="I5" i="1"/>
  <c r="G7" i="1"/>
  <c r="G8" i="2" l="1"/>
  <c r="L5" i="2"/>
  <c r="K5" i="2"/>
  <c r="J5" i="2"/>
  <c r="O5" i="2"/>
  <c r="M5" i="2"/>
  <c r="N5" i="2"/>
  <c r="I6" i="2"/>
  <c r="G8" i="1"/>
  <c r="O5" i="1"/>
  <c r="N5" i="1"/>
  <c r="M5" i="1"/>
  <c r="K5" i="1"/>
  <c r="L5" i="1"/>
  <c r="J5" i="1"/>
  <c r="I6" i="1"/>
  <c r="G9" i="2" l="1"/>
  <c r="K6" i="2"/>
  <c r="J6" i="2"/>
  <c r="O6" i="2"/>
  <c r="N6" i="2"/>
  <c r="L6" i="2"/>
  <c r="M6" i="2"/>
  <c r="I7" i="2"/>
  <c r="G9" i="1"/>
  <c r="O6" i="1"/>
  <c r="N6" i="1"/>
  <c r="M6" i="1"/>
  <c r="L6" i="1"/>
  <c r="K6" i="1"/>
  <c r="J6" i="1"/>
  <c r="I7" i="1"/>
  <c r="K7" i="2" l="1"/>
  <c r="J7" i="2"/>
  <c r="O7" i="2"/>
  <c r="N7" i="2"/>
  <c r="M7" i="2"/>
  <c r="L7" i="2"/>
  <c r="I8" i="2"/>
  <c r="G10" i="2"/>
  <c r="N7" i="1"/>
  <c r="J7" i="1"/>
  <c r="M7" i="1"/>
  <c r="L7" i="1"/>
  <c r="K7" i="1"/>
  <c r="O7" i="1"/>
  <c r="I8" i="1"/>
  <c r="G10" i="1"/>
  <c r="O8" i="2" l="1"/>
  <c r="M8" i="2"/>
  <c r="L8" i="2"/>
  <c r="N8" i="2"/>
  <c r="K8" i="2"/>
  <c r="J8" i="2"/>
  <c r="I9" i="2"/>
  <c r="G11" i="2"/>
  <c r="M8" i="1"/>
  <c r="L8" i="1"/>
  <c r="K8" i="1"/>
  <c r="J8" i="1"/>
  <c r="O8" i="1"/>
  <c r="N8" i="1"/>
  <c r="I9" i="1"/>
  <c r="G11" i="1"/>
  <c r="O9" i="2" l="1"/>
  <c r="M9" i="2"/>
  <c r="N9" i="2"/>
  <c r="L9" i="2"/>
  <c r="K9" i="2"/>
  <c r="J9" i="2"/>
  <c r="I10" i="2"/>
  <c r="G12" i="2"/>
  <c r="L9" i="1"/>
  <c r="K9" i="1"/>
  <c r="J9" i="1"/>
  <c r="N9" i="1"/>
  <c r="O9" i="1"/>
  <c r="M9" i="1"/>
  <c r="I10" i="1"/>
  <c r="G12" i="1"/>
  <c r="O10" i="2" l="1"/>
  <c r="N10" i="2"/>
  <c r="L10" i="2"/>
  <c r="M10" i="2"/>
  <c r="K10" i="2"/>
  <c r="J10" i="2"/>
  <c r="I11" i="2"/>
  <c r="G13" i="2"/>
  <c r="K10" i="1"/>
  <c r="J10" i="1"/>
  <c r="O10" i="1"/>
  <c r="N10" i="1"/>
  <c r="M10" i="1"/>
  <c r="L10" i="1"/>
  <c r="I11" i="1"/>
  <c r="G13" i="1"/>
  <c r="N11" i="2" l="1"/>
  <c r="M11" i="2"/>
  <c r="L11" i="2"/>
  <c r="K11" i="2"/>
  <c r="J11" i="2"/>
  <c r="O11" i="2"/>
  <c r="I12" i="2"/>
  <c r="G14" i="2"/>
  <c r="G14" i="1"/>
  <c r="J11" i="1"/>
  <c r="L11" i="1"/>
  <c r="O11" i="1"/>
  <c r="N11" i="1"/>
  <c r="M11" i="1"/>
  <c r="K11" i="1"/>
  <c r="I12" i="1"/>
  <c r="M12" i="2" l="1"/>
  <c r="L12" i="2"/>
  <c r="K12" i="2"/>
  <c r="J12" i="2"/>
  <c r="N12" i="2"/>
  <c r="O12" i="2"/>
  <c r="I13" i="2"/>
  <c r="G15" i="2"/>
  <c r="K12" i="1"/>
  <c r="O12" i="1"/>
  <c r="N12" i="1"/>
  <c r="M12" i="1"/>
  <c r="L12" i="1"/>
  <c r="J12" i="1"/>
  <c r="I13" i="1"/>
  <c r="G15" i="1"/>
  <c r="L13" i="2" l="1"/>
  <c r="K13" i="2"/>
  <c r="J13" i="2"/>
  <c r="O13" i="2"/>
  <c r="N13" i="2"/>
  <c r="M13" i="2"/>
  <c r="I14" i="2"/>
  <c r="G16" i="2"/>
  <c r="O13" i="1"/>
  <c r="N13" i="1"/>
  <c r="M13" i="1"/>
  <c r="L13" i="1"/>
  <c r="K13" i="1"/>
  <c r="J13" i="1"/>
  <c r="I14" i="1"/>
  <c r="G16" i="1"/>
  <c r="K14" i="2" l="1"/>
  <c r="J14" i="2"/>
  <c r="O14" i="2"/>
  <c r="L14" i="2"/>
  <c r="N14" i="2"/>
  <c r="M14" i="2"/>
  <c r="I15" i="2"/>
  <c r="G17" i="2"/>
  <c r="O14" i="1"/>
  <c r="N14" i="1"/>
  <c r="M14" i="1"/>
  <c r="L14" i="1"/>
  <c r="K14" i="1"/>
  <c r="J14" i="1"/>
  <c r="I15" i="1"/>
  <c r="G17" i="1"/>
  <c r="G18" i="2" l="1"/>
  <c r="J15" i="2"/>
  <c r="O15" i="2"/>
  <c r="N15" i="2"/>
  <c r="M15" i="2"/>
  <c r="K15" i="2"/>
  <c r="L15" i="2"/>
  <c r="I16" i="2"/>
  <c r="N15" i="1"/>
  <c r="M15" i="1"/>
  <c r="L15" i="1"/>
  <c r="K15" i="1"/>
  <c r="J15" i="1"/>
  <c r="O15" i="1"/>
  <c r="I16" i="1"/>
  <c r="G18" i="1"/>
  <c r="N16" i="2" l="1"/>
  <c r="O16" i="2"/>
  <c r="M16" i="2"/>
  <c r="L16" i="2"/>
  <c r="K16" i="2"/>
  <c r="J16" i="2"/>
  <c r="I17" i="2"/>
  <c r="G19" i="2"/>
  <c r="M16" i="1"/>
  <c r="L16" i="1"/>
  <c r="K16" i="1"/>
  <c r="J16" i="1"/>
  <c r="O16" i="1"/>
  <c r="N16" i="1"/>
  <c r="I17" i="1"/>
  <c r="G19" i="1"/>
  <c r="M17" i="2" l="1"/>
  <c r="O17" i="2"/>
  <c r="N17" i="2"/>
  <c r="L17" i="2"/>
  <c r="K17" i="2"/>
  <c r="J17" i="2"/>
  <c r="I18" i="2"/>
  <c r="G20" i="2"/>
  <c r="L17" i="1"/>
  <c r="K17" i="1"/>
  <c r="J17" i="1"/>
  <c r="O17" i="1"/>
  <c r="N17" i="1"/>
  <c r="M17" i="1"/>
  <c r="I18" i="1"/>
  <c r="G20" i="1"/>
  <c r="O18" i="2" l="1"/>
  <c r="N18" i="2"/>
  <c r="M18" i="2"/>
  <c r="L18" i="2"/>
  <c r="K18" i="2"/>
  <c r="J18" i="2"/>
  <c r="I19" i="2"/>
  <c r="G21" i="2"/>
  <c r="K18" i="1"/>
  <c r="J18" i="1"/>
  <c r="O18" i="1"/>
  <c r="N18" i="1"/>
  <c r="M18" i="1"/>
  <c r="L18" i="1"/>
  <c r="I19" i="1"/>
  <c r="G21" i="1"/>
  <c r="N19" i="2" l="1"/>
  <c r="M19" i="2"/>
  <c r="K19" i="2"/>
  <c r="L19" i="2"/>
  <c r="J19" i="2"/>
  <c r="O19" i="2"/>
  <c r="I20" i="2"/>
  <c r="G22" i="2"/>
  <c r="G22" i="1"/>
  <c r="J19" i="1"/>
  <c r="O19" i="1"/>
  <c r="N19" i="1"/>
  <c r="L19" i="1"/>
  <c r="M19" i="1"/>
  <c r="K19" i="1"/>
  <c r="I20" i="1"/>
  <c r="M20" i="2" l="1"/>
  <c r="J20" i="2"/>
  <c r="L20" i="2"/>
  <c r="K20" i="2"/>
  <c r="N20" i="2"/>
  <c r="O20" i="2"/>
  <c r="I21" i="2"/>
  <c r="G23" i="2"/>
  <c r="O20" i="1"/>
  <c r="K20" i="1"/>
  <c r="N20" i="1"/>
  <c r="M20" i="1"/>
  <c r="L20" i="1"/>
  <c r="J20" i="1"/>
  <c r="I21" i="1"/>
  <c r="G23" i="1"/>
  <c r="L21" i="2" l="1"/>
  <c r="K21" i="2"/>
  <c r="J21" i="2"/>
  <c r="M21" i="2"/>
  <c r="O21" i="2"/>
  <c r="N21" i="2"/>
  <c r="I22" i="2"/>
  <c r="G24" i="2"/>
  <c r="O21" i="1"/>
  <c r="N21" i="1"/>
  <c r="M21" i="1"/>
  <c r="J21" i="1"/>
  <c r="L21" i="1"/>
  <c r="K21" i="1"/>
  <c r="I22" i="1"/>
  <c r="G24" i="1"/>
  <c r="K22" i="2" l="1"/>
  <c r="J22" i="2"/>
  <c r="O22" i="2"/>
  <c r="N22" i="2"/>
  <c r="M22" i="2"/>
  <c r="L22" i="2"/>
  <c r="I23" i="2"/>
  <c r="G25" i="2"/>
  <c r="G25" i="1"/>
  <c r="O22" i="1"/>
  <c r="N22" i="1"/>
  <c r="M22" i="1"/>
  <c r="L22" i="1"/>
  <c r="K22" i="1"/>
  <c r="J22" i="1"/>
  <c r="I23" i="1"/>
  <c r="G26" i="2" l="1"/>
  <c r="J23" i="2"/>
  <c r="O23" i="2"/>
  <c r="N23" i="2"/>
  <c r="M23" i="2"/>
  <c r="K23" i="2"/>
  <c r="L23" i="2"/>
  <c r="I24" i="2"/>
  <c r="G26" i="1"/>
  <c r="N23" i="1"/>
  <c r="M23" i="1"/>
  <c r="L23" i="1"/>
  <c r="K23" i="1"/>
  <c r="J23" i="1"/>
  <c r="O23" i="1"/>
  <c r="I24" i="1"/>
  <c r="O24" i="2" l="1"/>
  <c r="N24" i="2"/>
  <c r="M24" i="2"/>
  <c r="J24" i="2"/>
  <c r="L24" i="2"/>
  <c r="K24" i="2"/>
  <c r="I25" i="2"/>
  <c r="G27" i="2"/>
  <c r="G27" i="1"/>
  <c r="M24" i="1"/>
  <c r="L24" i="1"/>
  <c r="K24" i="1"/>
  <c r="J24" i="1"/>
  <c r="O24" i="1"/>
  <c r="N24" i="1"/>
  <c r="I25" i="1"/>
  <c r="G28" i="2" l="1"/>
  <c r="O25" i="2"/>
  <c r="M25" i="2"/>
  <c r="N25" i="2"/>
  <c r="L25" i="2"/>
  <c r="K25" i="2"/>
  <c r="J25" i="2"/>
  <c r="I26" i="2"/>
  <c r="G28" i="1"/>
  <c r="L25" i="1"/>
  <c r="K25" i="1"/>
  <c r="J25" i="1"/>
  <c r="O25" i="1"/>
  <c r="M25" i="1"/>
  <c r="N25" i="1"/>
  <c r="I26" i="1"/>
  <c r="G29" i="2" l="1"/>
  <c r="O26" i="2"/>
  <c r="L26" i="2"/>
  <c r="N26" i="2"/>
  <c r="M26" i="2"/>
  <c r="K26" i="2"/>
  <c r="J26" i="2"/>
  <c r="I27" i="2"/>
  <c r="G29" i="1"/>
  <c r="K26" i="1"/>
  <c r="J26" i="1"/>
  <c r="O26" i="1"/>
  <c r="N26" i="1"/>
  <c r="M26" i="1"/>
  <c r="L26" i="1"/>
  <c r="I27" i="1"/>
  <c r="G30" i="2" l="1"/>
  <c r="O27" i="2"/>
  <c r="N27" i="2"/>
  <c r="M27" i="2"/>
  <c r="L27" i="2"/>
  <c r="K27" i="2"/>
  <c r="J27" i="2"/>
  <c r="I28" i="2"/>
  <c r="J27" i="1"/>
  <c r="O27" i="1"/>
  <c r="N27" i="1"/>
  <c r="M27" i="1"/>
  <c r="L27" i="1"/>
  <c r="K27" i="1"/>
  <c r="I28" i="1"/>
  <c r="G30" i="1"/>
  <c r="G31" i="2" l="1"/>
  <c r="M28" i="2"/>
  <c r="J28" i="2"/>
  <c r="L28" i="2"/>
  <c r="K28" i="2"/>
  <c r="N28" i="2"/>
  <c r="O28" i="2"/>
  <c r="I29" i="2"/>
  <c r="G31" i="1"/>
  <c r="O28" i="1"/>
  <c r="N28" i="1"/>
  <c r="M28" i="1"/>
  <c r="L28" i="1"/>
  <c r="K28" i="1"/>
  <c r="J28" i="1"/>
  <c r="I29" i="1"/>
  <c r="G32" i="2" l="1"/>
  <c r="L29" i="2"/>
  <c r="K29" i="2"/>
  <c r="J29" i="2"/>
  <c r="O29" i="2"/>
  <c r="N29" i="2"/>
  <c r="M29" i="2"/>
  <c r="I30" i="2"/>
  <c r="G32" i="1"/>
  <c r="O29" i="1"/>
  <c r="N29" i="1"/>
  <c r="M29" i="1"/>
  <c r="L29" i="1"/>
  <c r="K29" i="1"/>
  <c r="J29" i="1"/>
  <c r="I30" i="1"/>
  <c r="G33" i="2" l="1"/>
  <c r="K30" i="2"/>
  <c r="J30" i="2"/>
  <c r="O30" i="2"/>
  <c r="L30" i="2"/>
  <c r="N30" i="2"/>
  <c r="M30" i="2"/>
  <c r="I31" i="2"/>
  <c r="G33" i="1"/>
  <c r="O30" i="1"/>
  <c r="N30" i="1"/>
  <c r="M30" i="1"/>
  <c r="L30" i="1"/>
  <c r="K30" i="1"/>
  <c r="J30" i="1"/>
  <c r="I31" i="1"/>
  <c r="J31" i="2" l="1"/>
  <c r="O31" i="2"/>
  <c r="N31" i="2"/>
  <c r="M31" i="2"/>
  <c r="K31" i="2"/>
  <c r="L31" i="2"/>
  <c r="I32" i="2"/>
  <c r="G34" i="2"/>
  <c r="G34" i="1"/>
  <c r="N31" i="1"/>
  <c r="M31" i="1"/>
  <c r="L31" i="1"/>
  <c r="K31" i="1"/>
  <c r="J31" i="1"/>
  <c r="O31" i="1"/>
  <c r="I32" i="1"/>
  <c r="G35" i="2" l="1"/>
  <c r="N32" i="2"/>
  <c r="O32" i="2"/>
  <c r="M32" i="2"/>
  <c r="L32" i="2"/>
  <c r="K32" i="2"/>
  <c r="J32" i="2"/>
  <c r="I33" i="2"/>
  <c r="G35" i="1"/>
  <c r="M32" i="1"/>
  <c r="L32" i="1"/>
  <c r="K32" i="1"/>
  <c r="J32" i="1"/>
  <c r="O32" i="1"/>
  <c r="N32" i="1"/>
  <c r="I33" i="1"/>
  <c r="M33" i="2" l="1"/>
  <c r="O33" i="2"/>
  <c r="N33" i="2"/>
  <c r="L33" i="2"/>
  <c r="K33" i="2"/>
  <c r="J33" i="2"/>
  <c r="I34" i="2"/>
  <c r="G36" i="2"/>
  <c r="G36" i="1"/>
  <c r="L33" i="1"/>
  <c r="K33" i="1"/>
  <c r="J33" i="1"/>
  <c r="O33" i="1"/>
  <c r="N33" i="1"/>
  <c r="M33" i="1"/>
  <c r="I34" i="1"/>
  <c r="O34" i="2" l="1"/>
  <c r="N34" i="2"/>
  <c r="M34" i="2"/>
  <c r="L34" i="2"/>
  <c r="K34" i="2"/>
  <c r="J34" i="2"/>
  <c r="I35" i="2"/>
  <c r="G37" i="2"/>
  <c r="G37" i="1"/>
  <c r="K34" i="1"/>
  <c r="J34" i="1"/>
  <c r="O34" i="1"/>
  <c r="N34" i="1"/>
  <c r="M34" i="1"/>
  <c r="L34" i="1"/>
  <c r="I35" i="1"/>
  <c r="N35" i="2" l="1"/>
  <c r="M35" i="2"/>
  <c r="K35" i="2"/>
  <c r="L35" i="2"/>
  <c r="J35" i="2"/>
  <c r="O35" i="2"/>
  <c r="I36" i="2"/>
  <c r="G38" i="2"/>
  <c r="J35" i="1"/>
  <c r="O35" i="1"/>
  <c r="N35" i="1"/>
  <c r="M35" i="1"/>
  <c r="L35" i="1"/>
  <c r="K35" i="1"/>
  <c r="I36" i="1"/>
  <c r="G38" i="1"/>
  <c r="N36" i="2" l="1"/>
  <c r="M36" i="2"/>
  <c r="L36" i="2"/>
  <c r="K36" i="2"/>
  <c r="J36" i="2"/>
  <c r="O36" i="2"/>
  <c r="I37" i="2"/>
  <c r="G39" i="2"/>
  <c r="G39" i="1"/>
  <c r="O36" i="1"/>
  <c r="N36" i="1"/>
  <c r="M36" i="1"/>
  <c r="L36" i="1"/>
  <c r="K36" i="1"/>
  <c r="J36" i="1"/>
  <c r="I37" i="1"/>
  <c r="L37" i="2" l="1"/>
  <c r="K37" i="2"/>
  <c r="J37" i="2"/>
  <c r="O37" i="2"/>
  <c r="N37" i="2"/>
  <c r="M37" i="2"/>
  <c r="I38" i="2"/>
  <c r="G40" i="2"/>
  <c r="G40" i="1"/>
  <c r="O37" i="1"/>
  <c r="N37" i="1"/>
  <c r="M37" i="1"/>
  <c r="L37" i="1"/>
  <c r="K37" i="1"/>
  <c r="J37" i="1"/>
  <c r="I38" i="1"/>
  <c r="K38" i="2" l="1"/>
  <c r="J38" i="2"/>
  <c r="O38" i="2"/>
  <c r="N38" i="2"/>
  <c r="L38" i="2"/>
  <c r="M38" i="2"/>
  <c r="I39" i="2"/>
  <c r="G41" i="2"/>
  <c r="G41" i="1"/>
  <c r="O38" i="1"/>
  <c r="N38" i="1"/>
  <c r="M38" i="1"/>
  <c r="L38" i="1"/>
  <c r="K38" i="1"/>
  <c r="J38" i="1"/>
  <c r="I39" i="1"/>
  <c r="G42" i="2" l="1"/>
  <c r="J39" i="2"/>
  <c r="O39" i="2"/>
  <c r="N39" i="2"/>
  <c r="M39" i="2"/>
  <c r="L39" i="2"/>
  <c r="K39" i="2"/>
  <c r="I40" i="2"/>
  <c r="G42" i="1"/>
  <c r="N39" i="1"/>
  <c r="M39" i="1"/>
  <c r="L39" i="1"/>
  <c r="K39" i="1"/>
  <c r="J39" i="1"/>
  <c r="O39" i="1"/>
  <c r="I40" i="1"/>
  <c r="N40" i="2" l="1"/>
  <c r="O40" i="2"/>
  <c r="M40" i="2"/>
  <c r="J40" i="2"/>
  <c r="L40" i="2"/>
  <c r="K40" i="2"/>
  <c r="I41" i="2"/>
  <c r="G43" i="2"/>
  <c r="G43" i="1"/>
  <c r="M40" i="1"/>
  <c r="L40" i="1"/>
  <c r="K40" i="1"/>
  <c r="J40" i="1"/>
  <c r="O40" i="1"/>
  <c r="N40" i="1"/>
  <c r="I41" i="1"/>
  <c r="O41" i="2" l="1"/>
  <c r="N41" i="2"/>
  <c r="M41" i="2"/>
  <c r="L41" i="2"/>
  <c r="K41" i="2"/>
  <c r="J41" i="2"/>
  <c r="I42" i="2"/>
  <c r="G44" i="2"/>
  <c r="G44" i="1"/>
  <c r="L41" i="1"/>
  <c r="K41" i="1"/>
  <c r="J41" i="1"/>
  <c r="O41" i="1"/>
  <c r="N41" i="1"/>
  <c r="M41" i="1"/>
  <c r="I42" i="1"/>
  <c r="O42" i="2" l="1"/>
  <c r="N42" i="2"/>
  <c r="L42" i="2"/>
  <c r="M42" i="2"/>
  <c r="K42" i="2"/>
  <c r="J42" i="2"/>
  <c r="I43" i="2"/>
  <c r="G45" i="2"/>
  <c r="G45" i="1"/>
  <c r="K42" i="1"/>
  <c r="J42" i="1"/>
  <c r="O42" i="1"/>
  <c r="N42" i="1"/>
  <c r="M42" i="1"/>
  <c r="L42" i="1"/>
  <c r="I43" i="1"/>
  <c r="N43" i="2" l="1"/>
  <c r="M43" i="2"/>
  <c r="L43" i="2"/>
  <c r="K43" i="2"/>
  <c r="J43" i="2"/>
  <c r="O43" i="2"/>
  <c r="I44" i="2"/>
  <c r="G46" i="2"/>
  <c r="J43" i="1"/>
  <c r="O43" i="1"/>
  <c r="N43" i="1"/>
  <c r="M43" i="1"/>
  <c r="L43" i="1"/>
  <c r="K43" i="1"/>
  <c r="I44" i="1"/>
  <c r="G46" i="1"/>
  <c r="M44" i="2" l="1"/>
  <c r="L44" i="2"/>
  <c r="K44" i="2"/>
  <c r="J44" i="2"/>
  <c r="O44" i="2"/>
  <c r="N44" i="2"/>
  <c r="I45" i="2"/>
  <c r="G47" i="2"/>
  <c r="G47" i="1"/>
  <c r="O44" i="1"/>
  <c r="N44" i="1"/>
  <c r="M44" i="1"/>
  <c r="L44" i="1"/>
  <c r="K44" i="1"/>
  <c r="J44" i="1"/>
  <c r="I45" i="1"/>
  <c r="L45" i="2" l="1"/>
  <c r="K45" i="2"/>
  <c r="J45" i="2"/>
  <c r="O45" i="2"/>
  <c r="M45" i="2"/>
  <c r="N45" i="2"/>
  <c r="I46" i="2"/>
  <c r="G48" i="2"/>
  <c r="G48" i="1"/>
  <c r="O45" i="1"/>
  <c r="N45" i="1"/>
  <c r="M45" i="1"/>
  <c r="L45" i="1"/>
  <c r="K45" i="1"/>
  <c r="J45" i="1"/>
  <c r="I46" i="1"/>
  <c r="L46" i="2" l="1"/>
  <c r="K46" i="2"/>
  <c r="J46" i="2"/>
  <c r="O46" i="2"/>
  <c r="N46" i="2"/>
  <c r="M46" i="2"/>
  <c r="I47" i="2"/>
  <c r="G49" i="2"/>
  <c r="G49" i="1"/>
  <c r="O46" i="1"/>
  <c r="N46" i="1"/>
  <c r="M46" i="1"/>
  <c r="L46" i="1"/>
  <c r="K46" i="1"/>
  <c r="J46" i="1"/>
  <c r="I47" i="1"/>
  <c r="G50" i="2" l="1"/>
  <c r="J47" i="2"/>
  <c r="O47" i="2"/>
  <c r="N47" i="2"/>
  <c r="M47" i="2"/>
  <c r="L47" i="2"/>
  <c r="K47" i="2"/>
  <c r="I48" i="2"/>
  <c r="G50" i="1"/>
  <c r="N47" i="1"/>
  <c r="M47" i="1"/>
  <c r="L47" i="1"/>
  <c r="K47" i="1"/>
  <c r="J47" i="1"/>
  <c r="O47" i="1"/>
  <c r="I48" i="1"/>
  <c r="N48" i="2" l="1"/>
  <c r="O48" i="2"/>
  <c r="M48" i="2"/>
  <c r="J48" i="2"/>
  <c r="L48" i="2"/>
  <c r="K48" i="2"/>
  <c r="I49" i="2"/>
  <c r="G51" i="2"/>
  <c r="G51" i="1"/>
  <c r="M48" i="1"/>
  <c r="L48" i="1"/>
  <c r="K48" i="1"/>
  <c r="J48" i="1"/>
  <c r="O48" i="1"/>
  <c r="N48" i="1"/>
  <c r="I49" i="1"/>
  <c r="O49" i="2" l="1"/>
  <c r="N49" i="2"/>
  <c r="M49" i="2"/>
  <c r="L49" i="2"/>
  <c r="K49" i="2"/>
  <c r="J49" i="2"/>
  <c r="I50" i="2"/>
  <c r="G52" i="2"/>
  <c r="G52" i="1"/>
  <c r="L49" i="1"/>
  <c r="K49" i="1"/>
  <c r="J49" i="1"/>
  <c r="O49" i="1"/>
  <c r="N49" i="1"/>
  <c r="M49" i="1"/>
  <c r="I50" i="1"/>
  <c r="O50" i="2" l="1"/>
  <c r="L50" i="2"/>
  <c r="N50" i="2"/>
  <c r="M50" i="2"/>
  <c r="K50" i="2"/>
  <c r="J50" i="2"/>
  <c r="I51" i="2"/>
  <c r="G53" i="2"/>
  <c r="G53" i="1"/>
  <c r="K50" i="1"/>
  <c r="J50" i="1"/>
  <c r="O50" i="1"/>
  <c r="N50" i="1"/>
  <c r="M50" i="1"/>
  <c r="L50" i="1"/>
  <c r="I51" i="1"/>
  <c r="N51" i="2" l="1"/>
  <c r="M51" i="2"/>
  <c r="L51" i="2"/>
  <c r="K51" i="2"/>
  <c r="J51" i="2"/>
  <c r="O51" i="2"/>
  <c r="I52" i="2"/>
  <c r="G54" i="2"/>
  <c r="J51" i="1"/>
  <c r="O51" i="1"/>
  <c r="N51" i="1"/>
  <c r="M51" i="1"/>
  <c r="L51" i="1"/>
  <c r="K51" i="1"/>
  <c r="I52" i="1"/>
  <c r="G54" i="1"/>
  <c r="M52" i="2" l="1"/>
  <c r="L52" i="2"/>
  <c r="J52" i="2"/>
  <c r="K52" i="2"/>
  <c r="O52" i="2"/>
  <c r="N52" i="2"/>
  <c r="I53" i="2"/>
  <c r="G55" i="2"/>
  <c r="G55" i="1"/>
  <c r="O52" i="1"/>
  <c r="N52" i="1"/>
  <c r="M52" i="1"/>
  <c r="L52" i="1"/>
  <c r="K52" i="1"/>
  <c r="J52" i="1"/>
  <c r="I53" i="1"/>
  <c r="L53" i="2" l="1"/>
  <c r="K53" i="2"/>
  <c r="J53" i="2"/>
  <c r="O53" i="2"/>
  <c r="N53" i="2"/>
  <c r="M53" i="2"/>
  <c r="I54" i="2"/>
  <c r="G56" i="2"/>
  <c r="G56" i="1"/>
  <c r="O53" i="1"/>
  <c r="N53" i="1"/>
  <c r="M53" i="1"/>
  <c r="L53" i="1"/>
  <c r="K53" i="1"/>
  <c r="J53" i="1"/>
  <c r="I54" i="1"/>
  <c r="L54" i="2" l="1"/>
  <c r="K54" i="2"/>
  <c r="J54" i="2"/>
  <c r="O54" i="2"/>
  <c r="N54" i="2"/>
  <c r="M54" i="2"/>
  <c r="I55" i="2"/>
  <c r="G57" i="2"/>
  <c r="G57" i="1"/>
  <c r="O54" i="1"/>
  <c r="N54" i="1"/>
  <c r="M54" i="1"/>
  <c r="L54" i="1"/>
  <c r="K54" i="1"/>
  <c r="J54" i="1"/>
  <c r="I55" i="1"/>
  <c r="G58" i="2" l="1"/>
  <c r="J55" i="2"/>
  <c r="O55" i="2"/>
  <c r="N55" i="2"/>
  <c r="M55" i="2"/>
  <c r="K55" i="2"/>
  <c r="L55" i="2"/>
  <c r="I56" i="2"/>
  <c r="G58" i="1"/>
  <c r="N55" i="1"/>
  <c r="M55" i="1"/>
  <c r="L55" i="1"/>
  <c r="K55" i="1"/>
  <c r="J55" i="1"/>
  <c r="O55" i="1"/>
  <c r="I56" i="1"/>
  <c r="O56" i="2" l="1"/>
  <c r="N56" i="2"/>
  <c r="M56" i="2"/>
  <c r="L56" i="2"/>
  <c r="K56" i="2"/>
  <c r="J56" i="2"/>
  <c r="I57" i="2"/>
  <c r="G59" i="2"/>
  <c r="G59" i="1"/>
  <c r="M56" i="1"/>
  <c r="L56" i="1"/>
  <c r="K56" i="1"/>
  <c r="J56" i="1"/>
  <c r="O56" i="1"/>
  <c r="N56" i="1"/>
  <c r="I57" i="1"/>
  <c r="O57" i="2" l="1"/>
  <c r="M57" i="2"/>
  <c r="N57" i="2"/>
  <c r="L57" i="2"/>
  <c r="K57" i="2"/>
  <c r="J57" i="2"/>
  <c r="I58" i="2"/>
  <c r="G60" i="2"/>
  <c r="G60" i="1"/>
  <c r="L57" i="1"/>
  <c r="K57" i="1"/>
  <c r="J57" i="1"/>
  <c r="O57" i="1"/>
  <c r="N57" i="1"/>
  <c r="M57" i="1"/>
  <c r="I58" i="1"/>
  <c r="O58" i="2" l="1"/>
  <c r="N58" i="2"/>
  <c r="M58" i="2"/>
  <c r="L58" i="2"/>
  <c r="K58" i="2"/>
  <c r="J58" i="2"/>
  <c r="I59" i="2"/>
  <c r="G61" i="2"/>
  <c r="G61" i="1"/>
  <c r="K58" i="1"/>
  <c r="J58" i="1"/>
  <c r="O58" i="1"/>
  <c r="N58" i="1"/>
  <c r="M58" i="1"/>
  <c r="L58" i="1"/>
  <c r="I59" i="1"/>
  <c r="N59" i="2" l="1"/>
  <c r="M59" i="2"/>
  <c r="L59" i="2"/>
  <c r="K59" i="2"/>
  <c r="J59" i="2"/>
  <c r="O59" i="2"/>
  <c r="I60" i="2"/>
  <c r="G62" i="2"/>
  <c r="J59" i="1"/>
  <c r="O59" i="1"/>
  <c r="N59" i="1"/>
  <c r="M59" i="1"/>
  <c r="L59" i="1"/>
  <c r="K59" i="1"/>
  <c r="I60" i="1"/>
  <c r="G62" i="1"/>
  <c r="M60" i="2" l="1"/>
  <c r="L60" i="2"/>
  <c r="J60" i="2"/>
  <c r="K60" i="2"/>
  <c r="O60" i="2"/>
  <c r="N60" i="2"/>
  <c r="I61" i="2"/>
  <c r="G63" i="2"/>
  <c r="G63" i="1"/>
  <c r="O60" i="1"/>
  <c r="N60" i="1"/>
  <c r="M60" i="1"/>
  <c r="L60" i="1"/>
  <c r="K60" i="1"/>
  <c r="J60" i="1"/>
  <c r="I61" i="1"/>
  <c r="L61" i="2" l="1"/>
  <c r="K61" i="2"/>
  <c r="J61" i="2"/>
  <c r="O61" i="2"/>
  <c r="M61" i="2"/>
  <c r="N61" i="2"/>
  <c r="I62" i="2"/>
  <c r="G64" i="2"/>
  <c r="G64" i="1"/>
  <c r="O61" i="1"/>
  <c r="N61" i="1"/>
  <c r="M61" i="1"/>
  <c r="L61" i="1"/>
  <c r="K61" i="1"/>
  <c r="J61" i="1"/>
  <c r="I62" i="1"/>
  <c r="L62" i="2" l="1"/>
  <c r="K62" i="2"/>
  <c r="J62" i="2"/>
  <c r="O62" i="2"/>
  <c r="N62" i="2"/>
  <c r="M62" i="2"/>
  <c r="I63" i="2"/>
  <c r="G65" i="2"/>
  <c r="G65" i="1"/>
  <c r="O62" i="1"/>
  <c r="N62" i="1"/>
  <c r="M62" i="1"/>
  <c r="L62" i="1"/>
  <c r="K62" i="1"/>
  <c r="J62" i="1"/>
  <c r="I63" i="1"/>
  <c r="G66" i="2" l="1"/>
  <c r="J63" i="2"/>
  <c r="O63" i="2"/>
  <c r="N63" i="2"/>
  <c r="M63" i="2"/>
  <c r="L63" i="2"/>
  <c r="K63" i="2"/>
  <c r="I64" i="2"/>
  <c r="G66" i="1"/>
  <c r="N63" i="1"/>
  <c r="M63" i="1"/>
  <c r="L63" i="1"/>
  <c r="K63" i="1"/>
  <c r="J63" i="1"/>
  <c r="O63" i="1"/>
  <c r="I64" i="1"/>
  <c r="N64" i="2" l="1"/>
  <c r="O64" i="2"/>
  <c r="M64" i="2"/>
  <c r="L64" i="2"/>
  <c r="J64" i="2"/>
  <c r="K64" i="2"/>
  <c r="I65" i="2"/>
  <c r="G67" i="2"/>
  <c r="G67" i="1"/>
  <c r="M64" i="1"/>
  <c r="L64" i="1"/>
  <c r="K64" i="1"/>
  <c r="J64" i="1"/>
  <c r="O64" i="1"/>
  <c r="N64" i="1"/>
  <c r="I65" i="1"/>
  <c r="O65" i="2" l="1"/>
  <c r="N65" i="2"/>
  <c r="M65" i="2"/>
  <c r="L65" i="2"/>
  <c r="K65" i="2"/>
  <c r="J65" i="2"/>
  <c r="I66" i="2"/>
  <c r="G68" i="2"/>
  <c r="G68" i="1"/>
  <c r="L65" i="1"/>
  <c r="K65" i="1"/>
  <c r="J65" i="1"/>
  <c r="O65" i="1"/>
  <c r="N65" i="1"/>
  <c r="M65" i="1"/>
  <c r="I66" i="1"/>
  <c r="O66" i="2" l="1"/>
  <c r="N66" i="2"/>
  <c r="M66" i="2"/>
  <c r="L66" i="2"/>
  <c r="K66" i="2"/>
  <c r="J66" i="2"/>
  <c r="I67" i="2"/>
  <c r="G69" i="2"/>
  <c r="G69" i="1"/>
  <c r="K66" i="1"/>
  <c r="J66" i="1"/>
  <c r="O66" i="1"/>
  <c r="N66" i="1"/>
  <c r="M66" i="1"/>
  <c r="L66" i="1"/>
  <c r="I67" i="1"/>
  <c r="N67" i="2" l="1"/>
  <c r="M67" i="2"/>
  <c r="L67" i="2"/>
  <c r="K67" i="2"/>
  <c r="J67" i="2"/>
  <c r="O67" i="2"/>
  <c r="I68" i="2"/>
  <c r="G70" i="2"/>
  <c r="J67" i="1"/>
  <c r="O67" i="1"/>
  <c r="N67" i="1"/>
  <c r="M67" i="1"/>
  <c r="L67" i="1"/>
  <c r="K67" i="1"/>
  <c r="I68" i="1"/>
  <c r="G70" i="1"/>
  <c r="M68" i="2" l="1"/>
  <c r="J68" i="2"/>
  <c r="L68" i="2"/>
  <c r="K68" i="2"/>
  <c r="O68" i="2"/>
  <c r="N68" i="2"/>
  <c r="I69" i="2"/>
  <c r="G71" i="2"/>
  <c r="G71" i="1"/>
  <c r="O68" i="1"/>
  <c r="N68" i="1"/>
  <c r="M68" i="1"/>
  <c r="L68" i="1"/>
  <c r="K68" i="1"/>
  <c r="J68" i="1"/>
  <c r="I69" i="1"/>
  <c r="M69" i="2" l="1"/>
  <c r="L69" i="2"/>
  <c r="K69" i="2"/>
  <c r="J69" i="2"/>
  <c r="O69" i="2"/>
  <c r="N69" i="2"/>
  <c r="I70" i="2"/>
  <c r="G72" i="2"/>
  <c r="G72" i="1"/>
  <c r="O69" i="1"/>
  <c r="N69" i="1"/>
  <c r="M69" i="1"/>
  <c r="L69" i="1"/>
  <c r="K69" i="1"/>
  <c r="J69" i="1"/>
  <c r="I70" i="1"/>
  <c r="K70" i="2" l="1"/>
  <c r="J70" i="2"/>
  <c r="O70" i="2"/>
  <c r="N70" i="2"/>
  <c r="M70" i="2"/>
  <c r="L70" i="2"/>
  <c r="I71" i="2"/>
  <c r="G73" i="2"/>
  <c r="G73" i="1"/>
  <c r="O70" i="1"/>
  <c r="N70" i="1"/>
  <c r="M70" i="1"/>
  <c r="L70" i="1"/>
  <c r="K70" i="1"/>
  <c r="J70" i="1"/>
  <c r="I71" i="1"/>
  <c r="G74" i="2" l="1"/>
  <c r="J71" i="2"/>
  <c r="O71" i="2"/>
  <c r="N71" i="2"/>
  <c r="M71" i="2"/>
  <c r="L71" i="2"/>
  <c r="K71" i="2"/>
  <c r="I72" i="2"/>
  <c r="G74" i="1"/>
  <c r="N71" i="1"/>
  <c r="M71" i="1"/>
  <c r="L71" i="1"/>
  <c r="K71" i="1"/>
  <c r="J71" i="1"/>
  <c r="O71" i="1"/>
  <c r="I72" i="1"/>
  <c r="O72" i="2" l="1"/>
  <c r="N72" i="2"/>
  <c r="M72" i="2"/>
  <c r="L72" i="2"/>
  <c r="J72" i="2"/>
  <c r="K72" i="2"/>
  <c r="I73" i="2"/>
  <c r="G75" i="2"/>
  <c r="G75" i="1"/>
  <c r="M72" i="1"/>
  <c r="L72" i="1"/>
  <c r="K72" i="1"/>
  <c r="J72" i="1"/>
  <c r="O72" i="1"/>
  <c r="N72" i="1"/>
  <c r="I73" i="1"/>
  <c r="M73" i="2" l="1"/>
  <c r="O73" i="2"/>
  <c r="N73" i="2"/>
  <c r="L73" i="2"/>
  <c r="K73" i="2"/>
  <c r="J73" i="2"/>
  <c r="I74" i="2"/>
  <c r="G76" i="2"/>
  <c r="G76" i="1"/>
  <c r="L73" i="1"/>
  <c r="K73" i="1"/>
  <c r="J73" i="1"/>
  <c r="O73" i="1"/>
  <c r="N73" i="1"/>
  <c r="M73" i="1"/>
  <c r="I74" i="1"/>
  <c r="O74" i="2" l="1"/>
  <c r="N74" i="2"/>
  <c r="M74" i="2"/>
  <c r="L74" i="2"/>
  <c r="K74" i="2"/>
  <c r="J74" i="2"/>
  <c r="I75" i="2"/>
  <c r="G77" i="2"/>
  <c r="G77" i="1"/>
  <c r="K74" i="1"/>
  <c r="J74" i="1"/>
  <c r="O74" i="1"/>
  <c r="N74" i="1"/>
  <c r="M74" i="1"/>
  <c r="L74" i="1"/>
  <c r="I75" i="1"/>
  <c r="O75" i="2" l="1"/>
  <c r="N75" i="2"/>
  <c r="M75" i="2"/>
  <c r="L75" i="2"/>
  <c r="K75" i="2"/>
  <c r="J75" i="2"/>
  <c r="I76" i="2"/>
  <c r="G78" i="2"/>
  <c r="J75" i="1"/>
  <c r="O75" i="1"/>
  <c r="N75" i="1"/>
  <c r="M75" i="1"/>
  <c r="L75" i="1"/>
  <c r="K75" i="1"/>
  <c r="I76" i="1"/>
  <c r="G78" i="1"/>
  <c r="M76" i="2" l="1"/>
  <c r="L76" i="2"/>
  <c r="K76" i="2"/>
  <c r="J76" i="2"/>
  <c r="O76" i="2"/>
  <c r="N76" i="2"/>
  <c r="I77" i="2"/>
  <c r="G79" i="2"/>
  <c r="G79" i="1"/>
  <c r="O76" i="1"/>
  <c r="N76" i="1"/>
  <c r="M76" i="1"/>
  <c r="L76" i="1"/>
  <c r="K76" i="1"/>
  <c r="J76" i="1"/>
  <c r="I77" i="1"/>
  <c r="L77" i="2" l="1"/>
  <c r="K77" i="2"/>
  <c r="J77" i="2"/>
  <c r="O77" i="2"/>
  <c r="N77" i="2"/>
  <c r="M77" i="2"/>
  <c r="I78" i="2"/>
  <c r="G80" i="2"/>
  <c r="G80" i="1"/>
  <c r="O77" i="1"/>
  <c r="N77" i="1"/>
  <c r="M77" i="1"/>
  <c r="L77" i="1"/>
  <c r="K77" i="1"/>
  <c r="J77" i="1"/>
  <c r="I78" i="1"/>
  <c r="K78" i="2" l="1"/>
  <c r="J78" i="2"/>
  <c r="O78" i="2"/>
  <c r="N78" i="2"/>
  <c r="M78" i="2"/>
  <c r="L78" i="2"/>
  <c r="I79" i="2"/>
  <c r="G81" i="2"/>
  <c r="G81" i="1"/>
  <c r="O78" i="1"/>
  <c r="N78" i="1"/>
  <c r="M78" i="1"/>
  <c r="L78" i="1"/>
  <c r="K78" i="1"/>
  <c r="J78" i="1"/>
  <c r="I79" i="1"/>
  <c r="J79" i="2" l="1"/>
  <c r="O79" i="2"/>
  <c r="N79" i="2"/>
  <c r="M79" i="2"/>
  <c r="L79" i="2"/>
  <c r="K79" i="2"/>
  <c r="I80" i="2"/>
  <c r="G82" i="2"/>
  <c r="G82" i="1"/>
  <c r="N79" i="1"/>
  <c r="M79" i="1"/>
  <c r="L79" i="1"/>
  <c r="K79" i="1"/>
  <c r="J79" i="1"/>
  <c r="O79" i="1"/>
  <c r="I80" i="1"/>
  <c r="G83" i="2" l="1"/>
  <c r="O80" i="2"/>
  <c r="N80" i="2"/>
  <c r="M80" i="2"/>
  <c r="L80" i="2"/>
  <c r="K80" i="2"/>
  <c r="J80" i="2"/>
  <c r="I81" i="2"/>
  <c r="G83" i="1"/>
  <c r="M80" i="1"/>
  <c r="L80" i="1"/>
  <c r="K80" i="1"/>
  <c r="J80" i="1"/>
  <c r="O80" i="1"/>
  <c r="N80" i="1"/>
  <c r="I81" i="1"/>
  <c r="G84" i="2" l="1"/>
  <c r="O81" i="2"/>
  <c r="N81" i="2"/>
  <c r="M81" i="2"/>
  <c r="L81" i="2"/>
  <c r="K81" i="2"/>
  <c r="J81" i="2"/>
  <c r="I82" i="2"/>
  <c r="G84" i="1"/>
  <c r="L81" i="1"/>
  <c r="K81" i="1"/>
  <c r="J81" i="1"/>
  <c r="O81" i="1"/>
  <c r="N81" i="1"/>
  <c r="M81" i="1"/>
  <c r="I82" i="1"/>
  <c r="G85" i="2" l="1"/>
  <c r="O82" i="2"/>
  <c r="N82" i="2"/>
  <c r="M82" i="2"/>
  <c r="L82" i="2"/>
  <c r="K82" i="2"/>
  <c r="J82" i="2"/>
  <c r="I83" i="2"/>
  <c r="G85" i="1"/>
  <c r="K82" i="1"/>
  <c r="J82" i="1"/>
  <c r="O82" i="1"/>
  <c r="N82" i="1"/>
  <c r="M82" i="1"/>
  <c r="L82" i="1"/>
  <c r="I83" i="1"/>
  <c r="G86" i="2" l="1"/>
  <c r="N83" i="2"/>
  <c r="M83" i="2"/>
  <c r="L83" i="2"/>
  <c r="K83" i="2"/>
  <c r="J83" i="2"/>
  <c r="O83" i="2"/>
  <c r="I84" i="2"/>
  <c r="J83" i="1"/>
  <c r="O83" i="1"/>
  <c r="N83" i="1"/>
  <c r="M83" i="1"/>
  <c r="L83" i="1"/>
  <c r="K83" i="1"/>
  <c r="I84" i="1"/>
  <c r="G86" i="1"/>
  <c r="G87" i="2" l="1"/>
  <c r="M84" i="2"/>
  <c r="L84" i="2"/>
  <c r="K84" i="2"/>
  <c r="J84" i="2"/>
  <c r="O84" i="2"/>
  <c r="N84" i="2"/>
  <c r="I85" i="2"/>
  <c r="G87" i="1"/>
  <c r="O84" i="1"/>
  <c r="N84" i="1"/>
  <c r="M84" i="1"/>
  <c r="L84" i="1"/>
  <c r="K84" i="1"/>
  <c r="J84" i="1"/>
  <c r="I85" i="1"/>
  <c r="G88" i="2" l="1"/>
  <c r="L85" i="2"/>
  <c r="K85" i="2"/>
  <c r="J85" i="2"/>
  <c r="O85" i="2"/>
  <c r="N85" i="2"/>
  <c r="M85" i="2"/>
  <c r="I86" i="2"/>
  <c r="G88" i="1"/>
  <c r="O85" i="1"/>
  <c r="N85" i="1"/>
  <c r="M85" i="1"/>
  <c r="L85" i="1"/>
  <c r="K85" i="1"/>
  <c r="J85" i="1"/>
  <c r="I86" i="1"/>
  <c r="G89" i="2" l="1"/>
  <c r="K86" i="2"/>
  <c r="J86" i="2"/>
  <c r="O86" i="2"/>
  <c r="N86" i="2"/>
  <c r="M86" i="2"/>
  <c r="L86" i="2"/>
  <c r="I87" i="2"/>
  <c r="G89" i="1"/>
  <c r="O86" i="1"/>
  <c r="N86" i="1"/>
  <c r="M86" i="1"/>
  <c r="L86" i="1"/>
  <c r="K86" i="1"/>
  <c r="J86" i="1"/>
  <c r="I87" i="1"/>
  <c r="J87" i="2" l="1"/>
  <c r="O87" i="2"/>
  <c r="N87" i="2"/>
  <c r="M87" i="2"/>
  <c r="L87" i="2"/>
  <c r="K87" i="2"/>
  <c r="I88" i="2"/>
  <c r="G90" i="2"/>
  <c r="G90" i="1"/>
  <c r="N87" i="1"/>
  <c r="M87" i="1"/>
  <c r="L87" i="1"/>
  <c r="K87" i="1"/>
  <c r="J87" i="1"/>
  <c r="O87" i="1"/>
  <c r="I88" i="1"/>
  <c r="G91" i="2" l="1"/>
  <c r="O88" i="2"/>
  <c r="N88" i="2"/>
  <c r="M88" i="2"/>
  <c r="L88" i="2"/>
  <c r="K88" i="2"/>
  <c r="J88" i="2"/>
  <c r="I89" i="2"/>
  <c r="G91" i="1"/>
  <c r="M88" i="1"/>
  <c r="L88" i="1"/>
  <c r="K88" i="1"/>
  <c r="J88" i="1"/>
  <c r="O88" i="1"/>
  <c r="N88" i="1"/>
  <c r="I89" i="1"/>
  <c r="G92" i="2" l="1"/>
  <c r="O89" i="2"/>
  <c r="N89" i="2"/>
  <c r="M89" i="2"/>
  <c r="L89" i="2"/>
  <c r="K89" i="2"/>
  <c r="J89" i="2"/>
  <c r="I90" i="2"/>
  <c r="G92" i="1"/>
  <c r="L89" i="1"/>
  <c r="K89" i="1"/>
  <c r="J89" i="1"/>
  <c r="O89" i="1"/>
  <c r="N89" i="1"/>
  <c r="M89" i="1"/>
  <c r="I90" i="1"/>
  <c r="G93" i="2" l="1"/>
  <c r="O90" i="2"/>
  <c r="N90" i="2"/>
  <c r="L90" i="2"/>
  <c r="M90" i="2"/>
  <c r="K90" i="2"/>
  <c r="J90" i="2"/>
  <c r="I91" i="2"/>
  <c r="G93" i="1"/>
  <c r="K90" i="1"/>
  <c r="J90" i="1"/>
  <c r="O90" i="1"/>
  <c r="N90" i="1"/>
  <c r="M90" i="1"/>
  <c r="L90" i="1"/>
  <c r="I91" i="1"/>
  <c r="G94" i="2" l="1"/>
  <c r="N91" i="2"/>
  <c r="M91" i="2"/>
  <c r="L91" i="2"/>
  <c r="K91" i="2"/>
  <c r="J91" i="2"/>
  <c r="O91" i="2"/>
  <c r="I92" i="2"/>
  <c r="J91" i="1"/>
  <c r="O91" i="1"/>
  <c r="N91" i="1"/>
  <c r="M91" i="1"/>
  <c r="L91" i="1"/>
  <c r="K91" i="1"/>
  <c r="I92" i="1"/>
  <c r="G94" i="1"/>
  <c r="G95" i="2" l="1"/>
  <c r="M92" i="2"/>
  <c r="J92" i="2"/>
  <c r="L92" i="2"/>
  <c r="K92" i="2"/>
  <c r="O92" i="2"/>
  <c r="N92" i="2"/>
  <c r="I93" i="2"/>
  <c r="G95" i="1"/>
  <c r="O92" i="1"/>
  <c r="N92" i="1"/>
  <c r="M92" i="1"/>
  <c r="L92" i="1"/>
  <c r="K92" i="1"/>
  <c r="J92" i="1"/>
  <c r="I93" i="1"/>
  <c r="G96" i="2" l="1"/>
  <c r="M93" i="2"/>
  <c r="L93" i="2"/>
  <c r="K93" i="2"/>
  <c r="J93" i="2"/>
  <c r="O93" i="2"/>
  <c r="N93" i="2"/>
  <c r="I94" i="2"/>
  <c r="G96" i="1"/>
  <c r="O93" i="1"/>
  <c r="N93" i="1"/>
  <c r="M93" i="1"/>
  <c r="L93" i="1"/>
  <c r="K93" i="1"/>
  <c r="J93" i="1"/>
  <c r="I94" i="1"/>
  <c r="K94" i="2" l="1"/>
  <c r="J94" i="2"/>
  <c r="O94" i="2"/>
  <c r="N94" i="2"/>
  <c r="M94" i="2"/>
  <c r="L94" i="2"/>
  <c r="I95" i="2"/>
  <c r="G97" i="1"/>
  <c r="O94" i="1"/>
  <c r="N94" i="1"/>
  <c r="M94" i="1"/>
  <c r="L94" i="1"/>
  <c r="K94" i="1"/>
  <c r="J94" i="1"/>
  <c r="I95" i="1"/>
  <c r="J95" i="2" l="1"/>
  <c r="O95" i="2"/>
  <c r="N95" i="2"/>
  <c r="M95" i="2"/>
  <c r="L95" i="2"/>
  <c r="K95" i="2"/>
  <c r="I96" i="2"/>
  <c r="N95" i="1"/>
  <c r="M95" i="1"/>
  <c r="L95" i="1"/>
  <c r="K95" i="1"/>
  <c r="J95" i="1"/>
  <c r="O95" i="1"/>
  <c r="I96" i="1"/>
  <c r="G98" i="1"/>
  <c r="O96" i="2" l="1"/>
  <c r="N96" i="2"/>
  <c r="M96" i="2"/>
  <c r="L96" i="2"/>
  <c r="K96" i="2"/>
  <c r="J96" i="2"/>
  <c r="H96" i="2"/>
  <c r="M96" i="1"/>
  <c r="L96" i="1"/>
  <c r="K96" i="1"/>
  <c r="J96" i="1"/>
  <c r="O96" i="1"/>
  <c r="N96" i="1"/>
  <c r="I97" i="1"/>
  <c r="G99" i="1"/>
  <c r="O97" i="1" l="1"/>
  <c r="M97" i="1"/>
  <c r="L97" i="1"/>
  <c r="K97" i="1"/>
  <c r="J97" i="1"/>
  <c r="N97" i="1"/>
  <c r="I98" i="1"/>
  <c r="G100" i="1"/>
  <c r="N98" i="1" l="1"/>
  <c r="M98" i="1"/>
  <c r="L98" i="1"/>
  <c r="K98" i="1"/>
  <c r="J98" i="1"/>
  <c r="O98" i="1"/>
  <c r="I99" i="1"/>
  <c r="G101" i="1"/>
  <c r="M99" i="1" l="1"/>
  <c r="N99" i="1"/>
  <c r="L99" i="1"/>
  <c r="K99" i="1"/>
  <c r="J99" i="1"/>
  <c r="O99" i="1"/>
  <c r="I100" i="1"/>
  <c r="G102" i="1"/>
  <c r="L100" i="1" l="1"/>
  <c r="N100" i="1"/>
  <c r="M100" i="1"/>
  <c r="K100" i="1"/>
  <c r="J100" i="1"/>
  <c r="O100" i="1"/>
  <c r="I101" i="1"/>
  <c r="G103" i="1"/>
  <c r="K101" i="1" l="1"/>
  <c r="N101" i="1"/>
  <c r="M101" i="1"/>
  <c r="L101" i="1"/>
  <c r="J101" i="1"/>
  <c r="O101" i="1"/>
  <c r="I102" i="1"/>
  <c r="G104" i="1"/>
  <c r="J102" i="1" l="1"/>
  <c r="N102" i="1"/>
  <c r="M102" i="1"/>
  <c r="L102" i="1"/>
  <c r="K102" i="1"/>
  <c r="O102" i="1"/>
  <c r="I103" i="1"/>
  <c r="G105" i="1"/>
  <c r="G106" i="1" l="1"/>
  <c r="N103" i="1"/>
  <c r="M103" i="1"/>
  <c r="L103" i="1"/>
  <c r="K103" i="1"/>
  <c r="J103" i="1"/>
  <c r="O103" i="1"/>
  <c r="I104" i="1"/>
  <c r="G107" i="1" l="1"/>
  <c r="N104" i="1"/>
  <c r="M104" i="1"/>
  <c r="L104" i="1"/>
  <c r="K104" i="1"/>
  <c r="J104" i="1"/>
  <c r="O104" i="1"/>
  <c r="I105" i="1"/>
  <c r="G108" i="1" l="1"/>
  <c r="O105" i="1"/>
  <c r="N105" i="1"/>
  <c r="M105" i="1"/>
  <c r="L105" i="1"/>
  <c r="K105" i="1"/>
  <c r="J105" i="1"/>
  <c r="I106" i="1"/>
  <c r="G109" i="1" l="1"/>
  <c r="N106" i="1"/>
  <c r="O106" i="1"/>
  <c r="M106" i="1"/>
  <c r="L106" i="1"/>
  <c r="K106" i="1"/>
  <c r="J106" i="1"/>
  <c r="I107" i="1"/>
  <c r="G110" i="1" l="1"/>
  <c r="M107" i="1"/>
  <c r="O107" i="1"/>
  <c r="N107" i="1"/>
  <c r="L107" i="1"/>
  <c r="K107" i="1"/>
  <c r="J107" i="1"/>
  <c r="I108" i="1"/>
  <c r="G111" i="1" l="1"/>
  <c r="L108" i="1"/>
  <c r="O108" i="1"/>
  <c r="N108" i="1"/>
  <c r="M108" i="1"/>
  <c r="K108" i="1"/>
  <c r="J108" i="1"/>
  <c r="I109" i="1"/>
  <c r="G112" i="1" l="1"/>
  <c r="K109" i="1"/>
  <c r="O109" i="1"/>
  <c r="N109" i="1"/>
  <c r="M109" i="1"/>
  <c r="L109" i="1"/>
  <c r="J109" i="1"/>
  <c r="I110" i="1"/>
  <c r="G113" i="1" l="1"/>
  <c r="J110" i="1"/>
  <c r="O110" i="1"/>
  <c r="N110" i="1"/>
  <c r="M110" i="1"/>
  <c r="L110" i="1"/>
  <c r="K110" i="1"/>
  <c r="I111" i="1"/>
  <c r="O111" i="1" l="1"/>
  <c r="N111" i="1"/>
  <c r="M111" i="1"/>
  <c r="L111" i="1"/>
  <c r="K111" i="1"/>
  <c r="J111" i="1"/>
  <c r="I112" i="1"/>
  <c r="G114" i="1"/>
  <c r="G115" i="1" l="1"/>
  <c r="O112" i="1"/>
  <c r="N112" i="1"/>
  <c r="M112" i="1"/>
  <c r="L112" i="1"/>
  <c r="K112" i="1"/>
  <c r="J112" i="1"/>
  <c r="I113" i="1"/>
  <c r="G116" i="1" l="1"/>
  <c r="O113" i="1"/>
  <c r="N113" i="1"/>
  <c r="M113" i="1"/>
  <c r="L113" i="1"/>
  <c r="K113" i="1"/>
  <c r="J113" i="1"/>
  <c r="I114" i="1"/>
  <c r="G117" i="1" l="1"/>
  <c r="O114" i="1"/>
  <c r="N114" i="1"/>
  <c r="M114" i="1"/>
  <c r="L114" i="1"/>
  <c r="K114" i="1"/>
  <c r="J114" i="1"/>
  <c r="I115" i="1"/>
  <c r="G118" i="1" l="1"/>
  <c r="N115" i="1"/>
  <c r="M115" i="1"/>
  <c r="O115" i="1"/>
  <c r="L115" i="1"/>
  <c r="K115" i="1"/>
  <c r="J115" i="1"/>
  <c r="I116" i="1"/>
  <c r="G119" i="1" l="1"/>
  <c r="M116" i="1"/>
  <c r="L116" i="1"/>
  <c r="J116" i="1"/>
  <c r="O116" i="1"/>
  <c r="N116" i="1"/>
  <c r="K116" i="1"/>
  <c r="I117" i="1"/>
  <c r="G120" i="1" l="1"/>
  <c r="L117" i="1"/>
  <c r="K117" i="1"/>
  <c r="M117" i="1"/>
  <c r="J117" i="1"/>
  <c r="O117" i="1"/>
  <c r="N117" i="1"/>
  <c r="I118" i="1"/>
  <c r="G121" i="1" l="1"/>
  <c r="K118" i="1"/>
  <c r="J118" i="1"/>
  <c r="N118" i="1"/>
  <c r="M118" i="1"/>
  <c r="L118" i="1"/>
  <c r="O118" i="1"/>
  <c r="I119" i="1"/>
  <c r="J119" i="1" l="1"/>
  <c r="O119" i="1"/>
  <c r="N119" i="1"/>
  <c r="M119" i="1"/>
  <c r="L119" i="1"/>
  <c r="K119" i="1"/>
  <c r="I120" i="1"/>
  <c r="G122" i="1"/>
  <c r="G123" i="1" l="1"/>
  <c r="N120" i="1"/>
  <c r="J120" i="1"/>
  <c r="O120" i="1"/>
  <c r="M120" i="1"/>
  <c r="L120" i="1"/>
  <c r="K120" i="1"/>
  <c r="I121" i="1"/>
  <c r="O121" i="1" l="1"/>
  <c r="M121" i="1"/>
  <c r="L121" i="1"/>
  <c r="K121" i="1"/>
  <c r="J121" i="1"/>
  <c r="N121" i="1"/>
  <c r="I122" i="1"/>
  <c r="G124" i="1"/>
  <c r="O122" i="1" l="1"/>
  <c r="N122" i="1"/>
  <c r="L122" i="1"/>
  <c r="M122" i="1"/>
  <c r="K122" i="1"/>
  <c r="J122" i="1"/>
  <c r="I123" i="1"/>
  <c r="G125" i="1"/>
  <c r="N123" i="1" l="1"/>
  <c r="M123" i="1"/>
  <c r="K123" i="1"/>
  <c r="O123" i="1"/>
  <c r="J123" i="1"/>
  <c r="L123" i="1"/>
  <c r="I124" i="1"/>
  <c r="G126" i="1"/>
  <c r="M124" i="1" l="1"/>
  <c r="L124" i="1"/>
  <c r="J124" i="1"/>
  <c r="N124" i="1"/>
  <c r="O124" i="1"/>
  <c r="K124" i="1"/>
  <c r="I125" i="1"/>
  <c r="G127" i="1"/>
  <c r="L125" i="1" l="1"/>
  <c r="K125" i="1"/>
  <c r="M125" i="1"/>
  <c r="O125" i="1"/>
  <c r="N125" i="1"/>
  <c r="J125" i="1"/>
  <c r="I126" i="1"/>
  <c r="G128" i="1"/>
  <c r="K126" i="1" l="1"/>
  <c r="J126" i="1"/>
  <c r="L126" i="1"/>
  <c r="O126" i="1"/>
  <c r="N126" i="1"/>
  <c r="M126" i="1"/>
  <c r="I127" i="1"/>
  <c r="G129" i="1"/>
  <c r="G130" i="1" l="1"/>
  <c r="J127" i="1"/>
  <c r="O127" i="1"/>
  <c r="K127" i="1"/>
  <c r="N127" i="1"/>
  <c r="M127" i="1"/>
  <c r="L127" i="1"/>
  <c r="I128" i="1"/>
  <c r="N128" i="1" l="1"/>
  <c r="J128" i="1"/>
  <c r="M128" i="1"/>
  <c r="L128" i="1"/>
  <c r="K128" i="1"/>
  <c r="O128" i="1"/>
  <c r="I129" i="1"/>
  <c r="G131" i="1"/>
  <c r="G132" i="1" l="1"/>
  <c r="O129" i="1"/>
  <c r="M129" i="1"/>
  <c r="N129" i="1"/>
  <c r="L129" i="1"/>
  <c r="K129" i="1"/>
  <c r="J129" i="1"/>
  <c r="I130" i="1"/>
  <c r="G133" i="1" l="1"/>
  <c r="O130" i="1"/>
  <c r="N130" i="1"/>
  <c r="L130" i="1"/>
  <c r="K130" i="1"/>
  <c r="J130" i="1"/>
  <c r="M130" i="1"/>
  <c r="I131" i="1"/>
  <c r="G134" i="1" l="1"/>
  <c r="N131" i="1"/>
  <c r="M131" i="1"/>
  <c r="K131" i="1"/>
  <c r="O131" i="1"/>
  <c r="L131" i="1"/>
  <c r="J131" i="1"/>
  <c r="I132" i="1"/>
  <c r="G135" i="1" l="1"/>
  <c r="M132" i="1"/>
  <c r="L132" i="1"/>
  <c r="J132" i="1"/>
  <c r="N132" i="1"/>
  <c r="O132" i="1"/>
  <c r="K132" i="1"/>
  <c r="I133" i="1"/>
  <c r="G136" i="1" l="1"/>
  <c r="L133" i="1"/>
  <c r="K133" i="1"/>
  <c r="O133" i="1"/>
  <c r="M133" i="1"/>
  <c r="N133" i="1"/>
  <c r="J133" i="1"/>
  <c r="I134" i="1"/>
  <c r="G137" i="1" l="1"/>
  <c r="K134" i="1"/>
  <c r="J134" i="1"/>
  <c r="N134" i="1"/>
  <c r="L134" i="1"/>
  <c r="M134" i="1"/>
  <c r="O134" i="1"/>
  <c r="I135" i="1"/>
  <c r="J135" i="1" l="1"/>
  <c r="O135" i="1"/>
  <c r="M135" i="1"/>
  <c r="K135" i="1"/>
  <c r="N135" i="1"/>
  <c r="L135" i="1"/>
  <c r="I136" i="1"/>
  <c r="G138" i="1"/>
  <c r="G139" i="1" l="1"/>
  <c r="N136" i="1"/>
  <c r="L136" i="1"/>
  <c r="J136" i="1"/>
  <c r="O136" i="1"/>
  <c r="M136" i="1"/>
  <c r="K136" i="1"/>
  <c r="I137" i="1"/>
  <c r="G140" i="1" l="1"/>
  <c r="O137" i="1"/>
  <c r="M137" i="1"/>
  <c r="K137" i="1"/>
  <c r="N137" i="1"/>
  <c r="L137" i="1"/>
  <c r="J137" i="1"/>
  <c r="I138" i="1"/>
  <c r="G141" i="1" l="1"/>
  <c r="O138" i="1"/>
  <c r="N138" i="1"/>
  <c r="L138" i="1"/>
  <c r="J138" i="1"/>
  <c r="M138" i="1"/>
  <c r="K138" i="1"/>
  <c r="I139" i="1"/>
  <c r="G142" i="1" l="1"/>
  <c r="N139" i="1"/>
  <c r="M139" i="1"/>
  <c r="K139" i="1"/>
  <c r="O139" i="1"/>
  <c r="J139" i="1"/>
  <c r="L139" i="1"/>
  <c r="I140" i="1"/>
  <c r="G143" i="1" l="1"/>
  <c r="M140" i="1"/>
  <c r="L140" i="1"/>
  <c r="J140" i="1"/>
  <c r="N140" i="1"/>
  <c r="O140" i="1"/>
  <c r="K140" i="1"/>
  <c r="I141" i="1"/>
  <c r="G144" i="1" l="1"/>
  <c r="L141" i="1"/>
  <c r="K141" i="1"/>
  <c r="O141" i="1"/>
  <c r="M141" i="1"/>
  <c r="N141" i="1"/>
  <c r="J141" i="1"/>
  <c r="I142" i="1"/>
  <c r="G145" i="1" l="1"/>
  <c r="K142" i="1"/>
  <c r="J142" i="1"/>
  <c r="N142" i="1"/>
  <c r="L142" i="1"/>
  <c r="O142" i="1"/>
  <c r="M142" i="1"/>
  <c r="I143" i="1"/>
  <c r="J143" i="1" l="1"/>
  <c r="O143" i="1"/>
  <c r="M143" i="1"/>
  <c r="K143" i="1"/>
  <c r="N143" i="1"/>
  <c r="L143" i="1"/>
  <c r="I144" i="1"/>
  <c r="G146" i="1"/>
  <c r="G147" i="1" l="1"/>
  <c r="O144" i="1"/>
  <c r="N144" i="1"/>
  <c r="L144" i="1"/>
  <c r="J144" i="1"/>
  <c r="M144" i="1"/>
  <c r="K144" i="1"/>
  <c r="I145" i="1"/>
  <c r="G148" i="1" l="1"/>
  <c r="O145" i="1"/>
  <c r="N145" i="1"/>
  <c r="M145" i="1"/>
  <c r="K145" i="1"/>
  <c r="L145" i="1"/>
  <c r="J145" i="1"/>
  <c r="I146" i="1"/>
  <c r="G149" i="1" l="1"/>
  <c r="O146" i="1"/>
  <c r="N146" i="1"/>
  <c r="M146" i="1"/>
  <c r="L146" i="1"/>
  <c r="J146" i="1"/>
  <c r="K146" i="1"/>
  <c r="I147" i="1"/>
  <c r="G150" i="1" l="1"/>
  <c r="N147" i="1"/>
  <c r="M147" i="1"/>
  <c r="L147" i="1"/>
  <c r="K147" i="1"/>
  <c r="O147" i="1"/>
  <c r="J147" i="1"/>
  <c r="I148" i="1"/>
  <c r="G151" i="1" l="1"/>
  <c r="M148" i="1"/>
  <c r="L148" i="1"/>
  <c r="K148" i="1"/>
  <c r="J148" i="1"/>
  <c r="O148" i="1"/>
  <c r="N148" i="1"/>
  <c r="I149" i="1"/>
  <c r="G152" i="1" l="1"/>
  <c r="L149" i="1"/>
  <c r="K149" i="1"/>
  <c r="J149" i="1"/>
  <c r="O149" i="1"/>
  <c r="N149" i="1"/>
  <c r="M149" i="1"/>
  <c r="I150" i="1"/>
  <c r="G153" i="1" l="1"/>
  <c r="K150" i="1"/>
  <c r="J150" i="1"/>
  <c r="N150" i="1"/>
  <c r="M150" i="1"/>
  <c r="L150" i="1"/>
  <c r="O150" i="1"/>
  <c r="I151" i="1"/>
  <c r="J151" i="1" l="1"/>
  <c r="O151" i="1"/>
  <c r="M151" i="1"/>
  <c r="L151" i="1"/>
  <c r="K151" i="1"/>
  <c r="N151" i="1"/>
  <c r="I152" i="1"/>
  <c r="G154" i="1"/>
  <c r="G155" i="1" l="1"/>
  <c r="O152" i="1"/>
  <c r="N152" i="1"/>
  <c r="L152" i="1"/>
  <c r="K152" i="1"/>
  <c r="J152" i="1"/>
  <c r="M152" i="1"/>
  <c r="I153" i="1"/>
  <c r="G156" i="1" l="1"/>
  <c r="O153" i="1"/>
  <c r="N153" i="1"/>
  <c r="M153" i="1"/>
  <c r="L153" i="1"/>
  <c r="K153" i="1"/>
  <c r="J153" i="1"/>
  <c r="I154" i="1"/>
  <c r="G157" i="1" l="1"/>
  <c r="O154" i="1"/>
  <c r="N154" i="1"/>
  <c r="M154" i="1"/>
  <c r="L154" i="1"/>
  <c r="K154" i="1"/>
  <c r="J154" i="1"/>
  <c r="I155" i="1"/>
  <c r="G158" i="1" l="1"/>
  <c r="N155" i="1"/>
  <c r="M155" i="1"/>
  <c r="L155" i="1"/>
  <c r="K155" i="1"/>
  <c r="J155" i="1"/>
  <c r="O155" i="1"/>
  <c r="I156" i="1"/>
  <c r="G159" i="1" l="1"/>
  <c r="M156" i="1"/>
  <c r="L156" i="1"/>
  <c r="K156" i="1"/>
  <c r="J156" i="1"/>
  <c r="O156" i="1"/>
  <c r="N156" i="1"/>
  <c r="I157" i="1"/>
  <c r="G160" i="1" l="1"/>
  <c r="L157" i="1"/>
  <c r="K157" i="1"/>
  <c r="J157" i="1"/>
  <c r="O157" i="1"/>
  <c r="N157" i="1"/>
  <c r="M157" i="1"/>
  <c r="I158" i="1"/>
  <c r="G161" i="1" l="1"/>
  <c r="K158" i="1"/>
  <c r="J158" i="1"/>
  <c r="O158" i="1"/>
  <c r="N158" i="1"/>
  <c r="M158" i="1"/>
  <c r="L158" i="1"/>
  <c r="I159" i="1"/>
  <c r="J159" i="1" l="1"/>
  <c r="O159" i="1"/>
  <c r="N159" i="1"/>
  <c r="M159" i="1"/>
  <c r="L159" i="1"/>
  <c r="K159" i="1"/>
  <c r="I160" i="1"/>
  <c r="G162" i="1"/>
  <c r="G163" i="1" l="1"/>
  <c r="O160" i="1"/>
  <c r="N160" i="1"/>
  <c r="M160" i="1"/>
  <c r="L160" i="1"/>
  <c r="K160" i="1"/>
  <c r="J160" i="1"/>
  <c r="I161" i="1"/>
  <c r="G164" i="1" l="1"/>
  <c r="O161" i="1"/>
  <c r="N161" i="1"/>
  <c r="M161" i="1"/>
  <c r="L161" i="1"/>
  <c r="K161" i="1"/>
  <c r="J161" i="1"/>
  <c r="I162" i="1"/>
  <c r="G165" i="1" l="1"/>
  <c r="O162" i="1"/>
  <c r="N162" i="1"/>
  <c r="M162" i="1"/>
  <c r="L162" i="1"/>
  <c r="K162" i="1"/>
  <c r="J162" i="1"/>
  <c r="I163" i="1"/>
  <c r="G166" i="1" l="1"/>
  <c r="N163" i="1"/>
  <c r="M163" i="1"/>
  <c r="L163" i="1"/>
  <c r="K163" i="1"/>
  <c r="J163" i="1"/>
  <c r="O163" i="1"/>
  <c r="I164" i="1"/>
  <c r="G167" i="1" l="1"/>
  <c r="M164" i="1"/>
  <c r="L164" i="1"/>
  <c r="K164" i="1"/>
  <c r="J164" i="1"/>
  <c r="O164" i="1"/>
  <c r="N164" i="1"/>
  <c r="I165" i="1"/>
  <c r="G168" i="1" l="1"/>
  <c r="L165" i="1"/>
  <c r="K165" i="1"/>
  <c r="J165" i="1"/>
  <c r="O165" i="1"/>
  <c r="N165" i="1"/>
  <c r="M165" i="1"/>
  <c r="I166" i="1"/>
  <c r="G169" i="1" l="1"/>
  <c r="K166" i="1"/>
  <c r="J166" i="1"/>
  <c r="O166" i="1"/>
  <c r="N166" i="1"/>
  <c r="M166" i="1"/>
  <c r="L166" i="1"/>
  <c r="I167" i="1"/>
  <c r="J167" i="1" l="1"/>
  <c r="O167" i="1"/>
  <c r="N167" i="1"/>
  <c r="M167" i="1"/>
  <c r="L167" i="1"/>
  <c r="K167" i="1"/>
  <c r="I168" i="1"/>
  <c r="G170" i="1"/>
  <c r="O168" i="1" l="1"/>
  <c r="N168" i="1"/>
  <c r="M168" i="1"/>
  <c r="L168" i="1"/>
  <c r="K168" i="1"/>
  <c r="J168" i="1"/>
  <c r="I169" i="1"/>
  <c r="G171" i="1"/>
  <c r="O169" i="1" l="1"/>
  <c r="N169" i="1"/>
  <c r="M169" i="1"/>
  <c r="L169" i="1"/>
  <c r="K169" i="1"/>
  <c r="J169" i="1"/>
  <c r="I170" i="1"/>
  <c r="G172" i="1"/>
  <c r="O170" i="1" l="1"/>
  <c r="N170" i="1"/>
  <c r="M170" i="1"/>
  <c r="L170" i="1"/>
  <c r="K170" i="1"/>
  <c r="J170" i="1"/>
  <c r="I171" i="1"/>
  <c r="G173" i="1"/>
  <c r="N171" i="1" l="1"/>
  <c r="M171" i="1"/>
  <c r="L171" i="1"/>
  <c r="K171" i="1"/>
  <c r="J171" i="1"/>
  <c r="O171" i="1"/>
  <c r="I172" i="1"/>
  <c r="G174" i="1"/>
  <c r="M172" i="1" l="1"/>
  <c r="L172" i="1"/>
  <c r="K172" i="1"/>
  <c r="J172" i="1"/>
  <c r="O172" i="1"/>
  <c r="N172" i="1"/>
  <c r="I173" i="1"/>
  <c r="G175" i="1"/>
  <c r="L173" i="1" l="1"/>
  <c r="K173" i="1"/>
  <c r="J173" i="1"/>
  <c r="O173" i="1"/>
  <c r="N173" i="1"/>
  <c r="M173" i="1"/>
  <c r="I174" i="1"/>
  <c r="G176" i="1"/>
  <c r="K174" i="1" l="1"/>
  <c r="J174" i="1"/>
  <c r="O174" i="1"/>
  <c r="N174" i="1"/>
  <c r="M174" i="1"/>
  <c r="L174" i="1"/>
  <c r="I175" i="1"/>
  <c r="G177" i="1"/>
  <c r="G178" i="1" l="1"/>
  <c r="J175" i="1"/>
  <c r="O175" i="1"/>
  <c r="N175" i="1"/>
  <c r="M175" i="1"/>
  <c r="L175" i="1"/>
  <c r="K175" i="1"/>
  <c r="I176" i="1"/>
  <c r="O176" i="1" l="1"/>
  <c r="N176" i="1"/>
  <c r="M176" i="1"/>
  <c r="L176" i="1"/>
  <c r="K176" i="1"/>
  <c r="J176" i="1"/>
  <c r="I177" i="1"/>
  <c r="G179" i="1"/>
  <c r="O177" i="1" l="1"/>
  <c r="N177" i="1"/>
  <c r="M177" i="1"/>
  <c r="L177" i="1"/>
  <c r="K177" i="1"/>
  <c r="J177" i="1"/>
  <c r="I178" i="1"/>
  <c r="G180" i="1"/>
  <c r="O178" i="1" l="1"/>
  <c r="N178" i="1"/>
  <c r="M178" i="1"/>
  <c r="L178" i="1"/>
  <c r="K178" i="1"/>
  <c r="J178" i="1"/>
  <c r="I179" i="1"/>
  <c r="G181" i="1"/>
  <c r="N179" i="1" l="1"/>
  <c r="M179" i="1"/>
  <c r="L179" i="1"/>
  <c r="K179" i="1"/>
  <c r="J179" i="1"/>
  <c r="O179" i="1"/>
  <c r="I180" i="1"/>
  <c r="G182" i="1"/>
  <c r="M180" i="1" l="1"/>
  <c r="L180" i="1"/>
  <c r="K180" i="1"/>
  <c r="J180" i="1"/>
  <c r="O180" i="1"/>
  <c r="N180" i="1"/>
  <c r="I181" i="1"/>
  <c r="G183" i="1"/>
  <c r="L181" i="1" l="1"/>
  <c r="K181" i="1"/>
  <c r="J181" i="1"/>
  <c r="O181" i="1"/>
  <c r="N181" i="1"/>
  <c r="M181" i="1"/>
  <c r="I182" i="1"/>
  <c r="G184" i="1"/>
  <c r="K182" i="1" l="1"/>
  <c r="J182" i="1"/>
  <c r="O182" i="1"/>
  <c r="N182" i="1"/>
  <c r="M182" i="1"/>
  <c r="L182" i="1"/>
  <c r="I183" i="1"/>
  <c r="G185" i="1"/>
  <c r="G186" i="1" l="1"/>
  <c r="J183" i="1"/>
  <c r="O183" i="1"/>
  <c r="N183" i="1"/>
  <c r="M183" i="1"/>
  <c r="L183" i="1"/>
  <c r="K183" i="1"/>
  <c r="I184" i="1"/>
  <c r="O184" i="1" l="1"/>
  <c r="N184" i="1"/>
  <c r="M184" i="1"/>
  <c r="L184" i="1"/>
  <c r="K184" i="1"/>
  <c r="J184" i="1"/>
  <c r="I185" i="1"/>
  <c r="G187" i="1"/>
  <c r="O185" i="1" l="1"/>
  <c r="N185" i="1"/>
  <c r="M185" i="1"/>
  <c r="L185" i="1"/>
  <c r="K185" i="1"/>
  <c r="J185" i="1"/>
  <c r="I186" i="1"/>
  <c r="G188" i="1"/>
  <c r="O186" i="1" l="1"/>
  <c r="N186" i="1"/>
  <c r="M186" i="1"/>
  <c r="L186" i="1"/>
  <c r="K186" i="1"/>
  <c r="J186" i="1"/>
  <c r="I187" i="1"/>
  <c r="G189" i="1"/>
  <c r="N187" i="1" l="1"/>
  <c r="M187" i="1"/>
  <c r="L187" i="1"/>
  <c r="K187" i="1"/>
  <c r="J187" i="1"/>
  <c r="O187" i="1"/>
  <c r="I188" i="1"/>
  <c r="G190" i="1"/>
  <c r="M188" i="1" l="1"/>
  <c r="L188" i="1"/>
  <c r="K188" i="1"/>
  <c r="J188" i="1"/>
  <c r="O188" i="1"/>
  <c r="N188" i="1"/>
  <c r="I189" i="1"/>
  <c r="G191" i="1"/>
  <c r="L189" i="1" l="1"/>
  <c r="K189" i="1"/>
  <c r="J189" i="1"/>
  <c r="O189" i="1"/>
  <c r="N189" i="1"/>
  <c r="M189" i="1"/>
  <c r="I190" i="1"/>
  <c r="G192" i="1"/>
  <c r="K190" i="1" l="1"/>
  <c r="J190" i="1"/>
  <c r="O190" i="1"/>
  <c r="N190" i="1"/>
  <c r="M190" i="1"/>
  <c r="L190" i="1"/>
  <c r="I191" i="1"/>
  <c r="G193" i="1"/>
  <c r="G194" i="1" l="1"/>
  <c r="J191" i="1"/>
  <c r="O191" i="1"/>
  <c r="N191" i="1"/>
  <c r="M191" i="1"/>
  <c r="L191" i="1"/>
  <c r="K191" i="1"/>
  <c r="I192" i="1"/>
  <c r="O192" i="1" l="1"/>
  <c r="N192" i="1"/>
  <c r="M192" i="1"/>
  <c r="L192" i="1"/>
  <c r="K192" i="1"/>
  <c r="J192" i="1"/>
  <c r="I193" i="1"/>
  <c r="G195" i="1"/>
  <c r="O193" i="1" l="1"/>
  <c r="N193" i="1"/>
  <c r="M193" i="1"/>
  <c r="L193" i="1"/>
  <c r="K193" i="1"/>
  <c r="J193" i="1"/>
  <c r="I194" i="1"/>
  <c r="G196" i="1"/>
  <c r="O194" i="1" l="1"/>
  <c r="N194" i="1"/>
  <c r="M194" i="1"/>
  <c r="L194" i="1"/>
  <c r="K194" i="1"/>
  <c r="J194" i="1"/>
  <c r="I195" i="1"/>
  <c r="G197" i="1"/>
  <c r="N195" i="1" l="1"/>
  <c r="M195" i="1"/>
  <c r="L195" i="1"/>
  <c r="K195" i="1"/>
  <c r="J195" i="1"/>
  <c r="O195" i="1"/>
  <c r="I196" i="1"/>
  <c r="G198" i="1"/>
  <c r="M196" i="1" l="1"/>
  <c r="L196" i="1"/>
  <c r="K196" i="1"/>
  <c r="J196" i="1"/>
  <c r="O196" i="1"/>
  <c r="N196" i="1"/>
  <c r="I197" i="1"/>
  <c r="G199" i="1"/>
  <c r="L197" i="1" l="1"/>
  <c r="K197" i="1"/>
  <c r="J197" i="1"/>
  <c r="O197" i="1"/>
  <c r="N197" i="1"/>
  <c r="M197" i="1"/>
  <c r="I198" i="1"/>
  <c r="G200" i="1"/>
  <c r="K198" i="1" l="1"/>
  <c r="J198" i="1"/>
  <c r="O198" i="1"/>
  <c r="N198" i="1"/>
  <c r="M198" i="1"/>
  <c r="L198" i="1"/>
  <c r="I199" i="1"/>
  <c r="G201" i="1"/>
  <c r="G202" i="1" l="1"/>
  <c r="J199" i="1"/>
  <c r="O199" i="1"/>
  <c r="N199" i="1"/>
  <c r="M199" i="1"/>
  <c r="L199" i="1"/>
  <c r="K199" i="1"/>
  <c r="I200" i="1"/>
  <c r="O200" i="1" l="1"/>
  <c r="N200" i="1"/>
  <c r="M200" i="1"/>
  <c r="L200" i="1"/>
  <c r="K200" i="1"/>
  <c r="J200" i="1"/>
  <c r="I201" i="1"/>
  <c r="G203" i="1"/>
  <c r="O201" i="1" l="1"/>
  <c r="N201" i="1"/>
  <c r="M201" i="1"/>
  <c r="L201" i="1"/>
  <c r="K201" i="1"/>
  <c r="J201" i="1"/>
  <c r="I202" i="1"/>
  <c r="G204" i="1"/>
  <c r="O202" i="1" l="1"/>
  <c r="N202" i="1"/>
  <c r="M202" i="1"/>
  <c r="L202" i="1"/>
  <c r="K202" i="1"/>
  <c r="J202" i="1"/>
  <c r="I203" i="1"/>
  <c r="G205" i="1"/>
  <c r="N203" i="1" l="1"/>
  <c r="M203" i="1"/>
  <c r="L203" i="1"/>
  <c r="K203" i="1"/>
  <c r="J203" i="1"/>
  <c r="O203" i="1"/>
  <c r="I204" i="1"/>
  <c r="G206" i="1"/>
  <c r="M204" i="1" l="1"/>
  <c r="L204" i="1"/>
  <c r="K204" i="1"/>
  <c r="J204" i="1"/>
  <c r="O204" i="1"/>
  <c r="N204" i="1"/>
  <c r="I205" i="1"/>
  <c r="G207" i="1"/>
  <c r="L205" i="1" l="1"/>
  <c r="K205" i="1"/>
  <c r="J205" i="1"/>
  <c r="O205" i="1"/>
  <c r="N205" i="1"/>
  <c r="M205" i="1"/>
  <c r="I206" i="1"/>
  <c r="G208" i="1"/>
  <c r="K206" i="1" l="1"/>
  <c r="J206" i="1"/>
  <c r="O206" i="1"/>
  <c r="N206" i="1"/>
  <c r="M206" i="1"/>
  <c r="L206" i="1"/>
  <c r="I207" i="1"/>
  <c r="G209" i="1"/>
  <c r="G210" i="1" l="1"/>
  <c r="J207" i="1"/>
  <c r="O207" i="1"/>
  <c r="N207" i="1"/>
  <c r="M207" i="1"/>
  <c r="L207" i="1"/>
  <c r="K207" i="1"/>
  <c r="I208" i="1"/>
  <c r="O208" i="1" l="1"/>
  <c r="N208" i="1"/>
  <c r="M208" i="1"/>
  <c r="L208" i="1"/>
  <c r="K208" i="1"/>
  <c r="J208" i="1"/>
  <c r="I209" i="1"/>
  <c r="G211" i="1"/>
  <c r="O209" i="1" l="1"/>
  <c r="N209" i="1"/>
  <c r="M209" i="1"/>
  <c r="L209" i="1"/>
  <c r="K209" i="1"/>
  <c r="J209" i="1"/>
  <c r="I210" i="1"/>
  <c r="G212" i="1"/>
  <c r="O210" i="1" l="1"/>
  <c r="N210" i="1"/>
  <c r="M210" i="1"/>
  <c r="L210" i="1"/>
  <c r="K210" i="1"/>
  <c r="J210" i="1"/>
  <c r="I211" i="1"/>
  <c r="G213" i="1"/>
  <c r="N211" i="1" l="1"/>
  <c r="M211" i="1"/>
  <c r="L211" i="1"/>
  <c r="K211" i="1"/>
  <c r="J211" i="1"/>
  <c r="O211" i="1"/>
  <c r="I212" i="1"/>
  <c r="G214" i="1"/>
  <c r="M212" i="1" l="1"/>
  <c r="L212" i="1"/>
  <c r="K212" i="1"/>
  <c r="J212" i="1"/>
  <c r="O212" i="1"/>
  <c r="N212" i="1"/>
  <c r="I213" i="1"/>
  <c r="G215" i="1"/>
  <c r="L213" i="1" l="1"/>
  <c r="K213" i="1"/>
  <c r="J213" i="1"/>
  <c r="O213" i="1"/>
  <c r="N213" i="1"/>
  <c r="M213" i="1"/>
  <c r="I214" i="1"/>
  <c r="G216" i="1"/>
  <c r="K214" i="1" l="1"/>
  <c r="J214" i="1"/>
  <c r="O214" i="1"/>
  <c r="N214" i="1"/>
  <c r="M214" i="1"/>
  <c r="L214" i="1"/>
  <c r="I215" i="1"/>
  <c r="G217" i="1"/>
  <c r="G218" i="1" l="1"/>
  <c r="J215" i="1"/>
  <c r="O215" i="1"/>
  <c r="N215" i="1"/>
  <c r="M215" i="1"/>
  <c r="L215" i="1"/>
  <c r="K215" i="1"/>
  <c r="I216" i="1"/>
  <c r="O216" i="1" l="1"/>
  <c r="N216" i="1"/>
  <c r="M216" i="1"/>
  <c r="L216" i="1"/>
  <c r="K216" i="1"/>
  <c r="J216" i="1"/>
  <c r="I217" i="1"/>
  <c r="G219" i="1"/>
  <c r="O217" i="1" l="1"/>
  <c r="N217" i="1"/>
  <c r="M217" i="1"/>
  <c r="L217" i="1"/>
  <c r="K217" i="1"/>
  <c r="J217" i="1"/>
  <c r="I218" i="1"/>
  <c r="G220" i="1"/>
  <c r="O218" i="1" l="1"/>
  <c r="N218" i="1"/>
  <c r="M218" i="1"/>
  <c r="L218" i="1"/>
  <c r="K218" i="1"/>
  <c r="J218" i="1"/>
  <c r="I219" i="1"/>
  <c r="G221" i="1"/>
  <c r="N219" i="1" l="1"/>
  <c r="M219" i="1"/>
  <c r="L219" i="1"/>
  <c r="K219" i="1"/>
  <c r="J219" i="1"/>
  <c r="O219" i="1"/>
  <c r="I220" i="1"/>
  <c r="G222" i="1"/>
  <c r="M220" i="1" l="1"/>
  <c r="L220" i="1"/>
  <c r="K220" i="1"/>
  <c r="J220" i="1"/>
  <c r="O220" i="1"/>
  <c r="N220" i="1"/>
  <c r="I221" i="1"/>
  <c r="G223" i="1"/>
  <c r="L221" i="1" l="1"/>
  <c r="K221" i="1"/>
  <c r="J221" i="1"/>
  <c r="O221" i="1"/>
  <c r="N221" i="1"/>
  <c r="M221" i="1"/>
  <c r="I222" i="1"/>
  <c r="G224" i="1"/>
  <c r="K222" i="1" l="1"/>
  <c r="J222" i="1"/>
  <c r="O222" i="1"/>
  <c r="N222" i="1"/>
  <c r="M222" i="1"/>
  <c r="L222" i="1"/>
  <c r="I223" i="1"/>
  <c r="G225" i="1"/>
  <c r="G226" i="1" l="1"/>
  <c r="J223" i="1"/>
  <c r="O223" i="1"/>
  <c r="N223" i="1"/>
  <c r="M223" i="1"/>
  <c r="L223" i="1"/>
  <c r="K223" i="1"/>
  <c r="I224" i="1"/>
  <c r="O224" i="1" l="1"/>
  <c r="N224" i="1"/>
  <c r="M224" i="1"/>
  <c r="L224" i="1"/>
  <c r="K224" i="1"/>
  <c r="J224" i="1"/>
  <c r="I225" i="1"/>
  <c r="G227" i="1"/>
  <c r="O225" i="1" l="1"/>
  <c r="N225" i="1"/>
  <c r="M225" i="1"/>
  <c r="L225" i="1"/>
  <c r="K225" i="1"/>
  <c r="J225" i="1"/>
  <c r="I226" i="1"/>
  <c r="G228" i="1"/>
  <c r="O226" i="1" l="1"/>
  <c r="N226" i="1"/>
  <c r="M226" i="1"/>
  <c r="L226" i="1"/>
  <c r="K226" i="1"/>
  <c r="J226" i="1"/>
  <c r="I227" i="1"/>
  <c r="G229" i="1"/>
  <c r="N227" i="1" l="1"/>
  <c r="M227" i="1"/>
  <c r="L227" i="1"/>
  <c r="K227" i="1"/>
  <c r="J227" i="1"/>
  <c r="O227" i="1"/>
  <c r="I228" i="1"/>
  <c r="G230" i="1"/>
  <c r="M228" i="1" l="1"/>
  <c r="L228" i="1"/>
  <c r="K228" i="1"/>
  <c r="J228" i="1"/>
  <c r="O228" i="1"/>
  <c r="N228" i="1"/>
  <c r="I229" i="1"/>
  <c r="G231" i="1"/>
  <c r="L229" i="1" l="1"/>
  <c r="K229" i="1"/>
  <c r="J229" i="1"/>
  <c r="O229" i="1"/>
  <c r="N229" i="1"/>
  <c r="M229" i="1"/>
  <c r="I230" i="1"/>
  <c r="G232" i="1"/>
  <c r="K230" i="1" l="1"/>
  <c r="J230" i="1"/>
  <c r="O230" i="1"/>
  <c r="N230" i="1"/>
  <c r="M230" i="1"/>
  <c r="L230" i="1"/>
  <c r="I231" i="1"/>
  <c r="G233" i="1"/>
  <c r="G234" i="1" l="1"/>
  <c r="J231" i="1"/>
  <c r="O231" i="1"/>
  <c r="N231" i="1"/>
  <c r="M231" i="1"/>
  <c r="L231" i="1"/>
  <c r="K231" i="1"/>
  <c r="I232" i="1"/>
  <c r="O232" i="1" l="1"/>
  <c r="N232" i="1"/>
  <c r="M232" i="1"/>
  <c r="L232" i="1"/>
  <c r="K232" i="1"/>
  <c r="J232" i="1"/>
  <c r="I233" i="1"/>
  <c r="G235" i="1"/>
  <c r="O233" i="1" l="1"/>
  <c r="N233" i="1"/>
  <c r="M233" i="1"/>
  <c r="L233" i="1"/>
  <c r="K233" i="1"/>
  <c r="J233" i="1"/>
  <c r="I234" i="1"/>
  <c r="G236" i="1"/>
  <c r="O234" i="1" l="1"/>
  <c r="N234" i="1"/>
  <c r="M234" i="1"/>
  <c r="L234" i="1"/>
  <c r="K234" i="1"/>
  <c r="J234" i="1"/>
  <c r="I235" i="1"/>
  <c r="G237" i="1"/>
  <c r="N235" i="1" l="1"/>
  <c r="M235" i="1"/>
  <c r="L235" i="1"/>
  <c r="K235" i="1"/>
  <c r="J235" i="1"/>
  <c r="O235" i="1"/>
  <c r="I236" i="1"/>
  <c r="G238" i="1"/>
  <c r="M236" i="1" l="1"/>
  <c r="L236" i="1"/>
  <c r="K236" i="1"/>
  <c r="J236" i="1"/>
  <c r="O236" i="1"/>
  <c r="N236" i="1"/>
  <c r="I237" i="1"/>
  <c r="G239" i="1"/>
  <c r="L237" i="1" l="1"/>
  <c r="K237" i="1"/>
  <c r="J237" i="1"/>
  <c r="O237" i="1"/>
  <c r="N237" i="1"/>
  <c r="M237" i="1"/>
  <c r="I238" i="1"/>
  <c r="G240" i="1"/>
  <c r="K238" i="1" l="1"/>
  <c r="J238" i="1"/>
  <c r="O238" i="1"/>
  <c r="N238" i="1"/>
  <c r="M238" i="1"/>
  <c r="L238" i="1"/>
  <c r="I239" i="1"/>
  <c r="G241" i="1"/>
  <c r="G242" i="1" l="1"/>
  <c r="J239" i="1"/>
  <c r="O239" i="1"/>
  <c r="N239" i="1"/>
  <c r="M239" i="1"/>
  <c r="L239" i="1"/>
  <c r="K239" i="1"/>
  <c r="I240" i="1"/>
  <c r="O240" i="1" l="1"/>
  <c r="N240" i="1"/>
  <c r="M240" i="1"/>
  <c r="L240" i="1"/>
  <c r="K240" i="1"/>
  <c r="J240" i="1"/>
  <c r="I241" i="1"/>
  <c r="G243" i="1"/>
  <c r="O241" i="1" l="1"/>
  <c r="N241" i="1"/>
  <c r="M241" i="1"/>
  <c r="L241" i="1"/>
  <c r="K241" i="1"/>
  <c r="J241" i="1"/>
  <c r="I242" i="1"/>
  <c r="G244" i="1"/>
  <c r="O242" i="1" l="1"/>
  <c r="N242" i="1"/>
  <c r="M242" i="1"/>
  <c r="L242" i="1"/>
  <c r="K242" i="1"/>
  <c r="J242" i="1"/>
  <c r="I243" i="1"/>
  <c r="G245" i="1"/>
  <c r="N243" i="1" l="1"/>
  <c r="M243" i="1"/>
  <c r="L243" i="1"/>
  <c r="K243" i="1"/>
  <c r="J243" i="1"/>
  <c r="O243" i="1"/>
  <c r="I244" i="1"/>
  <c r="G246" i="1"/>
  <c r="M244" i="1" l="1"/>
  <c r="L244" i="1"/>
  <c r="K244" i="1"/>
  <c r="J244" i="1"/>
  <c r="O244" i="1"/>
  <c r="N244" i="1"/>
  <c r="I245" i="1"/>
  <c r="G247" i="1"/>
  <c r="L245" i="1" l="1"/>
  <c r="K245" i="1"/>
  <c r="J245" i="1"/>
  <c r="O245" i="1"/>
  <c r="N245" i="1"/>
  <c r="M245" i="1"/>
  <c r="I246" i="1"/>
  <c r="G248" i="1"/>
  <c r="K246" i="1" l="1"/>
  <c r="J246" i="1"/>
  <c r="O246" i="1"/>
  <c r="N246" i="1"/>
  <c r="M246" i="1"/>
  <c r="L246" i="1"/>
  <c r="I247" i="1"/>
  <c r="G249" i="1"/>
  <c r="G250" i="1" l="1"/>
  <c r="J247" i="1"/>
  <c r="O247" i="1"/>
  <c r="N247" i="1"/>
  <c r="M247" i="1"/>
  <c r="L247" i="1"/>
  <c r="K247" i="1"/>
  <c r="I248" i="1"/>
  <c r="O248" i="1" l="1"/>
  <c r="N248" i="1"/>
  <c r="M248" i="1"/>
  <c r="L248" i="1"/>
  <c r="K248" i="1"/>
  <c r="J248" i="1"/>
  <c r="I249" i="1"/>
  <c r="G251" i="1"/>
  <c r="O249" i="1" l="1"/>
  <c r="N249" i="1"/>
  <c r="M249" i="1"/>
  <c r="L249" i="1"/>
  <c r="K249" i="1"/>
  <c r="J249" i="1"/>
  <c r="I250" i="1"/>
  <c r="G252" i="1"/>
  <c r="O250" i="1" l="1"/>
  <c r="N250" i="1"/>
  <c r="M250" i="1"/>
  <c r="L250" i="1"/>
  <c r="K250" i="1"/>
  <c r="J250" i="1"/>
  <c r="I251" i="1"/>
  <c r="G253" i="1"/>
  <c r="N251" i="1" l="1"/>
  <c r="M251" i="1"/>
  <c r="L251" i="1"/>
  <c r="K251" i="1"/>
  <c r="J251" i="1"/>
  <c r="O251" i="1"/>
  <c r="I252" i="1"/>
  <c r="G254" i="1"/>
  <c r="M252" i="1" l="1"/>
  <c r="L252" i="1"/>
  <c r="K252" i="1"/>
  <c r="J252" i="1"/>
  <c r="O252" i="1"/>
  <c r="N252" i="1"/>
  <c r="I253" i="1"/>
  <c r="G255" i="1"/>
  <c r="L253" i="1" l="1"/>
  <c r="K253" i="1"/>
  <c r="J253" i="1"/>
  <c r="O253" i="1"/>
  <c r="N253" i="1"/>
  <c r="M253" i="1"/>
  <c r="I254" i="1"/>
  <c r="G256" i="1"/>
  <c r="K254" i="1" l="1"/>
  <c r="J254" i="1"/>
  <c r="O254" i="1"/>
  <c r="N254" i="1"/>
  <c r="M254" i="1"/>
  <c r="L254" i="1"/>
  <c r="I255" i="1"/>
  <c r="G257" i="1"/>
  <c r="G258" i="1" l="1"/>
  <c r="J255" i="1"/>
  <c r="O255" i="1"/>
  <c r="N255" i="1"/>
  <c r="M255" i="1"/>
  <c r="L255" i="1"/>
  <c r="K255" i="1"/>
  <c r="I256" i="1"/>
  <c r="O256" i="1" l="1"/>
  <c r="N256" i="1"/>
  <c r="M256" i="1"/>
  <c r="L256" i="1"/>
  <c r="K256" i="1"/>
  <c r="J256" i="1"/>
  <c r="I257" i="1"/>
  <c r="G259" i="1"/>
  <c r="O257" i="1" l="1"/>
  <c r="N257" i="1"/>
  <c r="M257" i="1"/>
  <c r="L257" i="1"/>
  <c r="K257" i="1"/>
  <c r="J257" i="1"/>
  <c r="I258" i="1"/>
  <c r="G260" i="1"/>
  <c r="O258" i="1" l="1"/>
  <c r="N258" i="1"/>
  <c r="M258" i="1"/>
  <c r="L258" i="1"/>
  <c r="K258" i="1"/>
  <c r="J258" i="1"/>
  <c r="I259" i="1"/>
  <c r="G261" i="1"/>
  <c r="N259" i="1" l="1"/>
  <c r="M259" i="1"/>
  <c r="L259" i="1"/>
  <c r="K259" i="1"/>
  <c r="J259" i="1"/>
  <c r="O259" i="1"/>
  <c r="I260" i="1"/>
  <c r="G262" i="1"/>
  <c r="M260" i="1" l="1"/>
  <c r="L260" i="1"/>
  <c r="K260" i="1"/>
  <c r="J260" i="1"/>
  <c r="O260" i="1"/>
  <c r="N260" i="1"/>
  <c r="I261" i="1"/>
  <c r="G263" i="1"/>
  <c r="L261" i="1" l="1"/>
  <c r="K261" i="1"/>
  <c r="J261" i="1"/>
  <c r="O261" i="1"/>
  <c r="N261" i="1"/>
  <c r="M261" i="1"/>
  <c r="I262" i="1"/>
  <c r="G264" i="1"/>
  <c r="K262" i="1" l="1"/>
  <c r="J262" i="1"/>
  <c r="O262" i="1"/>
  <c r="N262" i="1"/>
  <c r="M262" i="1"/>
  <c r="L262" i="1"/>
  <c r="I263" i="1"/>
  <c r="G265" i="1"/>
  <c r="G266" i="1" l="1"/>
  <c r="J263" i="1"/>
  <c r="O263" i="1"/>
  <c r="N263" i="1"/>
  <c r="M263" i="1"/>
  <c r="L263" i="1"/>
  <c r="K263" i="1"/>
  <c r="I264" i="1"/>
  <c r="O264" i="1" l="1"/>
  <c r="N264" i="1"/>
  <c r="M264" i="1"/>
  <c r="L264" i="1"/>
  <c r="K264" i="1"/>
  <c r="J264" i="1"/>
  <c r="I265" i="1"/>
  <c r="G267" i="1"/>
  <c r="O265" i="1" l="1"/>
  <c r="N265" i="1"/>
  <c r="M265" i="1"/>
  <c r="L265" i="1"/>
  <c r="K265" i="1"/>
  <c r="J265" i="1"/>
  <c r="I266" i="1"/>
  <c r="G268" i="1"/>
  <c r="O266" i="1" l="1"/>
  <c r="N266" i="1"/>
  <c r="M266" i="1"/>
  <c r="L266" i="1"/>
  <c r="K266" i="1"/>
  <c r="J266" i="1"/>
  <c r="I267" i="1"/>
  <c r="G269" i="1"/>
  <c r="N267" i="1" l="1"/>
  <c r="M267" i="1"/>
  <c r="L267" i="1"/>
  <c r="K267" i="1"/>
  <c r="J267" i="1"/>
  <c r="O267" i="1"/>
  <c r="I268" i="1"/>
  <c r="G270" i="1"/>
  <c r="M268" i="1" l="1"/>
  <c r="L268" i="1"/>
  <c r="K268" i="1"/>
  <c r="J268" i="1"/>
  <c r="O268" i="1"/>
  <c r="N268" i="1"/>
  <c r="I269" i="1"/>
  <c r="G271" i="1"/>
  <c r="L269" i="1" l="1"/>
  <c r="K269" i="1"/>
  <c r="J269" i="1"/>
  <c r="O269" i="1"/>
  <c r="N269" i="1"/>
  <c r="M269" i="1"/>
  <c r="I270" i="1"/>
  <c r="G272" i="1"/>
  <c r="K270" i="1" l="1"/>
  <c r="J270" i="1"/>
  <c r="O270" i="1"/>
  <c r="N270" i="1"/>
  <c r="M270" i="1"/>
  <c r="L270" i="1"/>
  <c r="I271" i="1"/>
  <c r="G273" i="1"/>
  <c r="J271" i="1" l="1"/>
  <c r="O271" i="1"/>
  <c r="N271" i="1"/>
  <c r="M271" i="1"/>
  <c r="L271" i="1"/>
  <c r="K271" i="1"/>
  <c r="I272" i="1"/>
  <c r="G274" i="1"/>
  <c r="L272" i="1" l="1"/>
  <c r="O272" i="1"/>
  <c r="N272" i="1"/>
  <c r="M272" i="1"/>
  <c r="K272" i="1"/>
  <c r="J272" i="1"/>
  <c r="I273" i="1"/>
  <c r="G275" i="1"/>
  <c r="K273" i="1" l="1"/>
  <c r="O273" i="1"/>
  <c r="N273" i="1"/>
  <c r="M273" i="1"/>
  <c r="L273" i="1"/>
  <c r="J273" i="1"/>
  <c r="I274" i="1"/>
  <c r="G276" i="1"/>
  <c r="J274" i="1" l="1"/>
  <c r="O274" i="1"/>
  <c r="N274" i="1"/>
  <c r="M274" i="1"/>
  <c r="L274" i="1"/>
  <c r="K274" i="1"/>
  <c r="I275" i="1"/>
  <c r="G277" i="1"/>
  <c r="G278" i="1" l="1"/>
  <c r="J275" i="1"/>
  <c r="O275" i="1"/>
  <c r="N275" i="1"/>
  <c r="M275" i="1"/>
  <c r="L275" i="1"/>
  <c r="K275" i="1"/>
  <c r="I276" i="1"/>
  <c r="G279" i="1" l="1"/>
  <c r="J276" i="1"/>
  <c r="O276" i="1"/>
  <c r="N276" i="1"/>
  <c r="M276" i="1"/>
  <c r="L276" i="1"/>
  <c r="K276" i="1"/>
  <c r="I277" i="1"/>
  <c r="G280" i="1" l="1"/>
  <c r="O277" i="1"/>
  <c r="J277" i="1"/>
  <c r="N277" i="1"/>
  <c r="M277" i="1"/>
  <c r="L277" i="1"/>
  <c r="K277" i="1"/>
  <c r="I278" i="1"/>
  <c r="G281" i="1" l="1"/>
  <c r="N278" i="1"/>
  <c r="J278" i="1"/>
  <c r="O278" i="1"/>
  <c r="M278" i="1"/>
  <c r="L278" i="1"/>
  <c r="K278" i="1"/>
  <c r="I279" i="1"/>
  <c r="G282" i="1" l="1"/>
  <c r="M279" i="1"/>
  <c r="J279" i="1"/>
  <c r="O279" i="1"/>
  <c r="N279" i="1"/>
  <c r="L279" i="1"/>
  <c r="K279" i="1"/>
  <c r="I280" i="1"/>
  <c r="G283" i="1" l="1"/>
  <c r="L280" i="1"/>
  <c r="J280" i="1"/>
  <c r="O280" i="1"/>
  <c r="N280" i="1"/>
  <c r="M280" i="1"/>
  <c r="K280" i="1"/>
  <c r="I281" i="1"/>
  <c r="G284" i="1" l="1"/>
  <c r="K281" i="1"/>
  <c r="J281" i="1"/>
  <c r="O281" i="1"/>
  <c r="N281" i="1"/>
  <c r="M281" i="1"/>
  <c r="L281" i="1"/>
  <c r="I282" i="1"/>
  <c r="G285" i="1" l="1"/>
  <c r="J282" i="1"/>
  <c r="K282" i="1"/>
  <c r="O282" i="1"/>
  <c r="N282" i="1"/>
  <c r="M282" i="1"/>
  <c r="L282" i="1"/>
  <c r="I283" i="1"/>
  <c r="K283" i="1" l="1"/>
  <c r="J283" i="1"/>
  <c r="O283" i="1"/>
  <c r="N283" i="1"/>
  <c r="M283" i="1"/>
  <c r="L283" i="1"/>
  <c r="I284" i="1"/>
  <c r="G286" i="1"/>
  <c r="K284" i="1" l="1"/>
  <c r="J284" i="1"/>
  <c r="O284" i="1"/>
  <c r="N284" i="1"/>
  <c r="M284" i="1"/>
  <c r="L284" i="1"/>
  <c r="I285" i="1"/>
  <c r="G287" i="1"/>
  <c r="O285" i="1" l="1"/>
  <c r="K285" i="1"/>
  <c r="J285" i="1"/>
  <c r="N285" i="1"/>
  <c r="M285" i="1"/>
  <c r="L285" i="1"/>
  <c r="I286" i="1"/>
  <c r="G288" i="1"/>
  <c r="N286" i="1" l="1"/>
  <c r="K286" i="1"/>
  <c r="J286" i="1"/>
  <c r="O286" i="1"/>
  <c r="M286" i="1"/>
  <c r="L286" i="1"/>
  <c r="I287" i="1"/>
  <c r="G289" i="1"/>
  <c r="M287" i="1" l="1"/>
  <c r="K287" i="1"/>
  <c r="J287" i="1"/>
  <c r="O287" i="1"/>
  <c r="N287" i="1"/>
  <c r="L287" i="1"/>
  <c r="I288" i="1"/>
  <c r="G290" i="1"/>
  <c r="L288" i="1" l="1"/>
  <c r="K288" i="1"/>
  <c r="J288" i="1"/>
  <c r="O288" i="1"/>
  <c r="N288" i="1"/>
  <c r="M288" i="1"/>
  <c r="I289" i="1"/>
  <c r="G291" i="1"/>
  <c r="K289" i="1" l="1"/>
  <c r="L289" i="1"/>
  <c r="J289" i="1"/>
  <c r="O289" i="1"/>
  <c r="N289" i="1"/>
  <c r="M289" i="1"/>
  <c r="I290" i="1"/>
  <c r="G292" i="1"/>
  <c r="J290" i="1" l="1"/>
  <c r="L290" i="1"/>
  <c r="K290" i="1"/>
  <c r="O290" i="1"/>
  <c r="N290" i="1"/>
  <c r="M290" i="1"/>
  <c r="I291" i="1"/>
  <c r="G293" i="1"/>
  <c r="G294" i="1" l="1"/>
  <c r="K291" i="1"/>
  <c r="M291" i="1"/>
  <c r="L291" i="1"/>
  <c r="J291" i="1"/>
  <c r="O291" i="1"/>
  <c r="N291" i="1"/>
  <c r="I292" i="1"/>
  <c r="J292" i="1" l="1"/>
  <c r="O292" i="1"/>
  <c r="N292" i="1"/>
  <c r="M292" i="1"/>
  <c r="L292" i="1"/>
  <c r="K292" i="1"/>
  <c r="I293" i="1"/>
  <c r="G295" i="1"/>
  <c r="G296" i="1" l="1"/>
  <c r="O293" i="1"/>
  <c r="N293" i="1"/>
  <c r="M293" i="1"/>
  <c r="L293" i="1"/>
  <c r="K293" i="1"/>
  <c r="J293" i="1"/>
  <c r="I294" i="1"/>
  <c r="O294" i="1" l="1"/>
  <c r="N294" i="1"/>
  <c r="K294" i="1"/>
  <c r="J294" i="1"/>
  <c r="M294" i="1"/>
  <c r="L294" i="1"/>
  <c r="I295" i="1"/>
  <c r="G297" i="1"/>
  <c r="N295" i="1" l="1"/>
  <c r="M295" i="1"/>
  <c r="O295" i="1"/>
  <c r="L295" i="1"/>
  <c r="K295" i="1"/>
  <c r="J295" i="1"/>
  <c r="I296" i="1"/>
  <c r="G298" i="1"/>
  <c r="M296" i="1" l="1"/>
  <c r="L296" i="1"/>
  <c r="N296" i="1"/>
  <c r="O296" i="1"/>
  <c r="K296" i="1"/>
  <c r="J296" i="1"/>
  <c r="I297" i="1"/>
  <c r="G299" i="1"/>
  <c r="L297" i="1" l="1"/>
  <c r="K297" i="1"/>
  <c r="M297" i="1"/>
  <c r="O297" i="1"/>
  <c r="N297" i="1"/>
  <c r="J297" i="1"/>
  <c r="I298" i="1"/>
  <c r="G300" i="1"/>
  <c r="K298" i="1" l="1"/>
  <c r="J298" i="1"/>
  <c r="L298" i="1"/>
  <c r="N298" i="1"/>
  <c r="M298" i="1"/>
  <c r="O298" i="1"/>
  <c r="I299" i="1"/>
  <c r="G301" i="1"/>
  <c r="G302" i="1" l="1"/>
  <c r="I302" i="1"/>
  <c r="J299" i="1"/>
  <c r="K299" i="1"/>
  <c r="O299" i="1"/>
  <c r="N299" i="1"/>
  <c r="M299" i="1"/>
  <c r="L299" i="1"/>
  <c r="I300" i="1"/>
  <c r="O302" i="1" l="1"/>
  <c r="N302" i="1"/>
  <c r="M302" i="1"/>
  <c r="L302" i="1"/>
  <c r="K302" i="1"/>
  <c r="J302" i="1"/>
  <c r="O300" i="1"/>
  <c r="J300" i="1"/>
  <c r="K300" i="1"/>
  <c r="N300" i="1"/>
  <c r="M300" i="1"/>
  <c r="L300" i="1"/>
  <c r="I301" i="1"/>
  <c r="G303" i="1"/>
  <c r="I303" i="1"/>
  <c r="N303" i="1" l="1"/>
  <c r="M303" i="1"/>
  <c r="L303" i="1"/>
  <c r="K303" i="1"/>
  <c r="O303" i="1"/>
  <c r="J303" i="1"/>
  <c r="I304" i="1"/>
  <c r="G304" i="1"/>
  <c r="O301" i="1"/>
  <c r="N301" i="1"/>
  <c r="M301" i="1"/>
  <c r="L301" i="1"/>
  <c r="K301" i="1"/>
  <c r="J301" i="1"/>
  <c r="H301" i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I305" i="1" l="1"/>
  <c r="G305" i="1"/>
  <c r="H357" i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H377" i="1" s="1"/>
  <c r="H378" i="1" s="1"/>
  <c r="H379" i="1" s="1"/>
  <c r="H380" i="1" s="1"/>
  <c r="H381" i="1" s="1"/>
  <c r="H382" i="1" s="1"/>
  <c r="H383" i="1" s="1"/>
  <c r="H384" i="1" s="1"/>
  <c r="H385" i="1" s="1"/>
  <c r="H386" i="1" s="1"/>
  <c r="H387" i="1" s="1"/>
  <c r="H388" i="1" s="1"/>
  <c r="H389" i="1" s="1"/>
  <c r="H390" i="1" s="1"/>
  <c r="H391" i="1" s="1"/>
  <c r="H392" i="1" s="1"/>
  <c r="H393" i="1" s="1"/>
  <c r="H394" i="1" s="1"/>
  <c r="H395" i="1" s="1"/>
  <c r="H396" i="1" s="1"/>
  <c r="H397" i="1" s="1"/>
  <c r="H398" i="1" s="1"/>
  <c r="H399" i="1" s="1"/>
  <c r="H400" i="1" s="1"/>
  <c r="H401" i="1" s="1"/>
  <c r="H402" i="1" s="1"/>
  <c r="H403" i="1" s="1"/>
  <c r="H404" i="1" s="1"/>
  <c r="H405" i="1" s="1"/>
  <c r="H406" i="1" s="1"/>
  <c r="H407" i="1" s="1"/>
  <c r="H408" i="1" s="1"/>
  <c r="H409" i="1" s="1"/>
  <c r="H410" i="1" s="1"/>
  <c r="H411" i="1" s="1"/>
  <c r="H412" i="1" s="1"/>
  <c r="H413" i="1" s="1"/>
  <c r="H414" i="1" s="1"/>
  <c r="H415" i="1" s="1"/>
  <c r="H416" i="1" s="1"/>
  <c r="H417" i="1" s="1"/>
  <c r="H418" i="1" s="1"/>
  <c r="H419" i="1" s="1"/>
  <c r="H420" i="1" s="1"/>
  <c r="H421" i="1" s="1"/>
  <c r="H422" i="1" s="1"/>
  <c r="H423" i="1" s="1"/>
  <c r="H424" i="1" s="1"/>
  <c r="H425" i="1" s="1"/>
  <c r="H426" i="1" s="1"/>
  <c r="H427" i="1" s="1"/>
  <c r="H428" i="1" s="1"/>
  <c r="H429" i="1" s="1"/>
  <c r="H430" i="1" s="1"/>
  <c r="H431" i="1" s="1"/>
  <c r="H432" i="1" s="1"/>
  <c r="H433" i="1" s="1"/>
  <c r="H434" i="1" s="1"/>
  <c r="H435" i="1" s="1"/>
  <c r="H436" i="1" s="1"/>
  <c r="H437" i="1" s="1"/>
  <c r="H438" i="1" s="1"/>
  <c r="H439" i="1" s="1"/>
  <c r="H440" i="1" s="1"/>
  <c r="H441" i="1" s="1"/>
  <c r="H442" i="1" s="1"/>
  <c r="H443" i="1" s="1"/>
  <c r="H444" i="1" s="1"/>
  <c r="H445" i="1" s="1"/>
  <c r="H446" i="1" s="1"/>
  <c r="H447" i="1" s="1"/>
  <c r="H448" i="1" s="1"/>
  <c r="H449" i="1" s="1"/>
  <c r="H450" i="1" s="1"/>
  <c r="H451" i="1" s="1"/>
  <c r="H452" i="1" s="1"/>
  <c r="H453" i="1" s="1"/>
  <c r="H454" i="1" s="1"/>
  <c r="H455" i="1" s="1"/>
  <c r="H456" i="1" s="1"/>
  <c r="H457" i="1" s="1"/>
  <c r="H458" i="1" s="1"/>
  <c r="H459" i="1" s="1"/>
  <c r="H460" i="1" s="1"/>
  <c r="H461" i="1" s="1"/>
  <c r="H462" i="1" s="1"/>
  <c r="H463" i="1" s="1"/>
  <c r="H464" i="1" s="1"/>
  <c r="H465" i="1" s="1"/>
  <c r="H466" i="1" s="1"/>
  <c r="H467" i="1" s="1"/>
  <c r="H468" i="1" s="1"/>
  <c r="H469" i="1" s="1"/>
  <c r="H470" i="1" s="1"/>
  <c r="H471" i="1" s="1"/>
  <c r="H472" i="1" s="1"/>
  <c r="H473" i="1" s="1"/>
  <c r="H474" i="1" s="1"/>
  <c r="H475" i="1" s="1"/>
  <c r="H476" i="1" s="1"/>
  <c r="H477" i="1" s="1"/>
  <c r="H478" i="1" s="1"/>
  <c r="M304" i="1"/>
  <c r="L304" i="1"/>
  <c r="K304" i="1"/>
  <c r="J304" i="1"/>
  <c r="N304" i="1"/>
  <c r="O304" i="1"/>
  <c r="I306" i="1" l="1"/>
  <c r="G306" i="1"/>
  <c r="L305" i="1"/>
  <c r="K305" i="1"/>
  <c r="J305" i="1"/>
  <c r="M305" i="1"/>
  <c r="O305" i="1"/>
  <c r="N305" i="1"/>
  <c r="I307" i="1" l="1"/>
  <c r="G307" i="1"/>
  <c r="K306" i="1"/>
  <c r="J306" i="1"/>
  <c r="L306" i="1"/>
  <c r="N306" i="1"/>
  <c r="M306" i="1"/>
  <c r="O306" i="1"/>
  <c r="I308" i="1" l="1"/>
  <c r="G308" i="1"/>
  <c r="J307" i="1"/>
  <c r="O307" i="1"/>
  <c r="K307" i="1"/>
  <c r="N307" i="1"/>
  <c r="M307" i="1"/>
  <c r="L307" i="1"/>
  <c r="G309" i="1" l="1"/>
  <c r="I309" i="1"/>
  <c r="O308" i="1"/>
  <c r="N308" i="1"/>
  <c r="L308" i="1"/>
  <c r="J308" i="1"/>
  <c r="M308" i="1"/>
  <c r="K308" i="1"/>
  <c r="O309" i="1" l="1"/>
  <c r="N309" i="1"/>
  <c r="M309" i="1"/>
  <c r="K309" i="1"/>
  <c r="L309" i="1"/>
  <c r="J309" i="1"/>
  <c r="G310" i="1"/>
  <c r="I310" i="1"/>
  <c r="O310" i="1" l="1"/>
  <c r="N310" i="1"/>
  <c r="M310" i="1"/>
  <c r="L310" i="1"/>
  <c r="J310" i="1"/>
  <c r="K310" i="1"/>
  <c r="I311" i="1"/>
  <c r="G311" i="1"/>
  <c r="I312" i="1" l="1"/>
  <c r="G312" i="1"/>
  <c r="N311" i="1"/>
  <c r="M311" i="1"/>
  <c r="L311" i="1"/>
  <c r="K311" i="1"/>
  <c r="O311" i="1"/>
  <c r="J311" i="1"/>
  <c r="I313" i="1" l="1"/>
  <c r="G313" i="1"/>
  <c r="M312" i="1"/>
  <c r="L312" i="1"/>
  <c r="K312" i="1"/>
  <c r="J312" i="1"/>
  <c r="N312" i="1"/>
  <c r="O312" i="1"/>
  <c r="I314" i="1" l="1"/>
  <c r="G314" i="1"/>
  <c r="L313" i="1"/>
  <c r="K313" i="1"/>
  <c r="J313" i="1"/>
  <c r="O313" i="1"/>
  <c r="M313" i="1"/>
  <c r="N313" i="1"/>
  <c r="I315" i="1" l="1"/>
  <c r="G315" i="1"/>
  <c r="K314" i="1"/>
  <c r="J314" i="1"/>
  <c r="O314" i="1"/>
  <c r="N314" i="1"/>
  <c r="L314" i="1"/>
  <c r="M314" i="1"/>
  <c r="I316" i="1" l="1"/>
  <c r="G316" i="1"/>
  <c r="J315" i="1"/>
  <c r="O315" i="1"/>
  <c r="N315" i="1"/>
  <c r="M315" i="1"/>
  <c r="K315" i="1"/>
  <c r="L315" i="1"/>
  <c r="G317" i="1" l="1"/>
  <c r="I317" i="1"/>
  <c r="O316" i="1"/>
  <c r="N316" i="1"/>
  <c r="M316" i="1"/>
  <c r="L316" i="1"/>
  <c r="J316" i="1"/>
  <c r="K316" i="1"/>
  <c r="O317" i="1" l="1"/>
  <c r="N317" i="1"/>
  <c r="M317" i="1"/>
  <c r="L317" i="1"/>
  <c r="K317" i="1"/>
  <c r="J317" i="1"/>
  <c r="G318" i="1"/>
  <c r="I318" i="1"/>
  <c r="O318" i="1" l="1"/>
  <c r="N318" i="1"/>
  <c r="M318" i="1"/>
  <c r="L318" i="1"/>
  <c r="K318" i="1"/>
  <c r="J318" i="1"/>
  <c r="I319" i="1"/>
  <c r="G319" i="1"/>
  <c r="N319" i="1" l="1"/>
  <c r="M319" i="1"/>
  <c r="L319" i="1"/>
  <c r="K319" i="1"/>
  <c r="J319" i="1"/>
  <c r="O319" i="1"/>
  <c r="I320" i="1"/>
  <c r="G320" i="1"/>
  <c r="I321" i="1" l="1"/>
  <c r="G321" i="1"/>
  <c r="M320" i="1"/>
  <c r="L320" i="1"/>
  <c r="K320" i="1"/>
  <c r="J320" i="1"/>
  <c r="O320" i="1"/>
  <c r="N320" i="1"/>
  <c r="I322" i="1" l="1"/>
  <c r="G322" i="1"/>
  <c r="L321" i="1"/>
  <c r="K321" i="1"/>
  <c r="J321" i="1"/>
  <c r="O321" i="1"/>
  <c r="N321" i="1"/>
  <c r="M321" i="1"/>
  <c r="I323" i="1" l="1"/>
  <c r="G323" i="1"/>
  <c r="K322" i="1"/>
  <c r="J322" i="1"/>
  <c r="O322" i="1"/>
  <c r="N322" i="1"/>
  <c r="M322" i="1"/>
  <c r="L322" i="1"/>
  <c r="I324" i="1" l="1"/>
  <c r="G324" i="1"/>
  <c r="J323" i="1"/>
  <c r="O323" i="1"/>
  <c r="N323" i="1"/>
  <c r="M323" i="1"/>
  <c r="L323" i="1"/>
  <c r="K323" i="1"/>
  <c r="G325" i="1" l="1"/>
  <c r="I325" i="1"/>
  <c r="O324" i="1"/>
  <c r="N324" i="1"/>
  <c r="M324" i="1"/>
  <c r="L324" i="1"/>
  <c r="K324" i="1"/>
  <c r="J324" i="1"/>
  <c r="O325" i="1" l="1"/>
  <c r="N325" i="1"/>
  <c r="M325" i="1"/>
  <c r="L325" i="1"/>
  <c r="K325" i="1"/>
  <c r="J325" i="1"/>
  <c r="G326" i="1"/>
  <c r="I326" i="1"/>
  <c r="O326" i="1" l="1"/>
  <c r="N326" i="1"/>
  <c r="M326" i="1"/>
  <c r="L326" i="1"/>
  <c r="K326" i="1"/>
  <c r="J326" i="1"/>
  <c r="I327" i="1"/>
  <c r="G327" i="1"/>
  <c r="I328" i="1" l="1"/>
  <c r="G328" i="1"/>
  <c r="N327" i="1"/>
  <c r="M327" i="1"/>
  <c r="L327" i="1"/>
  <c r="K327" i="1"/>
  <c r="J327" i="1"/>
  <c r="O327" i="1"/>
  <c r="I329" i="1" l="1"/>
  <c r="G329" i="1"/>
  <c r="M328" i="1"/>
  <c r="L328" i="1"/>
  <c r="K328" i="1"/>
  <c r="J328" i="1"/>
  <c r="O328" i="1"/>
  <c r="N328" i="1"/>
  <c r="I330" i="1" l="1"/>
  <c r="G330" i="1"/>
  <c r="L329" i="1"/>
  <c r="K329" i="1"/>
  <c r="J329" i="1"/>
  <c r="O329" i="1"/>
  <c r="N329" i="1"/>
  <c r="M329" i="1"/>
  <c r="I331" i="1" l="1"/>
  <c r="G331" i="1"/>
  <c r="K330" i="1"/>
  <c r="J330" i="1"/>
  <c r="O330" i="1"/>
  <c r="N330" i="1"/>
  <c r="M330" i="1"/>
  <c r="L330" i="1"/>
  <c r="I332" i="1" l="1"/>
  <c r="G332" i="1"/>
  <c r="J331" i="1"/>
  <c r="O331" i="1"/>
  <c r="N331" i="1"/>
  <c r="M331" i="1"/>
  <c r="L331" i="1"/>
  <c r="K331" i="1"/>
  <c r="G333" i="1" l="1"/>
  <c r="I333" i="1"/>
  <c r="O332" i="1"/>
  <c r="N332" i="1"/>
  <c r="M332" i="1"/>
  <c r="L332" i="1"/>
  <c r="K332" i="1"/>
  <c r="J332" i="1"/>
  <c r="O333" i="1" l="1"/>
  <c r="N333" i="1"/>
  <c r="M333" i="1"/>
  <c r="L333" i="1"/>
  <c r="K333" i="1"/>
  <c r="J333" i="1"/>
  <c r="G334" i="1"/>
  <c r="I334" i="1"/>
  <c r="O334" i="1" l="1"/>
  <c r="N334" i="1"/>
  <c r="M334" i="1"/>
  <c r="L334" i="1"/>
  <c r="K334" i="1"/>
  <c r="J334" i="1"/>
  <c r="I335" i="1"/>
  <c r="G335" i="1"/>
  <c r="I336" i="1" l="1"/>
  <c r="G336" i="1"/>
  <c r="N335" i="1"/>
  <c r="M335" i="1"/>
  <c r="L335" i="1"/>
  <c r="K335" i="1"/>
  <c r="J335" i="1"/>
  <c r="O335" i="1"/>
  <c r="I337" i="1" l="1"/>
  <c r="G337" i="1"/>
  <c r="M336" i="1"/>
  <c r="L336" i="1"/>
  <c r="K336" i="1"/>
  <c r="J336" i="1"/>
  <c r="O336" i="1"/>
  <c r="N336" i="1"/>
  <c r="I338" i="1" l="1"/>
  <c r="G338" i="1"/>
  <c r="L337" i="1"/>
  <c r="K337" i="1"/>
  <c r="J337" i="1"/>
  <c r="O337" i="1"/>
  <c r="N337" i="1"/>
  <c r="M337" i="1"/>
  <c r="I339" i="1" l="1"/>
  <c r="G339" i="1"/>
  <c r="K338" i="1"/>
  <c r="J338" i="1"/>
  <c r="O338" i="1"/>
  <c r="N338" i="1"/>
  <c r="M338" i="1"/>
  <c r="L338" i="1"/>
  <c r="I340" i="1" l="1"/>
  <c r="G340" i="1"/>
  <c r="J339" i="1"/>
  <c r="O339" i="1"/>
  <c r="N339" i="1"/>
  <c r="M339" i="1"/>
  <c r="L339" i="1"/>
  <c r="K339" i="1"/>
  <c r="G341" i="1" l="1"/>
  <c r="I341" i="1"/>
  <c r="O340" i="1"/>
  <c r="N340" i="1"/>
  <c r="M340" i="1"/>
  <c r="L340" i="1"/>
  <c r="K340" i="1"/>
  <c r="J340" i="1"/>
  <c r="O341" i="1" l="1"/>
  <c r="N341" i="1"/>
  <c r="M341" i="1"/>
  <c r="L341" i="1"/>
  <c r="K341" i="1"/>
  <c r="J341" i="1"/>
  <c r="G342" i="1"/>
  <c r="I342" i="1"/>
  <c r="O342" i="1" l="1"/>
  <c r="N342" i="1"/>
  <c r="M342" i="1"/>
  <c r="L342" i="1"/>
  <c r="K342" i="1"/>
  <c r="J342" i="1"/>
  <c r="I343" i="1"/>
  <c r="G343" i="1"/>
  <c r="I344" i="1" l="1"/>
  <c r="G344" i="1"/>
  <c r="N343" i="1"/>
  <c r="M343" i="1"/>
  <c r="L343" i="1"/>
  <c r="K343" i="1"/>
  <c r="J343" i="1"/>
  <c r="O343" i="1"/>
  <c r="I345" i="1" l="1"/>
  <c r="G345" i="1"/>
  <c r="M344" i="1"/>
  <c r="L344" i="1"/>
  <c r="K344" i="1"/>
  <c r="J344" i="1"/>
  <c r="O344" i="1"/>
  <c r="N344" i="1"/>
  <c r="I346" i="1" l="1"/>
  <c r="G346" i="1"/>
  <c r="L345" i="1"/>
  <c r="K345" i="1"/>
  <c r="J345" i="1"/>
  <c r="O345" i="1"/>
  <c r="N345" i="1"/>
  <c r="M345" i="1"/>
  <c r="I347" i="1" l="1"/>
  <c r="G347" i="1"/>
  <c r="K346" i="1"/>
  <c r="J346" i="1"/>
  <c r="O346" i="1"/>
  <c r="N346" i="1"/>
  <c r="M346" i="1"/>
  <c r="L346" i="1"/>
  <c r="I348" i="1" l="1"/>
  <c r="G348" i="1"/>
  <c r="J347" i="1"/>
  <c r="O347" i="1"/>
  <c r="N347" i="1"/>
  <c r="M347" i="1"/>
  <c r="L347" i="1"/>
  <c r="K347" i="1"/>
  <c r="G349" i="1" l="1"/>
  <c r="I349" i="1"/>
  <c r="O348" i="1"/>
  <c r="N348" i="1"/>
  <c r="M348" i="1"/>
  <c r="L348" i="1"/>
  <c r="K348" i="1"/>
  <c r="J348" i="1"/>
  <c r="O349" i="1" l="1"/>
  <c r="N349" i="1"/>
  <c r="M349" i="1"/>
  <c r="L349" i="1"/>
  <c r="K349" i="1"/>
  <c r="J349" i="1"/>
  <c r="G350" i="1"/>
  <c r="I350" i="1"/>
  <c r="O350" i="1" l="1"/>
  <c r="N350" i="1"/>
  <c r="M350" i="1"/>
  <c r="L350" i="1"/>
  <c r="K350" i="1"/>
  <c r="J350" i="1"/>
  <c r="I351" i="1"/>
  <c r="G351" i="1"/>
  <c r="N351" i="1" l="1"/>
  <c r="M351" i="1"/>
  <c r="L351" i="1"/>
  <c r="K351" i="1"/>
  <c r="J351" i="1"/>
  <c r="O351" i="1"/>
  <c r="I352" i="1"/>
  <c r="G352" i="1"/>
  <c r="I353" i="1" l="1"/>
  <c r="G353" i="1"/>
  <c r="M352" i="1"/>
  <c r="L352" i="1"/>
  <c r="K352" i="1"/>
  <c r="J352" i="1"/>
  <c r="O352" i="1"/>
  <c r="N352" i="1"/>
  <c r="I354" i="1" l="1"/>
  <c r="G354" i="1"/>
  <c r="L353" i="1"/>
  <c r="K353" i="1"/>
  <c r="J353" i="1"/>
  <c r="O353" i="1"/>
  <c r="N353" i="1"/>
  <c r="M353" i="1"/>
  <c r="I355" i="1" l="1"/>
  <c r="G355" i="1"/>
  <c r="G356" i="1" s="1"/>
  <c r="K354" i="1"/>
  <c r="J354" i="1"/>
  <c r="O354" i="1"/>
  <c r="N354" i="1"/>
  <c r="M354" i="1"/>
  <c r="L354" i="1"/>
  <c r="G357" i="1" l="1"/>
  <c r="I356" i="1"/>
  <c r="J355" i="1"/>
  <c r="O355" i="1"/>
  <c r="N355" i="1"/>
  <c r="M355" i="1"/>
  <c r="L355" i="1"/>
  <c r="K355" i="1"/>
  <c r="O356" i="1" l="1"/>
  <c r="N356" i="1"/>
  <c r="M356" i="1"/>
  <c r="L356" i="1"/>
  <c r="K356" i="1"/>
  <c r="J356" i="1"/>
  <c r="I357" i="1"/>
  <c r="G358" i="1"/>
  <c r="G359" i="1" l="1"/>
  <c r="O357" i="1"/>
  <c r="N357" i="1"/>
  <c r="M357" i="1"/>
  <c r="L357" i="1"/>
  <c r="K357" i="1"/>
  <c r="J357" i="1"/>
  <c r="I358" i="1"/>
  <c r="G360" i="1" l="1"/>
  <c r="O358" i="1"/>
  <c r="N358" i="1"/>
  <c r="M358" i="1"/>
  <c r="L358" i="1"/>
  <c r="K358" i="1"/>
  <c r="J358" i="1"/>
  <c r="I359" i="1"/>
  <c r="G361" i="1" l="1"/>
  <c r="N359" i="1"/>
  <c r="M359" i="1"/>
  <c r="L359" i="1"/>
  <c r="K359" i="1"/>
  <c r="J359" i="1"/>
  <c r="O359" i="1"/>
  <c r="I360" i="1"/>
  <c r="G362" i="1" l="1"/>
  <c r="M360" i="1"/>
  <c r="L360" i="1"/>
  <c r="K360" i="1"/>
  <c r="J360" i="1"/>
  <c r="O360" i="1"/>
  <c r="N360" i="1"/>
  <c r="I361" i="1"/>
  <c r="G363" i="1" l="1"/>
  <c r="L361" i="1"/>
  <c r="K361" i="1"/>
  <c r="J361" i="1"/>
  <c r="O361" i="1"/>
  <c r="N361" i="1"/>
  <c r="M361" i="1"/>
  <c r="I362" i="1"/>
  <c r="G364" i="1" l="1"/>
  <c r="K362" i="1"/>
  <c r="J362" i="1"/>
  <c r="O362" i="1"/>
  <c r="N362" i="1"/>
  <c r="M362" i="1"/>
  <c r="L362" i="1"/>
  <c r="I363" i="1"/>
  <c r="G365" i="1" l="1"/>
  <c r="J363" i="1"/>
  <c r="O363" i="1"/>
  <c r="N363" i="1"/>
  <c r="M363" i="1"/>
  <c r="L363" i="1"/>
  <c r="K363" i="1"/>
  <c r="I364" i="1"/>
  <c r="I365" i="1" s="1"/>
  <c r="O365" i="1" l="1"/>
  <c r="N365" i="1"/>
  <c r="M365" i="1"/>
  <c r="L365" i="1"/>
  <c r="K365" i="1"/>
  <c r="J365" i="1"/>
  <c r="O364" i="1"/>
  <c r="N364" i="1"/>
  <c r="M364" i="1"/>
  <c r="L364" i="1"/>
  <c r="K364" i="1"/>
  <c r="J364" i="1"/>
  <c r="G366" i="1"/>
  <c r="I366" i="1"/>
  <c r="O366" i="1" l="1"/>
  <c r="N366" i="1"/>
  <c r="M366" i="1"/>
  <c r="L366" i="1"/>
  <c r="K366" i="1"/>
  <c r="J366" i="1"/>
  <c r="I367" i="1"/>
  <c r="G367" i="1"/>
  <c r="I368" i="1" l="1"/>
  <c r="G368" i="1"/>
  <c r="N367" i="1"/>
  <c r="M367" i="1"/>
  <c r="L367" i="1"/>
  <c r="K367" i="1"/>
  <c r="J367" i="1"/>
  <c r="O367" i="1"/>
  <c r="I369" i="1" l="1"/>
  <c r="G369" i="1"/>
  <c r="M368" i="1"/>
  <c r="L368" i="1"/>
  <c r="K368" i="1"/>
  <c r="J368" i="1"/>
  <c r="O368" i="1"/>
  <c r="N368" i="1"/>
  <c r="I370" i="1" l="1"/>
  <c r="G370" i="1"/>
  <c r="L369" i="1"/>
  <c r="K369" i="1"/>
  <c r="J369" i="1"/>
  <c r="O369" i="1"/>
  <c r="N369" i="1"/>
  <c r="M369" i="1"/>
  <c r="I371" i="1" l="1"/>
  <c r="G371" i="1"/>
  <c r="K370" i="1"/>
  <c r="J370" i="1"/>
  <c r="O370" i="1"/>
  <c r="N370" i="1"/>
  <c r="M370" i="1"/>
  <c r="L370" i="1"/>
  <c r="I372" i="1" l="1"/>
  <c r="G372" i="1"/>
  <c r="J371" i="1"/>
  <c r="O371" i="1"/>
  <c r="N371" i="1"/>
  <c r="M371" i="1"/>
  <c r="L371" i="1"/>
  <c r="K371" i="1"/>
  <c r="G373" i="1" l="1"/>
  <c r="I373" i="1"/>
  <c r="O372" i="1"/>
  <c r="N372" i="1"/>
  <c r="M372" i="1"/>
  <c r="L372" i="1"/>
  <c r="K372" i="1"/>
  <c r="J372" i="1"/>
  <c r="O373" i="1" l="1"/>
  <c r="N373" i="1"/>
  <c r="M373" i="1"/>
  <c r="L373" i="1"/>
  <c r="K373" i="1"/>
  <c r="J373" i="1"/>
  <c r="G374" i="1"/>
  <c r="I374" i="1"/>
  <c r="O374" i="1" l="1"/>
  <c r="N374" i="1"/>
  <c r="M374" i="1"/>
  <c r="L374" i="1"/>
  <c r="K374" i="1"/>
  <c r="J374" i="1"/>
  <c r="I375" i="1"/>
  <c r="G375" i="1"/>
  <c r="I376" i="1" l="1"/>
  <c r="G376" i="1"/>
  <c r="N375" i="1"/>
  <c r="M375" i="1"/>
  <c r="L375" i="1"/>
  <c r="K375" i="1"/>
  <c r="J375" i="1"/>
  <c r="O375" i="1"/>
  <c r="I377" i="1" l="1"/>
  <c r="G377" i="1"/>
  <c r="M376" i="1"/>
  <c r="L376" i="1"/>
  <c r="K376" i="1"/>
  <c r="J376" i="1"/>
  <c r="O376" i="1"/>
  <c r="N376" i="1"/>
  <c r="I378" i="1" l="1"/>
  <c r="G378" i="1"/>
  <c r="L377" i="1"/>
  <c r="K377" i="1"/>
  <c r="J377" i="1"/>
  <c r="O377" i="1"/>
  <c r="N377" i="1"/>
  <c r="M377" i="1"/>
  <c r="I379" i="1" l="1"/>
  <c r="G379" i="1"/>
  <c r="K378" i="1"/>
  <c r="J378" i="1"/>
  <c r="O378" i="1"/>
  <c r="N378" i="1"/>
  <c r="M378" i="1"/>
  <c r="L378" i="1"/>
  <c r="I380" i="1" l="1"/>
  <c r="G380" i="1"/>
  <c r="J379" i="1"/>
  <c r="O379" i="1"/>
  <c r="N379" i="1"/>
  <c r="M379" i="1"/>
  <c r="L379" i="1"/>
  <c r="K379" i="1"/>
  <c r="G381" i="1" l="1"/>
  <c r="I381" i="1"/>
  <c r="O380" i="1"/>
  <c r="N380" i="1"/>
  <c r="M380" i="1"/>
  <c r="L380" i="1"/>
  <c r="K380" i="1"/>
  <c r="J380" i="1"/>
  <c r="O381" i="1" l="1"/>
  <c r="N381" i="1"/>
  <c r="M381" i="1"/>
  <c r="L381" i="1"/>
  <c r="K381" i="1"/>
  <c r="J381" i="1"/>
  <c r="G382" i="1"/>
  <c r="I382" i="1"/>
  <c r="O382" i="1" l="1"/>
  <c r="N382" i="1"/>
  <c r="M382" i="1"/>
  <c r="L382" i="1"/>
  <c r="K382" i="1"/>
  <c r="J382" i="1"/>
  <c r="I383" i="1"/>
  <c r="G383" i="1"/>
  <c r="I384" i="1" l="1"/>
  <c r="G384" i="1"/>
  <c r="N383" i="1"/>
  <c r="M383" i="1"/>
  <c r="L383" i="1"/>
  <c r="K383" i="1"/>
  <c r="J383" i="1"/>
  <c r="O383" i="1"/>
  <c r="I385" i="1" l="1"/>
  <c r="G385" i="1"/>
  <c r="M384" i="1"/>
  <c r="L384" i="1"/>
  <c r="K384" i="1"/>
  <c r="J384" i="1"/>
  <c r="O384" i="1"/>
  <c r="N384" i="1"/>
  <c r="I386" i="1" l="1"/>
  <c r="G386" i="1"/>
  <c r="L385" i="1"/>
  <c r="K385" i="1"/>
  <c r="J385" i="1"/>
  <c r="O385" i="1"/>
  <c r="N385" i="1"/>
  <c r="M385" i="1"/>
  <c r="I387" i="1" l="1"/>
  <c r="G387" i="1"/>
  <c r="K386" i="1"/>
  <c r="J386" i="1"/>
  <c r="O386" i="1"/>
  <c r="N386" i="1"/>
  <c r="M386" i="1"/>
  <c r="L386" i="1"/>
  <c r="I388" i="1" l="1"/>
  <c r="G388" i="1"/>
  <c r="J387" i="1"/>
  <c r="O387" i="1"/>
  <c r="N387" i="1"/>
  <c r="M387" i="1"/>
  <c r="L387" i="1"/>
  <c r="K387" i="1"/>
  <c r="G389" i="1" l="1"/>
  <c r="I389" i="1"/>
  <c r="O388" i="1"/>
  <c r="N388" i="1"/>
  <c r="M388" i="1"/>
  <c r="L388" i="1"/>
  <c r="K388" i="1"/>
  <c r="J388" i="1"/>
  <c r="O389" i="1" l="1"/>
  <c r="N389" i="1"/>
  <c r="M389" i="1"/>
  <c r="L389" i="1"/>
  <c r="K389" i="1"/>
  <c r="J389" i="1"/>
  <c r="G390" i="1"/>
  <c r="I390" i="1"/>
  <c r="I391" i="1" l="1"/>
  <c r="G391" i="1"/>
  <c r="O390" i="1"/>
  <c r="N390" i="1"/>
  <c r="M390" i="1"/>
  <c r="L390" i="1"/>
  <c r="K390" i="1"/>
  <c r="J390" i="1"/>
  <c r="I392" i="1" l="1"/>
  <c r="G392" i="1"/>
  <c r="N391" i="1"/>
  <c r="M391" i="1"/>
  <c r="L391" i="1"/>
  <c r="K391" i="1"/>
  <c r="J391" i="1"/>
  <c r="O391" i="1"/>
  <c r="I393" i="1" l="1"/>
  <c r="G393" i="1"/>
  <c r="M392" i="1"/>
  <c r="L392" i="1"/>
  <c r="K392" i="1"/>
  <c r="J392" i="1"/>
  <c r="O392" i="1"/>
  <c r="N392" i="1"/>
  <c r="I394" i="1" l="1"/>
  <c r="G394" i="1"/>
  <c r="L393" i="1"/>
  <c r="K393" i="1"/>
  <c r="J393" i="1"/>
  <c r="O393" i="1"/>
  <c r="N393" i="1"/>
  <c r="M393" i="1"/>
  <c r="I395" i="1" l="1"/>
  <c r="G395" i="1"/>
  <c r="K394" i="1"/>
  <c r="J394" i="1"/>
  <c r="O394" i="1"/>
  <c r="N394" i="1"/>
  <c r="M394" i="1"/>
  <c r="L394" i="1"/>
  <c r="I396" i="1" l="1"/>
  <c r="G396" i="1"/>
  <c r="J395" i="1"/>
  <c r="O395" i="1"/>
  <c r="N395" i="1"/>
  <c r="M395" i="1"/>
  <c r="L395" i="1"/>
  <c r="K395" i="1"/>
  <c r="G397" i="1" l="1"/>
  <c r="I397" i="1"/>
  <c r="O396" i="1"/>
  <c r="N396" i="1"/>
  <c r="M396" i="1"/>
  <c r="L396" i="1"/>
  <c r="K396" i="1"/>
  <c r="J396" i="1"/>
  <c r="O397" i="1" l="1"/>
  <c r="N397" i="1"/>
  <c r="M397" i="1"/>
  <c r="L397" i="1"/>
  <c r="K397" i="1"/>
  <c r="J397" i="1"/>
  <c r="G398" i="1"/>
  <c r="I398" i="1"/>
  <c r="O398" i="1" l="1"/>
  <c r="N398" i="1"/>
  <c r="M398" i="1"/>
  <c r="L398" i="1"/>
  <c r="K398" i="1"/>
  <c r="J398" i="1"/>
  <c r="I399" i="1"/>
  <c r="G399" i="1"/>
  <c r="I400" i="1" l="1"/>
  <c r="G400" i="1"/>
  <c r="N399" i="1"/>
  <c r="M399" i="1"/>
  <c r="L399" i="1"/>
  <c r="K399" i="1"/>
  <c r="J399" i="1"/>
  <c r="O399" i="1"/>
  <c r="I401" i="1" l="1"/>
  <c r="G401" i="1"/>
  <c r="M400" i="1"/>
  <c r="L400" i="1"/>
  <c r="K400" i="1"/>
  <c r="J400" i="1"/>
  <c r="O400" i="1"/>
  <c r="N400" i="1"/>
  <c r="I402" i="1" l="1"/>
  <c r="G402" i="1"/>
  <c r="L401" i="1"/>
  <c r="K401" i="1"/>
  <c r="J401" i="1"/>
  <c r="O401" i="1"/>
  <c r="N401" i="1"/>
  <c r="M401" i="1"/>
  <c r="I403" i="1" l="1"/>
  <c r="G403" i="1"/>
  <c r="K402" i="1"/>
  <c r="J402" i="1"/>
  <c r="O402" i="1"/>
  <c r="N402" i="1"/>
  <c r="M402" i="1"/>
  <c r="L402" i="1"/>
  <c r="I404" i="1" l="1"/>
  <c r="G404" i="1"/>
  <c r="J403" i="1"/>
  <c r="O403" i="1"/>
  <c r="N403" i="1"/>
  <c r="M403" i="1"/>
  <c r="L403" i="1"/>
  <c r="K403" i="1"/>
  <c r="G405" i="1" l="1"/>
  <c r="I405" i="1"/>
  <c r="O404" i="1"/>
  <c r="N404" i="1"/>
  <c r="M404" i="1"/>
  <c r="L404" i="1"/>
  <c r="K404" i="1"/>
  <c r="J404" i="1"/>
  <c r="O405" i="1" l="1"/>
  <c r="N405" i="1"/>
  <c r="M405" i="1"/>
  <c r="L405" i="1"/>
  <c r="K405" i="1"/>
  <c r="J405" i="1"/>
  <c r="G406" i="1"/>
  <c r="I406" i="1"/>
  <c r="O406" i="1" l="1"/>
  <c r="N406" i="1"/>
  <c r="M406" i="1"/>
  <c r="L406" i="1"/>
  <c r="K406" i="1"/>
  <c r="J406" i="1"/>
  <c r="I407" i="1"/>
  <c r="G407" i="1"/>
  <c r="N407" i="1" l="1"/>
  <c r="M407" i="1"/>
  <c r="L407" i="1"/>
  <c r="K407" i="1"/>
  <c r="J407" i="1"/>
  <c r="O407" i="1"/>
  <c r="I408" i="1"/>
  <c r="G408" i="1"/>
  <c r="I409" i="1" l="1"/>
  <c r="G409" i="1"/>
  <c r="M408" i="1"/>
  <c r="L408" i="1"/>
  <c r="K408" i="1"/>
  <c r="J408" i="1"/>
  <c r="O408" i="1"/>
  <c r="N408" i="1"/>
  <c r="I410" i="1" l="1"/>
  <c r="G410" i="1"/>
  <c r="L409" i="1"/>
  <c r="K409" i="1"/>
  <c r="J409" i="1"/>
  <c r="O409" i="1"/>
  <c r="N409" i="1"/>
  <c r="M409" i="1"/>
  <c r="I411" i="1" l="1"/>
  <c r="G411" i="1"/>
  <c r="K410" i="1"/>
  <c r="J410" i="1"/>
  <c r="O410" i="1"/>
  <c r="N410" i="1"/>
  <c r="M410" i="1"/>
  <c r="L410" i="1"/>
  <c r="I412" i="1" l="1"/>
  <c r="G412" i="1"/>
  <c r="J411" i="1"/>
  <c r="O411" i="1"/>
  <c r="N411" i="1"/>
  <c r="M411" i="1"/>
  <c r="L411" i="1"/>
  <c r="K411" i="1"/>
  <c r="G413" i="1" l="1"/>
  <c r="I413" i="1"/>
  <c r="O412" i="1"/>
  <c r="N412" i="1"/>
  <c r="M412" i="1"/>
  <c r="L412" i="1"/>
  <c r="K412" i="1"/>
  <c r="J412" i="1"/>
  <c r="O413" i="1" l="1"/>
  <c r="N413" i="1"/>
  <c r="M413" i="1"/>
  <c r="L413" i="1"/>
  <c r="K413" i="1"/>
  <c r="J413" i="1"/>
  <c r="G414" i="1"/>
  <c r="I414" i="1"/>
  <c r="O414" i="1" l="1"/>
  <c r="N414" i="1"/>
  <c r="M414" i="1"/>
  <c r="L414" i="1"/>
  <c r="K414" i="1"/>
  <c r="J414" i="1"/>
  <c r="I415" i="1"/>
  <c r="G415" i="1"/>
  <c r="I416" i="1" l="1"/>
  <c r="G416" i="1"/>
  <c r="N415" i="1"/>
  <c r="M415" i="1"/>
  <c r="L415" i="1"/>
  <c r="K415" i="1"/>
  <c r="J415" i="1"/>
  <c r="O415" i="1"/>
  <c r="I417" i="1" l="1"/>
  <c r="G417" i="1"/>
  <c r="M416" i="1"/>
  <c r="L416" i="1"/>
  <c r="K416" i="1"/>
  <c r="J416" i="1"/>
  <c r="O416" i="1"/>
  <c r="N416" i="1"/>
  <c r="I418" i="1" l="1"/>
  <c r="G418" i="1"/>
  <c r="L417" i="1"/>
  <c r="K417" i="1"/>
  <c r="J417" i="1"/>
  <c r="O417" i="1"/>
  <c r="N417" i="1"/>
  <c r="M417" i="1"/>
  <c r="I419" i="1" l="1"/>
  <c r="G419" i="1"/>
  <c r="K418" i="1"/>
  <c r="J418" i="1"/>
  <c r="O418" i="1"/>
  <c r="N418" i="1"/>
  <c r="M418" i="1"/>
  <c r="L418" i="1"/>
  <c r="I420" i="1" l="1"/>
  <c r="G420" i="1"/>
  <c r="J419" i="1"/>
  <c r="O419" i="1"/>
  <c r="N419" i="1"/>
  <c r="M419" i="1"/>
  <c r="L419" i="1"/>
  <c r="K419" i="1"/>
  <c r="I421" i="1" l="1"/>
  <c r="G421" i="1"/>
  <c r="M420" i="1"/>
  <c r="O420" i="1"/>
  <c r="N420" i="1"/>
  <c r="L420" i="1"/>
  <c r="K420" i="1"/>
  <c r="J420" i="1"/>
  <c r="G422" i="1" l="1"/>
  <c r="I422" i="1"/>
  <c r="L421" i="1"/>
  <c r="J421" i="1"/>
  <c r="O421" i="1"/>
  <c r="N421" i="1"/>
  <c r="M421" i="1"/>
  <c r="K421" i="1"/>
  <c r="K422" i="1" l="1"/>
  <c r="O422" i="1"/>
  <c r="L422" i="1"/>
  <c r="J422" i="1"/>
  <c r="N422" i="1"/>
  <c r="M422" i="1"/>
  <c r="I423" i="1"/>
  <c r="G423" i="1"/>
  <c r="I424" i="1" l="1"/>
  <c r="G424" i="1"/>
  <c r="J423" i="1"/>
  <c r="N423" i="1"/>
  <c r="M423" i="1"/>
  <c r="L423" i="1"/>
  <c r="K423" i="1"/>
  <c r="O423" i="1"/>
  <c r="I425" i="1" l="1"/>
  <c r="G425" i="1"/>
  <c r="M424" i="1"/>
  <c r="O424" i="1"/>
  <c r="N424" i="1"/>
  <c r="L424" i="1"/>
  <c r="K424" i="1"/>
  <c r="J424" i="1"/>
  <c r="G426" i="1" l="1"/>
  <c r="I426" i="1"/>
  <c r="L425" i="1"/>
  <c r="O425" i="1"/>
  <c r="N425" i="1"/>
  <c r="M425" i="1"/>
  <c r="K425" i="1"/>
  <c r="J425" i="1"/>
  <c r="O426" i="1" l="1"/>
  <c r="K426" i="1"/>
  <c r="N426" i="1"/>
  <c r="M426" i="1"/>
  <c r="L426" i="1"/>
  <c r="J426" i="1"/>
  <c r="I427" i="1"/>
  <c r="G427" i="1"/>
  <c r="I428" i="1" l="1"/>
  <c r="G428" i="1"/>
  <c r="N427" i="1"/>
  <c r="J427" i="1"/>
  <c r="O427" i="1"/>
  <c r="M427" i="1"/>
  <c r="L427" i="1"/>
  <c r="K427" i="1"/>
  <c r="I429" i="1" l="1"/>
  <c r="G429" i="1"/>
  <c r="M428" i="1"/>
  <c r="K428" i="1"/>
  <c r="J428" i="1"/>
  <c r="O428" i="1"/>
  <c r="N428" i="1"/>
  <c r="L428" i="1"/>
  <c r="G430" i="1" l="1"/>
  <c r="I430" i="1"/>
  <c r="L429" i="1"/>
  <c r="M429" i="1"/>
  <c r="K429" i="1"/>
  <c r="J429" i="1"/>
  <c r="O429" i="1"/>
  <c r="N429" i="1"/>
  <c r="K430" i="1" l="1"/>
  <c r="O430" i="1"/>
  <c r="N430" i="1"/>
  <c r="M430" i="1"/>
  <c r="L430" i="1"/>
  <c r="J430" i="1"/>
  <c r="I431" i="1"/>
  <c r="G431" i="1"/>
  <c r="I432" i="1" l="1"/>
  <c r="G432" i="1"/>
  <c r="J431" i="1"/>
  <c r="N431" i="1"/>
  <c r="L431" i="1"/>
  <c r="O431" i="1"/>
  <c r="M431" i="1"/>
  <c r="K431" i="1"/>
  <c r="I433" i="1" l="1"/>
  <c r="G433" i="1"/>
  <c r="O432" i="1"/>
  <c r="M432" i="1"/>
  <c r="K432" i="1"/>
  <c r="L432" i="1"/>
  <c r="J432" i="1"/>
  <c r="N432" i="1"/>
  <c r="G434" i="1" l="1"/>
  <c r="I434" i="1"/>
  <c r="N433" i="1"/>
  <c r="L433" i="1"/>
  <c r="J433" i="1"/>
  <c r="O433" i="1"/>
  <c r="M433" i="1"/>
  <c r="K433" i="1"/>
  <c r="O434" i="1" l="1"/>
  <c r="M434" i="1"/>
  <c r="K434" i="1"/>
  <c r="J434" i="1"/>
  <c r="N434" i="1"/>
  <c r="L434" i="1"/>
  <c r="I435" i="1"/>
  <c r="G435" i="1"/>
  <c r="I436" i="1" l="1"/>
  <c r="G436" i="1"/>
  <c r="N435" i="1"/>
  <c r="L435" i="1"/>
  <c r="J435" i="1"/>
  <c r="O435" i="1"/>
  <c r="M435" i="1"/>
  <c r="K435" i="1"/>
  <c r="I437" i="1" l="1"/>
  <c r="G437" i="1"/>
  <c r="M436" i="1"/>
  <c r="K436" i="1"/>
  <c r="O436" i="1"/>
  <c r="N436" i="1"/>
  <c r="L436" i="1"/>
  <c r="J436" i="1"/>
  <c r="I438" i="1" l="1"/>
  <c r="G438" i="1"/>
  <c r="L437" i="1"/>
  <c r="J437" i="1"/>
  <c r="N437" i="1"/>
  <c r="O437" i="1"/>
  <c r="M437" i="1"/>
  <c r="K437" i="1"/>
  <c r="I439" i="1" l="1"/>
  <c r="G439" i="1"/>
  <c r="K438" i="1"/>
  <c r="O438" i="1"/>
  <c r="M438" i="1"/>
  <c r="N438" i="1"/>
  <c r="L438" i="1"/>
  <c r="J438" i="1"/>
  <c r="I440" i="1" l="1"/>
  <c r="G440" i="1"/>
  <c r="J439" i="1"/>
  <c r="N439" i="1"/>
  <c r="L439" i="1"/>
  <c r="M439" i="1"/>
  <c r="K439" i="1"/>
  <c r="O439" i="1"/>
  <c r="I441" i="1" l="1"/>
  <c r="G441" i="1"/>
  <c r="O440" i="1"/>
  <c r="M440" i="1"/>
  <c r="K440" i="1"/>
  <c r="N440" i="1"/>
  <c r="L440" i="1"/>
  <c r="J440" i="1"/>
  <c r="G442" i="1" l="1"/>
  <c r="I442" i="1"/>
  <c r="N441" i="1"/>
  <c r="L441" i="1"/>
  <c r="J441" i="1"/>
  <c r="K441" i="1"/>
  <c r="O441" i="1"/>
  <c r="M441" i="1"/>
  <c r="O442" i="1" l="1"/>
  <c r="M442" i="1"/>
  <c r="K442" i="1"/>
  <c r="N442" i="1"/>
  <c r="L442" i="1"/>
  <c r="J442" i="1"/>
  <c r="I443" i="1"/>
  <c r="G443" i="1"/>
  <c r="I444" i="1" l="1"/>
  <c r="G444" i="1"/>
  <c r="N443" i="1"/>
  <c r="L443" i="1"/>
  <c r="J443" i="1"/>
  <c r="O443" i="1"/>
  <c r="M443" i="1"/>
  <c r="K443" i="1"/>
  <c r="G445" i="1" l="1"/>
  <c r="I445" i="1"/>
  <c r="M444" i="1"/>
  <c r="K444" i="1"/>
  <c r="O444" i="1"/>
  <c r="N444" i="1"/>
  <c r="L444" i="1"/>
  <c r="J444" i="1"/>
  <c r="L445" i="1" l="1"/>
  <c r="J445" i="1"/>
  <c r="N445" i="1"/>
  <c r="O445" i="1"/>
  <c r="M445" i="1"/>
  <c r="K445" i="1"/>
  <c r="I446" i="1"/>
  <c r="G446" i="1"/>
  <c r="I447" i="1" l="1"/>
  <c r="G447" i="1"/>
  <c r="K446" i="1"/>
  <c r="O446" i="1"/>
  <c r="M446" i="1"/>
  <c r="N446" i="1"/>
  <c r="L446" i="1"/>
  <c r="J446" i="1"/>
  <c r="I448" i="1" l="1"/>
  <c r="G448" i="1"/>
  <c r="J447" i="1"/>
  <c r="N447" i="1"/>
  <c r="L447" i="1"/>
  <c r="O447" i="1"/>
  <c r="M447" i="1"/>
  <c r="K447" i="1"/>
  <c r="I449" i="1" l="1"/>
  <c r="G449" i="1"/>
  <c r="O448" i="1"/>
  <c r="M448" i="1"/>
  <c r="K448" i="1"/>
  <c r="L448" i="1"/>
  <c r="J448" i="1"/>
  <c r="N448" i="1"/>
  <c r="G450" i="1" l="1"/>
  <c r="I450" i="1"/>
  <c r="N449" i="1"/>
  <c r="L449" i="1"/>
  <c r="J449" i="1"/>
  <c r="O449" i="1"/>
  <c r="M449" i="1"/>
  <c r="K449" i="1"/>
  <c r="O450" i="1" l="1"/>
  <c r="M450" i="1"/>
  <c r="K450" i="1"/>
  <c r="J450" i="1"/>
  <c r="N450" i="1"/>
  <c r="L450" i="1"/>
  <c r="I451" i="1"/>
  <c r="G451" i="1"/>
  <c r="N451" i="1" l="1"/>
  <c r="L451" i="1"/>
  <c r="J451" i="1"/>
  <c r="O451" i="1"/>
  <c r="M451" i="1"/>
  <c r="K451" i="1"/>
  <c r="I452" i="1"/>
  <c r="G452" i="1"/>
  <c r="M452" i="1" l="1"/>
  <c r="K452" i="1"/>
  <c r="O452" i="1"/>
  <c r="N452" i="1"/>
  <c r="L452" i="1"/>
  <c r="J452" i="1"/>
  <c r="I453" i="1"/>
  <c r="G453" i="1"/>
  <c r="I454" i="1" l="1"/>
  <c r="G454" i="1"/>
  <c r="L453" i="1"/>
  <c r="J453" i="1"/>
  <c r="N453" i="1"/>
  <c r="O453" i="1"/>
  <c r="M453" i="1"/>
  <c r="K453" i="1"/>
  <c r="I455" i="1" l="1"/>
  <c r="G455" i="1"/>
  <c r="K454" i="1"/>
  <c r="O454" i="1"/>
  <c r="M454" i="1"/>
  <c r="N454" i="1"/>
  <c r="L454" i="1"/>
  <c r="J454" i="1"/>
  <c r="I456" i="1" l="1"/>
  <c r="G456" i="1"/>
  <c r="K455" i="1"/>
  <c r="J455" i="1"/>
  <c r="N455" i="1"/>
  <c r="L455" i="1"/>
  <c r="O455" i="1"/>
  <c r="M455" i="1"/>
  <c r="I457" i="1" l="1"/>
  <c r="G457" i="1"/>
  <c r="J456" i="1"/>
  <c r="O456" i="1"/>
  <c r="N456" i="1"/>
  <c r="M456" i="1"/>
  <c r="K456" i="1"/>
  <c r="L456" i="1"/>
  <c r="G458" i="1" l="1"/>
  <c r="I458" i="1"/>
  <c r="N457" i="1"/>
  <c r="M457" i="1"/>
  <c r="L457" i="1"/>
  <c r="J457" i="1"/>
  <c r="O457" i="1"/>
  <c r="K457" i="1"/>
  <c r="O458" i="1" l="1"/>
  <c r="M458" i="1"/>
  <c r="L458" i="1"/>
  <c r="K458" i="1"/>
  <c r="N458" i="1"/>
  <c r="J458" i="1"/>
  <c r="G459" i="1"/>
  <c r="I459" i="1"/>
  <c r="O459" i="1" l="1"/>
  <c r="N459" i="1"/>
  <c r="L459" i="1"/>
  <c r="K459" i="1"/>
  <c r="J459" i="1"/>
  <c r="M459" i="1"/>
  <c r="I460" i="1"/>
  <c r="G460" i="1"/>
  <c r="I461" i="1" l="1"/>
  <c r="G461" i="1"/>
  <c r="N460" i="1"/>
  <c r="M460" i="1"/>
  <c r="L460" i="1"/>
  <c r="K460" i="1"/>
  <c r="J460" i="1"/>
  <c r="O460" i="1"/>
  <c r="I462" i="1" l="1"/>
  <c r="G462" i="1"/>
  <c r="M461" i="1"/>
  <c r="L461" i="1"/>
  <c r="K461" i="1"/>
  <c r="J461" i="1"/>
  <c r="N461" i="1"/>
  <c r="O461" i="1"/>
  <c r="I463" i="1" l="1"/>
  <c r="G463" i="1"/>
  <c r="L462" i="1"/>
  <c r="K462" i="1"/>
  <c r="J462" i="1"/>
  <c r="O462" i="1"/>
  <c r="M462" i="1"/>
  <c r="N462" i="1"/>
  <c r="I464" i="1" l="1"/>
  <c r="G464" i="1"/>
  <c r="K463" i="1"/>
  <c r="J463" i="1"/>
  <c r="O463" i="1"/>
  <c r="N463" i="1"/>
  <c r="L463" i="1"/>
  <c r="M463" i="1"/>
  <c r="I465" i="1" l="1"/>
  <c r="G465" i="1"/>
  <c r="J464" i="1"/>
  <c r="O464" i="1"/>
  <c r="N464" i="1"/>
  <c r="M464" i="1"/>
  <c r="K464" i="1"/>
  <c r="L464" i="1"/>
  <c r="G466" i="1" l="1"/>
  <c r="I466" i="1"/>
  <c r="O465" i="1"/>
  <c r="N465" i="1"/>
  <c r="M465" i="1"/>
  <c r="L465" i="1"/>
  <c r="K465" i="1"/>
  <c r="J465" i="1"/>
  <c r="O466" i="1" l="1"/>
  <c r="N466" i="1"/>
  <c r="M466" i="1"/>
  <c r="L466" i="1"/>
  <c r="K466" i="1"/>
  <c r="J466" i="1"/>
  <c r="G467" i="1"/>
  <c r="I467" i="1"/>
  <c r="O467" i="1" l="1"/>
  <c r="N467" i="1"/>
  <c r="M467" i="1"/>
  <c r="L467" i="1"/>
  <c r="K467" i="1"/>
  <c r="J467" i="1"/>
  <c r="I468" i="1"/>
  <c r="G468" i="1"/>
  <c r="N468" i="1" l="1"/>
  <c r="M468" i="1"/>
  <c r="L468" i="1"/>
  <c r="K468" i="1"/>
  <c r="J468" i="1"/>
  <c r="O468" i="1"/>
  <c r="I469" i="1"/>
  <c r="G469" i="1"/>
  <c r="I470" i="1" l="1"/>
  <c r="G470" i="1"/>
  <c r="M469" i="1"/>
  <c r="L469" i="1"/>
  <c r="K469" i="1"/>
  <c r="J469" i="1"/>
  <c r="O469" i="1"/>
  <c r="N469" i="1"/>
  <c r="I471" i="1" l="1"/>
  <c r="G471" i="1"/>
  <c r="L470" i="1"/>
  <c r="K470" i="1"/>
  <c r="J470" i="1"/>
  <c r="O470" i="1"/>
  <c r="N470" i="1"/>
  <c r="M470" i="1"/>
  <c r="I472" i="1" l="1"/>
  <c r="G472" i="1"/>
  <c r="K471" i="1"/>
  <c r="J471" i="1"/>
  <c r="O471" i="1"/>
  <c r="N471" i="1"/>
  <c r="M471" i="1"/>
  <c r="L471" i="1"/>
  <c r="I473" i="1" l="1"/>
  <c r="G473" i="1"/>
  <c r="J472" i="1"/>
  <c r="O472" i="1"/>
  <c r="N472" i="1"/>
  <c r="M472" i="1"/>
  <c r="L472" i="1"/>
  <c r="K472" i="1"/>
  <c r="G474" i="1" l="1"/>
  <c r="I474" i="1"/>
  <c r="O473" i="1"/>
  <c r="N473" i="1"/>
  <c r="M473" i="1"/>
  <c r="L473" i="1"/>
  <c r="K473" i="1"/>
  <c r="J473" i="1"/>
  <c r="O474" i="1" l="1"/>
  <c r="N474" i="1"/>
  <c r="M474" i="1"/>
  <c r="L474" i="1"/>
  <c r="K474" i="1"/>
  <c r="J474" i="1"/>
  <c r="G475" i="1"/>
  <c r="I475" i="1"/>
  <c r="O475" i="1" l="1"/>
  <c r="N475" i="1"/>
  <c r="M475" i="1"/>
  <c r="L475" i="1"/>
  <c r="K475" i="1"/>
  <c r="J475" i="1"/>
  <c r="I476" i="1"/>
  <c r="G476" i="1"/>
  <c r="I477" i="1" l="1"/>
  <c r="G477" i="1"/>
  <c r="G478" i="1" s="1"/>
  <c r="N476" i="1"/>
  <c r="M476" i="1"/>
  <c r="L476" i="1"/>
  <c r="K476" i="1"/>
  <c r="J476" i="1"/>
  <c r="O476" i="1"/>
  <c r="I478" i="1" l="1"/>
  <c r="M477" i="1"/>
  <c r="L477" i="1"/>
  <c r="K477" i="1"/>
  <c r="J477" i="1"/>
  <c r="O477" i="1"/>
  <c r="N477" i="1"/>
  <c r="L478" i="1" l="1"/>
  <c r="K478" i="1"/>
  <c r="J478" i="1"/>
  <c r="O478" i="1"/>
  <c r="N478" i="1"/>
  <c r="M478" i="1"/>
  <c r="O479" i="1" l="1"/>
  <c r="N479" i="1"/>
  <c r="M479" i="1"/>
  <c r="J479" i="1"/>
  <c r="P479" i="1" s="1"/>
  <c r="L479" i="1"/>
  <c r="K479" i="1"/>
  <c r="Q479" i="1" s="1"/>
  <c r="R479" i="1" l="1"/>
  <c r="O97" i="2" l="1"/>
  <c r="N97" i="2"/>
  <c r="M97" i="2"/>
  <c r="L97" i="2"/>
  <c r="K97" i="2"/>
  <c r="Q97" i="2" s="1"/>
  <c r="J97" i="2"/>
  <c r="P97" i="2" s="1"/>
  <c r="R97" i="2" s="1"/>
</calcChain>
</file>

<file path=xl/sharedStrings.xml><?xml version="1.0" encoding="utf-8"?>
<sst xmlns="http://schemas.openxmlformats.org/spreadsheetml/2006/main" count="1191" uniqueCount="24">
  <si>
    <t>Jour</t>
  </si>
  <si>
    <t>CP</t>
  </si>
  <si>
    <t>TransType</t>
  </si>
  <si>
    <t>ExecQty</t>
  </si>
  <si>
    <t>ExecPrice_EUR</t>
  </si>
  <si>
    <t>Position</t>
  </si>
  <si>
    <t>TotalPrice</t>
  </si>
  <si>
    <t>Average_Total_price</t>
  </si>
  <si>
    <t>RealGain</t>
  </si>
  <si>
    <t>RealLoss</t>
  </si>
  <si>
    <t>RealIndet</t>
  </si>
  <si>
    <t>PaperGain</t>
  </si>
  <si>
    <t>PaperLoss</t>
  </si>
  <si>
    <t>PaperIndet</t>
  </si>
  <si>
    <t>PGR</t>
  </si>
  <si>
    <t>PLR</t>
  </si>
  <si>
    <t>DE</t>
  </si>
  <si>
    <t>JE00B1VS3770</t>
  </si>
  <si>
    <t>B</t>
  </si>
  <si>
    <t/>
  </si>
  <si>
    <t>S</t>
  </si>
  <si>
    <t>TOTAL</t>
  </si>
  <si>
    <t>FR0010408799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</si>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</sst>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35859</xdr:colOff>
      <xdr:row>1</xdr:row>
      <xdr:rowOff>0</xdr:rowOff>
    </xdr:from>
    <xdr:to>
      <xdr:col>22</xdr:col>
      <xdr:colOff>421341</xdr:colOff>
      <xdr:row>3</xdr:row>
      <xdr:rowOff>35859</xdr:rowOff>
    </xdr:to>
    <xdr:sp macro="[0]!baroute78" textlink="">
      <xdr:nvSpPr>
        <xdr:cNvPr id="2" name="Rectangle 1">
          <a:extLst>
            <a:ext uri="{FF2B5EF4-FFF2-40B4-BE49-F238E27FC236}">
              <a16:creationId xmlns:a16="http://schemas.microsoft.com/office/drawing/2014/main" id="{2105F01F-A24B-522F-2A48-05CC84F77830}"/>
            </a:ext>
          </a:extLst>
        </xdr:cNvPr>
        <xdr:cNvSpPr/>
      </xdr:nvSpPr>
      <xdr:spPr>
        <a:xfrm>
          <a:off x="13635318" y="179294"/>
          <a:ext cx="1604682" cy="39444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 macro baroute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292C0-4B00-4710-AB60-1785878DC118}">
  <dimension ref="B1:J3"/>
  <sheetViews>
    <sheetView tabSelected="1" workbookViewId="0">
      <selection activeCell="F8" sqref="F8"/>
    </sheetView>
  </sheetViews>
  <sheetFormatPr baseColWidth="10" defaultRowHeight="14.4" x14ac:dyDescent="0.3"/>
  <sheetData>
    <row r="1" spans="2:10" x14ac:dyDescent="0.3"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</row>
    <row r="2" spans="2:10" x14ac:dyDescent="0.3">
      <c r="B2">
        <v>1</v>
      </c>
      <c r="C2">
        <v>0</v>
      </c>
      <c r="D2">
        <v>0</v>
      </c>
      <c r="E2">
        <v>0</v>
      </c>
      <c r="F2">
        <v>422</v>
      </c>
      <c r="G2">
        <v>0</v>
      </c>
      <c r="H2">
        <v>1</v>
      </c>
      <c r="I2">
        <v>0</v>
      </c>
      <c r="J2">
        <v>1</v>
      </c>
    </row>
    <row r="3" spans="2:10" x14ac:dyDescent="0.3">
      <c r="B3">
        <v>1</v>
      </c>
      <c r="C3">
        <v>0</v>
      </c>
      <c r="D3">
        <v>0</v>
      </c>
      <c r="E3">
        <v>74</v>
      </c>
      <c r="F3">
        <v>20</v>
      </c>
      <c r="G3">
        <v>0</v>
      </c>
      <c r="H3">
        <v>1.3333333333333334E-2</v>
      </c>
      <c r="I3">
        <v>0</v>
      </c>
      <c r="J3">
        <v>1.3333333333333334E-2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C2355-546C-489C-8DE6-847BAEB26B39}">
  <sheetPr codeName="Feuil1"/>
  <dimension ref="A1:R479"/>
  <sheetViews>
    <sheetView topLeftCell="A462" workbookViewId="0">
      <selection activeCell="J479" sqref="J479:R479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17</v>
      </c>
      <c r="B2" s="1">
        <v>40317</v>
      </c>
      <c r="C2">
        <v>46.256045684983391</v>
      </c>
      <c r="D2" t="s">
        <v>18</v>
      </c>
      <c r="E2">
        <v>20</v>
      </c>
      <c r="F2">
        <v>96.1</v>
      </c>
      <c r="G2">
        <f>E2</f>
        <v>20</v>
      </c>
      <c r="H2">
        <f>E2*F2</f>
        <v>1922</v>
      </c>
      <c r="I2">
        <f>H2/G2</f>
        <v>96.1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17</v>
      </c>
      <c r="B3" s="1">
        <v>40317</v>
      </c>
      <c r="C3">
        <v>46.256045684983391</v>
      </c>
      <c r="D3" t="s">
        <v>18</v>
      </c>
      <c r="E3">
        <v>20</v>
      </c>
      <c r="F3">
        <v>97.6</v>
      </c>
      <c r="G3">
        <f t="shared" ref="G3:G66" si="5">IF(D3="",G2,IF(D3="B",G2+E3,G2-E3))</f>
        <v>40</v>
      </c>
      <c r="H3">
        <f t="shared" ref="H3:H66" si="6">IF(D3="",H2,IF(D3="B",H2+E3*F3,H2-E3*I3))</f>
        <v>3874</v>
      </c>
      <c r="I3">
        <f t="shared" ref="I3:I66" si="7">IF(D3="B",H3/G3,IF(G2=0,0,I2))</f>
        <v>96.85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17</v>
      </c>
      <c r="B4" s="1">
        <v>40318</v>
      </c>
      <c r="C4">
        <v>45.916242480333182</v>
      </c>
      <c r="D4" t="s">
        <v>19</v>
      </c>
      <c r="G4">
        <f t="shared" si="5"/>
        <v>40</v>
      </c>
      <c r="H4">
        <f t="shared" si="6"/>
        <v>3874</v>
      </c>
      <c r="I4">
        <f t="shared" si="7"/>
        <v>96.85</v>
      </c>
      <c r="J4" t="str">
        <f t="shared" si="0"/>
        <v/>
      </c>
      <c r="K4" t="str">
        <f t="shared" si="1"/>
        <v/>
      </c>
      <c r="L4" t="str">
        <f>IF(AND(D4="S",F4=I4),1,"")</f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17</v>
      </c>
      <c r="B5" s="1">
        <v>40319</v>
      </c>
      <c r="C5">
        <v>45.602343884644107</v>
      </c>
      <c r="D5" t="s">
        <v>19</v>
      </c>
      <c r="G5">
        <f t="shared" si="5"/>
        <v>40</v>
      </c>
      <c r="H5">
        <f t="shared" si="6"/>
        <v>3874</v>
      </c>
      <c r="I5">
        <f t="shared" si="7"/>
        <v>96.85</v>
      </c>
      <c r="J5" t="str">
        <f t="shared" si="0"/>
        <v/>
      </c>
      <c r="K5" t="str">
        <f t="shared" si="1"/>
        <v/>
      </c>
      <c r="L5" t="str">
        <f t="shared" si="8"/>
        <v/>
      </c>
      <c r="M5" t="str">
        <f t="shared" si="2"/>
        <v/>
      </c>
      <c r="N5">
        <f t="shared" si="3"/>
        <v>1</v>
      </c>
      <c r="O5" t="str">
        <f t="shared" si="4"/>
        <v/>
      </c>
    </row>
    <row r="6" spans="1:18" x14ac:dyDescent="0.3">
      <c r="A6" t="s">
        <v>17</v>
      </c>
      <c r="B6" s="1">
        <v>40322</v>
      </c>
      <c r="C6">
        <v>46.108271375464682</v>
      </c>
      <c r="D6" t="s">
        <v>19</v>
      </c>
      <c r="G6">
        <f t="shared" si="5"/>
        <v>40</v>
      </c>
      <c r="H6">
        <f t="shared" si="6"/>
        <v>3874</v>
      </c>
      <c r="I6">
        <f t="shared" si="7"/>
        <v>96.85</v>
      </c>
      <c r="J6" t="str">
        <f t="shared" si="0"/>
        <v/>
      </c>
      <c r="K6" t="str">
        <f t="shared" si="1"/>
        <v/>
      </c>
      <c r="L6" t="str">
        <f t="shared" si="8"/>
        <v/>
      </c>
      <c r="M6" t="str">
        <f t="shared" si="2"/>
        <v/>
      </c>
      <c r="N6">
        <f t="shared" si="3"/>
        <v>1</v>
      </c>
      <c r="O6" t="str">
        <f t="shared" si="4"/>
        <v/>
      </c>
    </row>
    <row r="7" spans="1:18" x14ac:dyDescent="0.3">
      <c r="A7" t="s">
        <v>17</v>
      </c>
      <c r="B7" s="1">
        <v>40323</v>
      </c>
      <c r="C7">
        <v>46.581773370107385</v>
      </c>
      <c r="D7" t="s">
        <v>19</v>
      </c>
      <c r="G7">
        <f t="shared" si="5"/>
        <v>40</v>
      </c>
      <c r="H7">
        <f t="shared" si="6"/>
        <v>3874</v>
      </c>
      <c r="I7">
        <f t="shared" si="7"/>
        <v>96.85</v>
      </c>
      <c r="J7" t="str">
        <f t="shared" si="0"/>
        <v/>
      </c>
      <c r="K7" t="str">
        <f t="shared" si="1"/>
        <v/>
      </c>
      <c r="L7" t="str">
        <f t="shared" si="8"/>
        <v/>
      </c>
      <c r="M7" t="str">
        <f t="shared" si="2"/>
        <v/>
      </c>
      <c r="N7">
        <f t="shared" si="3"/>
        <v>1</v>
      </c>
      <c r="O7" t="str">
        <f t="shared" si="4"/>
        <v/>
      </c>
    </row>
    <row r="8" spans="1:18" x14ac:dyDescent="0.3">
      <c r="A8" t="s">
        <v>17</v>
      </c>
      <c r="B8" s="1">
        <v>40324</v>
      </c>
      <c r="C8">
        <v>46.437346437346434</v>
      </c>
      <c r="D8" t="s">
        <v>19</v>
      </c>
      <c r="G8">
        <f t="shared" si="5"/>
        <v>40</v>
      </c>
      <c r="H8">
        <f t="shared" si="6"/>
        <v>3874</v>
      </c>
      <c r="I8">
        <f t="shared" si="7"/>
        <v>96.85</v>
      </c>
      <c r="J8" t="str">
        <f t="shared" si="0"/>
        <v/>
      </c>
      <c r="K8" t="str">
        <f t="shared" si="1"/>
        <v/>
      </c>
      <c r="L8" t="str">
        <f t="shared" si="8"/>
        <v/>
      </c>
      <c r="M8" t="str">
        <f t="shared" si="2"/>
        <v/>
      </c>
      <c r="N8">
        <f t="shared" si="3"/>
        <v>1</v>
      </c>
      <c r="O8" t="str">
        <f t="shared" si="4"/>
        <v/>
      </c>
    </row>
    <row r="9" spans="1:18" x14ac:dyDescent="0.3">
      <c r="A9" t="s">
        <v>17</v>
      </c>
      <c r="B9" s="1">
        <v>40325</v>
      </c>
      <c r="C9">
        <v>46.901033973412112</v>
      </c>
      <c r="D9" t="s">
        <v>19</v>
      </c>
      <c r="G9">
        <f t="shared" si="5"/>
        <v>40</v>
      </c>
      <c r="H9">
        <f t="shared" si="6"/>
        <v>3874</v>
      </c>
      <c r="I9">
        <f t="shared" si="7"/>
        <v>96.85</v>
      </c>
      <c r="J9" t="str">
        <f t="shared" si="0"/>
        <v/>
      </c>
      <c r="K9" t="str">
        <f t="shared" si="1"/>
        <v/>
      </c>
      <c r="L9" t="str">
        <f t="shared" si="8"/>
        <v/>
      </c>
      <c r="M9" t="str">
        <f t="shared" si="2"/>
        <v/>
      </c>
      <c r="N9">
        <f t="shared" si="3"/>
        <v>1</v>
      </c>
      <c r="O9" t="str">
        <f t="shared" si="4"/>
        <v/>
      </c>
    </row>
    <row r="10" spans="1:18" x14ac:dyDescent="0.3">
      <c r="A10" t="s">
        <v>17</v>
      </c>
      <c r="B10" s="1">
        <v>40326</v>
      </c>
      <c r="C10">
        <v>46.696864521442436</v>
      </c>
      <c r="D10" t="s">
        <v>19</v>
      </c>
      <c r="G10">
        <f t="shared" si="5"/>
        <v>40</v>
      </c>
      <c r="H10">
        <f t="shared" si="6"/>
        <v>3874</v>
      </c>
      <c r="I10">
        <f t="shared" si="7"/>
        <v>96.85</v>
      </c>
      <c r="J10" t="str">
        <f t="shared" si="0"/>
        <v/>
      </c>
      <c r="K10" t="str">
        <f t="shared" si="1"/>
        <v/>
      </c>
      <c r="L10" t="str">
        <f t="shared" si="8"/>
        <v/>
      </c>
      <c r="M10" t="str">
        <f t="shared" si="2"/>
        <v/>
      </c>
      <c r="N10">
        <f t="shared" si="3"/>
        <v>1</v>
      </c>
      <c r="O10" t="str">
        <f t="shared" si="4"/>
        <v/>
      </c>
    </row>
    <row r="11" spans="1:18" x14ac:dyDescent="0.3">
      <c r="A11" t="s">
        <v>17</v>
      </c>
      <c r="B11" s="1">
        <v>40329</v>
      </c>
      <c r="C11">
        <v>46.76949907497967</v>
      </c>
      <c r="D11" t="s">
        <v>19</v>
      </c>
      <c r="G11">
        <f t="shared" si="5"/>
        <v>40</v>
      </c>
      <c r="H11">
        <f t="shared" si="6"/>
        <v>3874</v>
      </c>
      <c r="I11">
        <f t="shared" si="7"/>
        <v>96.85</v>
      </c>
      <c r="J11" t="str">
        <f t="shared" si="0"/>
        <v/>
      </c>
      <c r="K11" t="str">
        <f t="shared" si="1"/>
        <v/>
      </c>
      <c r="L11" t="str">
        <f t="shared" si="8"/>
        <v/>
      </c>
      <c r="M11" t="str">
        <f t="shared" si="2"/>
        <v/>
      </c>
      <c r="N11">
        <f t="shared" si="3"/>
        <v>1</v>
      </c>
      <c r="O11" t="str">
        <f t="shared" si="4"/>
        <v/>
      </c>
    </row>
    <row r="12" spans="1:18" x14ac:dyDescent="0.3">
      <c r="A12" t="s">
        <v>17</v>
      </c>
      <c r="B12" s="1">
        <v>40330</v>
      </c>
      <c r="C12">
        <v>47.55001797052833</v>
      </c>
      <c r="D12" t="s">
        <v>19</v>
      </c>
      <c r="G12">
        <f t="shared" si="5"/>
        <v>40</v>
      </c>
      <c r="H12">
        <f t="shared" si="6"/>
        <v>3874</v>
      </c>
      <c r="I12">
        <f t="shared" si="7"/>
        <v>96.85</v>
      </c>
      <c r="J12" t="str">
        <f t="shared" si="0"/>
        <v/>
      </c>
      <c r="K12" t="str">
        <f t="shared" si="1"/>
        <v/>
      </c>
      <c r="L12" t="str">
        <f t="shared" si="8"/>
        <v/>
      </c>
      <c r="M12" t="str">
        <f t="shared" si="2"/>
        <v/>
      </c>
      <c r="N12">
        <f t="shared" si="3"/>
        <v>1</v>
      </c>
      <c r="O12" t="str">
        <f t="shared" si="4"/>
        <v/>
      </c>
    </row>
    <row r="13" spans="1:18" x14ac:dyDescent="0.3">
      <c r="A13" t="s">
        <v>17</v>
      </c>
      <c r="B13" s="1">
        <v>40331</v>
      </c>
      <c r="C13">
        <v>47.62133301337812</v>
      </c>
      <c r="D13" t="s">
        <v>19</v>
      </c>
      <c r="G13">
        <f t="shared" si="5"/>
        <v>40</v>
      </c>
      <c r="H13">
        <f t="shared" si="6"/>
        <v>3874</v>
      </c>
      <c r="I13">
        <f t="shared" si="7"/>
        <v>96.85</v>
      </c>
      <c r="J13" t="str">
        <f t="shared" si="0"/>
        <v/>
      </c>
      <c r="K13" t="str">
        <f t="shared" si="1"/>
        <v/>
      </c>
      <c r="L13" t="str">
        <f t="shared" si="8"/>
        <v/>
      </c>
      <c r="M13" t="str">
        <f t="shared" si="2"/>
        <v/>
      </c>
      <c r="N13">
        <f t="shared" si="3"/>
        <v>1</v>
      </c>
      <c r="O13" t="str">
        <f t="shared" si="4"/>
        <v/>
      </c>
    </row>
    <row r="14" spans="1:18" x14ac:dyDescent="0.3">
      <c r="A14" t="s">
        <v>17</v>
      </c>
      <c r="B14" s="1">
        <v>40332</v>
      </c>
      <c r="C14">
        <v>47.493119540504964</v>
      </c>
      <c r="D14" t="s">
        <v>19</v>
      </c>
      <c r="G14">
        <f t="shared" si="5"/>
        <v>40</v>
      </c>
      <c r="H14">
        <f t="shared" si="6"/>
        <v>3874</v>
      </c>
      <c r="I14">
        <f t="shared" si="7"/>
        <v>96.85</v>
      </c>
      <c r="J14" t="str">
        <f t="shared" si="0"/>
        <v/>
      </c>
      <c r="K14" t="str">
        <f t="shared" si="1"/>
        <v/>
      </c>
      <c r="L14" t="str">
        <f t="shared" si="8"/>
        <v/>
      </c>
      <c r="M14" t="str">
        <f t="shared" si="2"/>
        <v/>
      </c>
      <c r="N14">
        <f t="shared" si="3"/>
        <v>1</v>
      </c>
      <c r="O14" t="str">
        <f t="shared" si="4"/>
        <v/>
      </c>
    </row>
    <row r="15" spans="1:18" x14ac:dyDescent="0.3">
      <c r="A15" t="s">
        <v>17</v>
      </c>
      <c r="B15" s="1">
        <v>40333</v>
      </c>
      <c r="C15">
        <v>47.966644510242304</v>
      </c>
      <c r="D15" t="s">
        <v>19</v>
      </c>
      <c r="G15">
        <f t="shared" si="5"/>
        <v>40</v>
      </c>
      <c r="H15">
        <f t="shared" si="6"/>
        <v>3874</v>
      </c>
      <c r="I15">
        <f t="shared" si="7"/>
        <v>96.85</v>
      </c>
      <c r="J15" t="str">
        <f t="shared" si="0"/>
        <v/>
      </c>
      <c r="K15" t="str">
        <f t="shared" si="1"/>
        <v/>
      </c>
      <c r="L15" t="str">
        <f t="shared" si="8"/>
        <v/>
      </c>
      <c r="M15" t="str">
        <f t="shared" si="2"/>
        <v/>
      </c>
      <c r="N15">
        <f t="shared" si="3"/>
        <v>1</v>
      </c>
      <c r="O15" t="str">
        <f t="shared" si="4"/>
        <v/>
      </c>
    </row>
    <row r="16" spans="1:18" x14ac:dyDescent="0.3">
      <c r="A16" t="s">
        <v>17</v>
      </c>
      <c r="B16" s="1">
        <v>40336</v>
      </c>
      <c r="C16">
        <v>48.13242784380305</v>
      </c>
      <c r="D16" t="s">
        <v>19</v>
      </c>
      <c r="G16">
        <f t="shared" si="5"/>
        <v>40</v>
      </c>
      <c r="H16">
        <f t="shared" si="6"/>
        <v>3874</v>
      </c>
      <c r="I16">
        <f t="shared" si="7"/>
        <v>96.85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17</v>
      </c>
      <c r="B17" s="1">
        <v>40337</v>
      </c>
      <c r="C17">
        <v>47.931888171004168</v>
      </c>
      <c r="D17" t="s">
        <v>19</v>
      </c>
      <c r="G17">
        <f t="shared" si="5"/>
        <v>40</v>
      </c>
      <c r="H17">
        <f t="shared" si="6"/>
        <v>3874</v>
      </c>
      <c r="I17">
        <f t="shared" si="7"/>
        <v>96.85</v>
      </c>
      <c r="J17" t="str">
        <f t="shared" si="0"/>
        <v/>
      </c>
      <c r="K17" t="str">
        <f t="shared" si="1"/>
        <v/>
      </c>
      <c r="L17" t="str">
        <f t="shared" si="8"/>
        <v/>
      </c>
      <c r="M17" t="str">
        <f t="shared" si="2"/>
        <v/>
      </c>
      <c r="N17">
        <f t="shared" si="3"/>
        <v>1</v>
      </c>
      <c r="O17" t="str">
        <f t="shared" si="4"/>
        <v/>
      </c>
    </row>
    <row r="18" spans="1:15" x14ac:dyDescent="0.3">
      <c r="A18" t="s">
        <v>17</v>
      </c>
      <c r="B18" s="1">
        <v>40338</v>
      </c>
      <c r="C18">
        <v>48.05666545586633</v>
      </c>
      <c r="D18" t="s">
        <v>19</v>
      </c>
      <c r="G18">
        <f t="shared" si="5"/>
        <v>40</v>
      </c>
      <c r="H18">
        <f t="shared" si="6"/>
        <v>3874</v>
      </c>
      <c r="I18">
        <f t="shared" si="7"/>
        <v>96.85</v>
      </c>
      <c r="J18" t="str">
        <f t="shared" si="0"/>
        <v/>
      </c>
      <c r="K18" t="str">
        <f t="shared" si="1"/>
        <v/>
      </c>
      <c r="L18" t="str">
        <f t="shared" si="8"/>
        <v/>
      </c>
      <c r="M18" t="str">
        <f t="shared" si="2"/>
        <v/>
      </c>
      <c r="N18">
        <f t="shared" si="3"/>
        <v>1</v>
      </c>
      <c r="O18" t="str">
        <f t="shared" si="4"/>
        <v/>
      </c>
    </row>
    <row r="19" spans="1:15" x14ac:dyDescent="0.3">
      <c r="A19" t="s">
        <v>17</v>
      </c>
      <c r="B19" s="1">
        <v>40339</v>
      </c>
      <c r="C19">
        <v>48.097430925836157</v>
      </c>
      <c r="D19" t="s">
        <v>19</v>
      </c>
      <c r="G19">
        <f t="shared" si="5"/>
        <v>40</v>
      </c>
      <c r="H19">
        <f t="shared" si="6"/>
        <v>3874</v>
      </c>
      <c r="I19">
        <f t="shared" si="7"/>
        <v>96.85</v>
      </c>
      <c r="J19" t="str">
        <f t="shared" si="0"/>
        <v/>
      </c>
      <c r="K19" t="str">
        <f t="shared" si="1"/>
        <v/>
      </c>
      <c r="L19" t="str">
        <f t="shared" si="8"/>
        <v/>
      </c>
      <c r="M19" t="str">
        <f t="shared" si="2"/>
        <v/>
      </c>
      <c r="N19">
        <f t="shared" si="3"/>
        <v>1</v>
      </c>
      <c r="O19" t="str">
        <f t="shared" si="4"/>
        <v/>
      </c>
    </row>
    <row r="20" spans="1:15" x14ac:dyDescent="0.3">
      <c r="A20" t="s">
        <v>17</v>
      </c>
      <c r="B20" s="1">
        <v>40340</v>
      </c>
      <c r="C20">
        <v>47.859640660798256</v>
      </c>
      <c r="D20" t="s">
        <v>19</v>
      </c>
      <c r="G20">
        <f t="shared" si="5"/>
        <v>40</v>
      </c>
      <c r="H20">
        <f t="shared" si="6"/>
        <v>3874</v>
      </c>
      <c r="I20">
        <f t="shared" si="7"/>
        <v>96.85</v>
      </c>
      <c r="J20" t="str">
        <f t="shared" si="0"/>
        <v/>
      </c>
      <c r="K20" t="str">
        <f t="shared" si="1"/>
        <v/>
      </c>
      <c r="L20" t="str">
        <f t="shared" si="8"/>
        <v/>
      </c>
      <c r="M20" t="str">
        <f t="shared" si="2"/>
        <v/>
      </c>
      <c r="N20">
        <f t="shared" si="3"/>
        <v>1</v>
      </c>
      <c r="O20" t="str">
        <f t="shared" si="4"/>
        <v/>
      </c>
    </row>
    <row r="21" spans="1:15" x14ac:dyDescent="0.3">
      <c r="A21" t="s">
        <v>17</v>
      </c>
      <c r="B21" s="1">
        <v>40343</v>
      </c>
      <c r="C21">
        <v>47.773230621088103</v>
      </c>
      <c r="D21" t="s">
        <v>19</v>
      </c>
      <c r="G21">
        <f t="shared" si="5"/>
        <v>40</v>
      </c>
      <c r="H21">
        <f t="shared" si="6"/>
        <v>3874</v>
      </c>
      <c r="I21">
        <f t="shared" si="7"/>
        <v>96.85</v>
      </c>
      <c r="J21" t="str">
        <f t="shared" si="0"/>
        <v/>
      </c>
      <c r="K21" t="str">
        <f t="shared" si="1"/>
        <v/>
      </c>
      <c r="L21" t="str">
        <f t="shared" si="8"/>
        <v/>
      </c>
      <c r="M21" t="str">
        <f t="shared" si="2"/>
        <v/>
      </c>
      <c r="N21">
        <f t="shared" si="3"/>
        <v>1</v>
      </c>
      <c r="O21" t="str">
        <f t="shared" si="4"/>
        <v/>
      </c>
    </row>
    <row r="22" spans="1:15" x14ac:dyDescent="0.3">
      <c r="A22" t="s">
        <v>17</v>
      </c>
      <c r="B22" s="1">
        <v>40344</v>
      </c>
      <c r="C22">
        <v>47.70432692307692</v>
      </c>
      <c r="D22" t="s">
        <v>19</v>
      </c>
      <c r="G22">
        <f t="shared" si="5"/>
        <v>40</v>
      </c>
      <c r="H22">
        <f t="shared" si="6"/>
        <v>3874</v>
      </c>
      <c r="I22">
        <f t="shared" si="7"/>
        <v>96.85</v>
      </c>
      <c r="J22" t="str">
        <f t="shared" si="0"/>
        <v/>
      </c>
      <c r="K22" t="str">
        <f t="shared" si="1"/>
        <v/>
      </c>
      <c r="L22" t="str">
        <f t="shared" si="8"/>
        <v/>
      </c>
      <c r="M22" t="str">
        <f t="shared" si="2"/>
        <v/>
      </c>
      <c r="N22">
        <f t="shared" si="3"/>
        <v>1</v>
      </c>
      <c r="O22" t="str">
        <f t="shared" si="4"/>
        <v/>
      </c>
    </row>
    <row r="23" spans="1:15" x14ac:dyDescent="0.3">
      <c r="A23" t="s">
        <v>17</v>
      </c>
      <c r="B23" s="1">
        <v>40345</v>
      </c>
      <c r="C23">
        <v>47.770355659866404</v>
      </c>
      <c r="D23" t="s">
        <v>19</v>
      </c>
      <c r="G23">
        <f t="shared" si="5"/>
        <v>40</v>
      </c>
      <c r="H23">
        <f t="shared" si="6"/>
        <v>3874</v>
      </c>
      <c r="I23">
        <f t="shared" si="7"/>
        <v>96.85</v>
      </c>
      <c r="J23" t="str">
        <f t="shared" si="0"/>
        <v/>
      </c>
      <c r="K23" t="str">
        <f t="shared" si="1"/>
        <v/>
      </c>
      <c r="L23" t="str">
        <f t="shared" si="8"/>
        <v/>
      </c>
      <c r="M23" t="str">
        <f t="shared" si="2"/>
        <v/>
      </c>
      <c r="N23">
        <f t="shared" si="3"/>
        <v>1</v>
      </c>
      <c r="O23" t="str">
        <f t="shared" si="4"/>
        <v/>
      </c>
    </row>
    <row r="24" spans="1:15" x14ac:dyDescent="0.3">
      <c r="A24" t="s">
        <v>17</v>
      </c>
      <c r="B24" s="1">
        <v>40346</v>
      </c>
      <c r="C24">
        <v>47.538627380524609</v>
      </c>
      <c r="D24" t="s">
        <v>19</v>
      </c>
      <c r="G24">
        <f t="shared" si="5"/>
        <v>40</v>
      </c>
      <c r="H24">
        <f t="shared" si="6"/>
        <v>3874</v>
      </c>
      <c r="I24">
        <f t="shared" si="7"/>
        <v>96.85</v>
      </c>
      <c r="J24" t="str">
        <f t="shared" si="0"/>
        <v/>
      </c>
      <c r="K24" t="str">
        <f t="shared" si="1"/>
        <v/>
      </c>
      <c r="L24" t="str">
        <f t="shared" si="8"/>
        <v/>
      </c>
      <c r="M24" t="str">
        <f t="shared" si="2"/>
        <v/>
      </c>
      <c r="N24">
        <f t="shared" si="3"/>
        <v>1</v>
      </c>
      <c r="O24" t="str">
        <f t="shared" si="4"/>
        <v/>
      </c>
    </row>
    <row r="25" spans="1:15" x14ac:dyDescent="0.3">
      <c r="A25" t="s">
        <v>17</v>
      </c>
      <c r="B25" s="1">
        <v>40347</v>
      </c>
      <c r="C25">
        <v>47.493119540504964</v>
      </c>
      <c r="D25" t="s">
        <v>19</v>
      </c>
      <c r="G25">
        <f t="shared" si="5"/>
        <v>40</v>
      </c>
      <c r="H25">
        <f t="shared" si="6"/>
        <v>3874</v>
      </c>
      <c r="I25">
        <f t="shared" si="7"/>
        <v>96.85</v>
      </c>
      <c r="J25" t="str">
        <f t="shared" si="0"/>
        <v/>
      </c>
      <c r="K25" t="str">
        <f t="shared" si="1"/>
        <v/>
      </c>
      <c r="L25" t="str">
        <f t="shared" si="8"/>
        <v/>
      </c>
      <c r="M25" t="str">
        <f t="shared" si="2"/>
        <v/>
      </c>
      <c r="N25">
        <f t="shared" si="3"/>
        <v>1</v>
      </c>
      <c r="O25" t="str">
        <f t="shared" si="4"/>
        <v/>
      </c>
    </row>
    <row r="26" spans="1:15" x14ac:dyDescent="0.3">
      <c r="A26" t="s">
        <v>17</v>
      </c>
      <c r="B26" s="1">
        <v>40350</v>
      </c>
      <c r="C26">
        <v>47.584222515285937</v>
      </c>
      <c r="D26" t="s">
        <v>19</v>
      </c>
      <c r="G26">
        <f t="shared" si="5"/>
        <v>40</v>
      </c>
      <c r="H26">
        <f t="shared" si="6"/>
        <v>3874</v>
      </c>
      <c r="I26">
        <f t="shared" si="7"/>
        <v>96.85</v>
      </c>
      <c r="J26" t="str">
        <f t="shared" si="0"/>
        <v/>
      </c>
      <c r="K26" t="str">
        <f t="shared" si="1"/>
        <v/>
      </c>
      <c r="L26" t="str">
        <f t="shared" si="8"/>
        <v/>
      </c>
      <c r="M26" t="str">
        <f t="shared" si="2"/>
        <v/>
      </c>
      <c r="N26">
        <f t="shared" si="3"/>
        <v>1</v>
      </c>
      <c r="O26" t="str">
        <f t="shared" si="4"/>
        <v/>
      </c>
    </row>
    <row r="27" spans="1:15" x14ac:dyDescent="0.3">
      <c r="A27" t="s">
        <v>17</v>
      </c>
      <c r="B27" s="1">
        <v>40351</v>
      </c>
      <c r="C27">
        <v>47.589928057553955</v>
      </c>
      <c r="D27" t="s">
        <v>19</v>
      </c>
      <c r="G27">
        <f t="shared" si="5"/>
        <v>40</v>
      </c>
      <c r="H27">
        <f t="shared" si="6"/>
        <v>3874</v>
      </c>
      <c r="I27">
        <f t="shared" si="7"/>
        <v>96.85</v>
      </c>
      <c r="J27" t="str">
        <f t="shared" si="0"/>
        <v/>
      </c>
      <c r="K27" t="str">
        <f t="shared" si="1"/>
        <v/>
      </c>
      <c r="L27" t="str">
        <f t="shared" si="8"/>
        <v/>
      </c>
      <c r="M27" t="str">
        <f t="shared" si="2"/>
        <v/>
      </c>
      <c r="N27">
        <f t="shared" si="3"/>
        <v>1</v>
      </c>
      <c r="O27" t="str">
        <f t="shared" si="4"/>
        <v/>
      </c>
    </row>
    <row r="28" spans="1:15" x14ac:dyDescent="0.3">
      <c r="A28" t="s">
        <v>17</v>
      </c>
      <c r="B28" s="1">
        <v>40352</v>
      </c>
      <c r="C28">
        <v>48.231862923806048</v>
      </c>
      <c r="D28" t="s">
        <v>19</v>
      </c>
      <c r="G28">
        <f t="shared" si="5"/>
        <v>40</v>
      </c>
      <c r="H28">
        <f t="shared" si="6"/>
        <v>3874</v>
      </c>
      <c r="I28">
        <f t="shared" si="7"/>
        <v>96.85</v>
      </c>
      <c r="J28" t="str">
        <f t="shared" si="0"/>
        <v/>
      </c>
      <c r="K28" t="str">
        <f t="shared" si="1"/>
        <v/>
      </c>
      <c r="L28" t="str">
        <f t="shared" si="8"/>
        <v/>
      </c>
      <c r="M28" t="str">
        <f t="shared" si="2"/>
        <v/>
      </c>
      <c r="N28">
        <f t="shared" si="3"/>
        <v>1</v>
      </c>
      <c r="O28" t="str">
        <f t="shared" si="4"/>
        <v/>
      </c>
    </row>
    <row r="29" spans="1:15" x14ac:dyDescent="0.3">
      <c r="A29" t="s">
        <v>17</v>
      </c>
      <c r="B29" s="1">
        <v>40353</v>
      </c>
      <c r="C29">
        <v>48.491142333536956</v>
      </c>
      <c r="D29" t="s">
        <v>19</v>
      </c>
      <c r="G29">
        <f t="shared" si="5"/>
        <v>40</v>
      </c>
      <c r="H29">
        <f t="shared" si="6"/>
        <v>3874</v>
      </c>
      <c r="I29">
        <f t="shared" si="7"/>
        <v>96.85</v>
      </c>
      <c r="J29" t="str">
        <f t="shared" si="0"/>
        <v/>
      </c>
      <c r="K29" t="str">
        <f t="shared" si="1"/>
        <v/>
      </c>
      <c r="L29" t="str">
        <f t="shared" si="8"/>
        <v/>
      </c>
      <c r="M29" t="str">
        <f t="shared" si="2"/>
        <v/>
      </c>
      <c r="N29">
        <f t="shared" si="3"/>
        <v>1</v>
      </c>
      <c r="O29" t="str">
        <f t="shared" si="4"/>
        <v/>
      </c>
    </row>
    <row r="30" spans="1:15" x14ac:dyDescent="0.3">
      <c r="A30" t="s">
        <v>17</v>
      </c>
      <c r="B30" s="1">
        <v>40354</v>
      </c>
      <c r="C30">
        <v>48.190869354055366</v>
      </c>
      <c r="D30" t="s">
        <v>19</v>
      </c>
      <c r="G30">
        <f t="shared" si="5"/>
        <v>40</v>
      </c>
      <c r="H30">
        <f t="shared" si="6"/>
        <v>3874</v>
      </c>
      <c r="I30">
        <f t="shared" si="7"/>
        <v>96.85</v>
      </c>
      <c r="J30" t="str">
        <f t="shared" si="0"/>
        <v/>
      </c>
      <c r="K30" t="str">
        <f t="shared" si="1"/>
        <v/>
      </c>
      <c r="L30" t="str">
        <f t="shared" si="8"/>
        <v/>
      </c>
      <c r="M30" t="str">
        <f t="shared" si="2"/>
        <v/>
      </c>
      <c r="N30">
        <f t="shared" si="3"/>
        <v>1</v>
      </c>
      <c r="O30" t="str">
        <f t="shared" si="4"/>
        <v/>
      </c>
    </row>
    <row r="31" spans="1:15" x14ac:dyDescent="0.3">
      <c r="A31" t="s">
        <v>17</v>
      </c>
      <c r="B31" s="1">
        <v>40357</v>
      </c>
      <c r="C31">
        <v>48.402439024390247</v>
      </c>
      <c r="D31" t="s">
        <v>19</v>
      </c>
      <c r="G31">
        <f t="shared" si="5"/>
        <v>40</v>
      </c>
      <c r="H31">
        <f t="shared" si="6"/>
        <v>3874</v>
      </c>
      <c r="I31">
        <f t="shared" si="7"/>
        <v>96.85</v>
      </c>
      <c r="J31" t="str">
        <f t="shared" si="0"/>
        <v/>
      </c>
      <c r="K31" t="str">
        <f t="shared" si="1"/>
        <v/>
      </c>
      <c r="L31" t="str">
        <f t="shared" si="8"/>
        <v/>
      </c>
      <c r="M31" t="str">
        <f t="shared" si="2"/>
        <v/>
      </c>
      <c r="N31">
        <f t="shared" si="3"/>
        <v>1</v>
      </c>
      <c r="O31" t="str">
        <f t="shared" si="4"/>
        <v/>
      </c>
    </row>
    <row r="32" spans="1:15" x14ac:dyDescent="0.3">
      <c r="A32" t="s">
        <v>17</v>
      </c>
      <c r="B32" s="1">
        <v>40358</v>
      </c>
      <c r="C32">
        <v>48.975814412635735</v>
      </c>
      <c r="D32" t="s">
        <v>19</v>
      </c>
      <c r="G32">
        <f t="shared" si="5"/>
        <v>40</v>
      </c>
      <c r="H32">
        <f t="shared" si="6"/>
        <v>3874</v>
      </c>
      <c r="I32">
        <f t="shared" si="7"/>
        <v>96.85</v>
      </c>
      <c r="J32" t="str">
        <f t="shared" si="0"/>
        <v/>
      </c>
      <c r="K32" t="str">
        <f t="shared" si="1"/>
        <v/>
      </c>
      <c r="L32" t="str">
        <f t="shared" si="8"/>
        <v/>
      </c>
      <c r="M32" t="str">
        <f t="shared" si="2"/>
        <v/>
      </c>
      <c r="N32">
        <f t="shared" si="3"/>
        <v>1</v>
      </c>
      <c r="O32" t="str">
        <f t="shared" si="4"/>
        <v/>
      </c>
    </row>
    <row r="33" spans="1:15" x14ac:dyDescent="0.3">
      <c r="A33" t="s">
        <v>17</v>
      </c>
      <c r="B33" s="1">
        <v>40359</v>
      </c>
      <c r="C33">
        <v>48.553428344241233</v>
      </c>
      <c r="D33" t="s">
        <v>19</v>
      </c>
      <c r="G33">
        <f t="shared" si="5"/>
        <v>40</v>
      </c>
      <c r="H33">
        <f t="shared" si="6"/>
        <v>3874</v>
      </c>
      <c r="I33">
        <f t="shared" si="7"/>
        <v>96.85</v>
      </c>
      <c r="J33" t="str">
        <f t="shared" si="0"/>
        <v/>
      </c>
      <c r="K33" t="str">
        <f t="shared" si="1"/>
        <v/>
      </c>
      <c r="L33" t="str">
        <f t="shared" si="8"/>
        <v/>
      </c>
      <c r="M33" t="str">
        <f t="shared" si="2"/>
        <v/>
      </c>
      <c r="N33">
        <f t="shared" si="3"/>
        <v>1</v>
      </c>
      <c r="O33" t="str">
        <f t="shared" si="4"/>
        <v/>
      </c>
    </row>
    <row r="34" spans="1:15" x14ac:dyDescent="0.3">
      <c r="A34" t="s">
        <v>17</v>
      </c>
      <c r="B34" s="1">
        <v>40360</v>
      </c>
      <c r="C34">
        <v>48.275862068965509</v>
      </c>
      <c r="D34" t="s">
        <v>19</v>
      </c>
      <c r="G34">
        <f t="shared" si="5"/>
        <v>40</v>
      </c>
      <c r="H34">
        <f t="shared" si="6"/>
        <v>3874</v>
      </c>
      <c r="I34">
        <f t="shared" si="7"/>
        <v>96.85</v>
      </c>
      <c r="J34" t="str">
        <f t="shared" si="0"/>
        <v/>
      </c>
      <c r="K34" t="str">
        <f t="shared" si="1"/>
        <v/>
      </c>
      <c r="L34" t="str">
        <f t="shared" si="8"/>
        <v/>
      </c>
      <c r="M34" t="str">
        <f t="shared" si="2"/>
        <v/>
      </c>
      <c r="N34">
        <f t="shared" si="3"/>
        <v>1</v>
      </c>
      <c r="O34" t="str">
        <f t="shared" si="4"/>
        <v/>
      </c>
    </row>
    <row r="35" spans="1:15" x14ac:dyDescent="0.3">
      <c r="A35" t="s">
        <v>17</v>
      </c>
      <c r="B35" s="1">
        <v>40361</v>
      </c>
      <c r="C35">
        <v>48.097430925836157</v>
      </c>
      <c r="D35" t="s">
        <v>19</v>
      </c>
      <c r="G35">
        <f t="shared" si="5"/>
        <v>40</v>
      </c>
      <c r="H35">
        <f t="shared" si="6"/>
        <v>3874</v>
      </c>
      <c r="I35">
        <f t="shared" si="7"/>
        <v>96.85</v>
      </c>
      <c r="J35" t="str">
        <f t="shared" si="0"/>
        <v/>
      </c>
      <c r="K35" t="str">
        <f t="shared" si="1"/>
        <v/>
      </c>
      <c r="L35" t="str">
        <f t="shared" si="8"/>
        <v/>
      </c>
      <c r="M35" t="str">
        <f t="shared" si="2"/>
        <v/>
      </c>
      <c r="N35">
        <f t="shared" si="3"/>
        <v>1</v>
      </c>
      <c r="O35" t="str">
        <f t="shared" si="4"/>
        <v/>
      </c>
    </row>
    <row r="36" spans="1:15" x14ac:dyDescent="0.3">
      <c r="A36" t="s">
        <v>17</v>
      </c>
      <c r="B36" s="1">
        <v>40364</v>
      </c>
      <c r="C36">
        <v>47.963746223564954</v>
      </c>
      <c r="D36" t="s">
        <v>19</v>
      </c>
      <c r="G36">
        <f t="shared" si="5"/>
        <v>40</v>
      </c>
      <c r="H36">
        <f t="shared" si="6"/>
        <v>3874</v>
      </c>
      <c r="I36">
        <f t="shared" si="7"/>
        <v>96.85</v>
      </c>
      <c r="J36" t="str">
        <f t="shared" si="0"/>
        <v/>
      </c>
      <c r="K36" t="str">
        <f t="shared" si="1"/>
        <v/>
      </c>
      <c r="L36" t="str">
        <f t="shared" si="8"/>
        <v/>
      </c>
      <c r="M36" t="str">
        <f t="shared" si="2"/>
        <v/>
      </c>
      <c r="N36">
        <f t="shared" si="3"/>
        <v>1</v>
      </c>
      <c r="O36" t="str">
        <f t="shared" si="4"/>
        <v/>
      </c>
    </row>
    <row r="37" spans="1:15" x14ac:dyDescent="0.3">
      <c r="A37" t="s">
        <v>17</v>
      </c>
      <c r="B37" s="1">
        <v>40365</v>
      </c>
      <c r="C37">
        <v>47.848101265822784</v>
      </c>
      <c r="D37" t="s">
        <v>19</v>
      </c>
      <c r="G37">
        <f t="shared" si="5"/>
        <v>40</v>
      </c>
      <c r="H37">
        <f t="shared" si="6"/>
        <v>3874</v>
      </c>
      <c r="I37">
        <f t="shared" si="7"/>
        <v>96.85</v>
      </c>
      <c r="J37" t="str">
        <f t="shared" si="0"/>
        <v/>
      </c>
      <c r="K37" t="str">
        <f t="shared" si="1"/>
        <v/>
      </c>
      <c r="L37" t="str">
        <f t="shared" si="8"/>
        <v/>
      </c>
      <c r="M37" t="str">
        <f t="shared" si="2"/>
        <v/>
      </c>
      <c r="N37">
        <f t="shared" si="3"/>
        <v>1</v>
      </c>
      <c r="O37" t="str">
        <f t="shared" si="4"/>
        <v/>
      </c>
    </row>
    <row r="38" spans="1:15" x14ac:dyDescent="0.3">
      <c r="A38" t="s">
        <v>17</v>
      </c>
      <c r="B38" s="1">
        <v>40366</v>
      </c>
      <c r="C38">
        <v>47.710061305445365</v>
      </c>
      <c r="D38" t="s">
        <v>19</v>
      </c>
      <c r="G38">
        <f t="shared" si="5"/>
        <v>40</v>
      </c>
      <c r="H38">
        <f t="shared" si="6"/>
        <v>3874</v>
      </c>
      <c r="I38">
        <f t="shared" si="7"/>
        <v>96.85</v>
      </c>
      <c r="J38" t="str">
        <f t="shared" si="0"/>
        <v/>
      </c>
      <c r="K38" t="str">
        <f t="shared" si="1"/>
        <v/>
      </c>
      <c r="L38" t="str">
        <f t="shared" si="8"/>
        <v/>
      </c>
      <c r="M38" t="str">
        <f t="shared" si="2"/>
        <v/>
      </c>
      <c r="N38">
        <f t="shared" si="3"/>
        <v>1</v>
      </c>
      <c r="O38" t="str">
        <f t="shared" si="4"/>
        <v/>
      </c>
    </row>
    <row r="39" spans="1:15" x14ac:dyDescent="0.3">
      <c r="A39" t="s">
        <v>17</v>
      </c>
      <c r="B39" s="1">
        <v>40367</v>
      </c>
      <c r="C39">
        <v>47.498803255146001</v>
      </c>
      <c r="D39" t="s">
        <v>19</v>
      </c>
      <c r="G39">
        <f t="shared" si="5"/>
        <v>40</v>
      </c>
      <c r="H39">
        <f t="shared" si="6"/>
        <v>3874</v>
      </c>
      <c r="I39">
        <f t="shared" si="7"/>
        <v>96.85</v>
      </c>
      <c r="J39" t="str">
        <f t="shared" si="0"/>
        <v/>
      </c>
      <c r="K39" t="str">
        <f t="shared" si="1"/>
        <v/>
      </c>
      <c r="L39" t="str">
        <f t="shared" si="8"/>
        <v/>
      </c>
      <c r="M39" t="str">
        <f t="shared" si="2"/>
        <v/>
      </c>
      <c r="N39">
        <f t="shared" si="3"/>
        <v>1</v>
      </c>
      <c r="O39" t="str">
        <f t="shared" si="4"/>
        <v/>
      </c>
    </row>
    <row r="40" spans="1:15" x14ac:dyDescent="0.3">
      <c r="A40" t="s">
        <v>17</v>
      </c>
      <c r="B40" s="1">
        <v>40368</v>
      </c>
      <c r="C40">
        <v>47.476076555023923</v>
      </c>
      <c r="D40" t="s">
        <v>19</v>
      </c>
      <c r="G40">
        <f t="shared" si="5"/>
        <v>40</v>
      </c>
      <c r="H40">
        <f t="shared" si="6"/>
        <v>3874</v>
      </c>
      <c r="I40">
        <f t="shared" si="7"/>
        <v>96.85</v>
      </c>
      <c r="J40" t="str">
        <f t="shared" si="0"/>
        <v/>
      </c>
      <c r="K40" t="str">
        <f t="shared" si="1"/>
        <v/>
      </c>
      <c r="L40" t="str">
        <f t="shared" si="8"/>
        <v/>
      </c>
      <c r="M40" t="str">
        <f t="shared" si="2"/>
        <v/>
      </c>
      <c r="N40">
        <f t="shared" si="3"/>
        <v>1</v>
      </c>
      <c r="O40" t="str">
        <f t="shared" si="4"/>
        <v/>
      </c>
    </row>
    <row r="41" spans="1:15" x14ac:dyDescent="0.3">
      <c r="A41" t="s">
        <v>17</v>
      </c>
      <c r="B41" s="1">
        <v>40371</v>
      </c>
      <c r="C41">
        <v>47.459045796962805</v>
      </c>
      <c r="D41" t="s">
        <v>19</v>
      </c>
      <c r="G41">
        <f t="shared" si="5"/>
        <v>40</v>
      </c>
      <c r="H41">
        <f t="shared" si="6"/>
        <v>3874</v>
      </c>
      <c r="I41">
        <f t="shared" si="7"/>
        <v>96.85</v>
      </c>
      <c r="J41" t="str">
        <f t="shared" si="0"/>
        <v/>
      </c>
      <c r="K41" t="str">
        <f t="shared" si="1"/>
        <v/>
      </c>
      <c r="L41" t="str">
        <f t="shared" si="8"/>
        <v/>
      </c>
      <c r="M41" t="str">
        <f t="shared" si="2"/>
        <v/>
      </c>
      <c r="N41">
        <f t="shared" si="3"/>
        <v>1</v>
      </c>
      <c r="O41" t="str">
        <f t="shared" si="4"/>
        <v/>
      </c>
    </row>
    <row r="42" spans="1:15" x14ac:dyDescent="0.3">
      <c r="A42" t="s">
        <v>17</v>
      </c>
      <c r="B42" s="1">
        <v>40372</v>
      </c>
      <c r="C42">
        <v>47.715797066602548</v>
      </c>
      <c r="D42" t="s">
        <v>19</v>
      </c>
      <c r="G42">
        <f t="shared" si="5"/>
        <v>40</v>
      </c>
      <c r="H42">
        <f t="shared" si="6"/>
        <v>3874</v>
      </c>
      <c r="I42">
        <f t="shared" si="7"/>
        <v>96.85</v>
      </c>
      <c r="J42" t="str">
        <f t="shared" si="0"/>
        <v/>
      </c>
      <c r="K42" t="str">
        <f t="shared" si="1"/>
        <v/>
      </c>
      <c r="L42" t="str">
        <f t="shared" si="8"/>
        <v/>
      </c>
      <c r="M42" t="str">
        <f t="shared" si="2"/>
        <v/>
      </c>
      <c r="N42">
        <f t="shared" si="3"/>
        <v>1</v>
      </c>
      <c r="O42" t="str">
        <f t="shared" si="4"/>
        <v/>
      </c>
    </row>
    <row r="43" spans="1:15" x14ac:dyDescent="0.3">
      <c r="A43" t="s">
        <v>17</v>
      </c>
      <c r="B43" s="1">
        <v>40373</v>
      </c>
      <c r="C43">
        <v>47.572815533980581</v>
      </c>
      <c r="D43" t="s">
        <v>19</v>
      </c>
      <c r="G43">
        <f t="shared" si="5"/>
        <v>40</v>
      </c>
      <c r="H43">
        <f t="shared" si="6"/>
        <v>3874</v>
      </c>
      <c r="I43">
        <f t="shared" si="7"/>
        <v>96.85</v>
      </c>
      <c r="J43" t="str">
        <f t="shared" si="0"/>
        <v/>
      </c>
      <c r="K43" t="str">
        <f t="shared" si="1"/>
        <v/>
      </c>
      <c r="L43" t="str">
        <f t="shared" si="8"/>
        <v/>
      </c>
      <c r="M43" t="str">
        <f t="shared" si="2"/>
        <v/>
      </c>
      <c r="N43">
        <f t="shared" si="3"/>
        <v>1</v>
      </c>
      <c r="O43" t="str">
        <f t="shared" si="4"/>
        <v/>
      </c>
    </row>
    <row r="44" spans="1:15" x14ac:dyDescent="0.3">
      <c r="A44" t="s">
        <v>17</v>
      </c>
      <c r="B44" s="1">
        <v>40374</v>
      </c>
      <c r="C44">
        <v>47.495961227786751</v>
      </c>
      <c r="D44" t="s">
        <v>19</v>
      </c>
      <c r="G44">
        <f t="shared" si="5"/>
        <v>40</v>
      </c>
      <c r="H44">
        <f t="shared" si="6"/>
        <v>3874</v>
      </c>
      <c r="I44">
        <f t="shared" si="7"/>
        <v>96.85</v>
      </c>
      <c r="J44" t="str">
        <f t="shared" si="0"/>
        <v/>
      </c>
      <c r="K44" t="str">
        <f t="shared" si="1"/>
        <v/>
      </c>
      <c r="L44" t="str">
        <f t="shared" si="8"/>
        <v/>
      </c>
      <c r="M44" t="str">
        <f t="shared" si="2"/>
        <v/>
      </c>
      <c r="N44">
        <f t="shared" si="3"/>
        <v>1</v>
      </c>
      <c r="O44" t="str">
        <f t="shared" si="4"/>
        <v/>
      </c>
    </row>
    <row r="45" spans="1:15" x14ac:dyDescent="0.3">
      <c r="A45" t="s">
        <v>17</v>
      </c>
      <c r="B45" s="1">
        <v>40375</v>
      </c>
      <c r="C45">
        <v>46.950967055065945</v>
      </c>
      <c r="D45" t="s">
        <v>19</v>
      </c>
      <c r="G45">
        <f t="shared" si="5"/>
        <v>40</v>
      </c>
      <c r="H45">
        <f t="shared" si="6"/>
        <v>3874</v>
      </c>
      <c r="I45">
        <f t="shared" si="7"/>
        <v>96.85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17</v>
      </c>
      <c r="B46" s="1">
        <v>40378</v>
      </c>
      <c r="C46">
        <v>46.787693033125066</v>
      </c>
      <c r="D46" t="s">
        <v>19</v>
      </c>
      <c r="G46">
        <f t="shared" si="5"/>
        <v>40</v>
      </c>
      <c r="H46">
        <f t="shared" si="6"/>
        <v>3874</v>
      </c>
      <c r="I46">
        <f t="shared" si="7"/>
        <v>96.85</v>
      </c>
      <c r="J46" t="str">
        <f t="shared" si="0"/>
        <v/>
      </c>
      <c r="K46" t="str">
        <f t="shared" si="1"/>
        <v/>
      </c>
      <c r="L46" t="str">
        <f t="shared" si="8"/>
        <v/>
      </c>
      <c r="M46" t="str">
        <f t="shared" si="2"/>
        <v/>
      </c>
      <c r="N46">
        <f t="shared" si="3"/>
        <v>1</v>
      </c>
      <c r="O46" t="str">
        <f t="shared" si="4"/>
        <v/>
      </c>
    </row>
    <row r="47" spans="1:15" x14ac:dyDescent="0.3">
      <c r="A47" t="s">
        <v>17</v>
      </c>
      <c r="B47" s="1">
        <v>40379</v>
      </c>
      <c r="C47">
        <v>46.834621511593596</v>
      </c>
      <c r="D47" t="s">
        <v>19</v>
      </c>
      <c r="G47">
        <f t="shared" si="5"/>
        <v>40</v>
      </c>
      <c r="H47">
        <f t="shared" si="6"/>
        <v>3874</v>
      </c>
      <c r="I47">
        <f t="shared" si="7"/>
        <v>96.85</v>
      </c>
      <c r="J47" t="str">
        <f t="shared" si="0"/>
        <v/>
      </c>
      <c r="K47" t="str">
        <f t="shared" si="1"/>
        <v/>
      </c>
      <c r="L47" t="str">
        <f t="shared" si="8"/>
        <v/>
      </c>
      <c r="M47" t="str">
        <f t="shared" si="2"/>
        <v/>
      </c>
      <c r="N47">
        <f t="shared" si="3"/>
        <v>1</v>
      </c>
      <c r="O47" t="str">
        <f t="shared" si="4"/>
        <v/>
      </c>
    </row>
    <row r="48" spans="1:15" x14ac:dyDescent="0.3">
      <c r="A48" t="s">
        <v>17</v>
      </c>
      <c r="B48" s="1">
        <v>40380</v>
      </c>
      <c r="C48">
        <v>47.280957769968424</v>
      </c>
      <c r="D48" t="s">
        <v>19</v>
      </c>
      <c r="G48">
        <f t="shared" si="5"/>
        <v>40</v>
      </c>
      <c r="H48">
        <f t="shared" si="6"/>
        <v>3874</v>
      </c>
      <c r="I48">
        <f t="shared" si="7"/>
        <v>96.85</v>
      </c>
      <c r="J48" t="str">
        <f t="shared" si="0"/>
        <v/>
      </c>
      <c r="K48" t="str">
        <f t="shared" si="1"/>
        <v/>
      </c>
      <c r="L48" t="str">
        <f t="shared" si="8"/>
        <v/>
      </c>
      <c r="M48" t="str">
        <f t="shared" si="2"/>
        <v/>
      </c>
      <c r="N48">
        <f t="shared" si="3"/>
        <v>1</v>
      </c>
      <c r="O48" t="str">
        <f t="shared" si="4"/>
        <v/>
      </c>
    </row>
    <row r="49" spans="1:15" x14ac:dyDescent="0.3">
      <c r="A49" t="s">
        <v>17</v>
      </c>
      <c r="B49" s="1">
        <v>40381</v>
      </c>
      <c r="C49">
        <v>47.093023255813954</v>
      </c>
      <c r="D49" t="s">
        <v>19</v>
      </c>
      <c r="G49">
        <f t="shared" si="5"/>
        <v>40</v>
      </c>
      <c r="H49">
        <f t="shared" si="6"/>
        <v>3874</v>
      </c>
      <c r="I49">
        <f t="shared" si="7"/>
        <v>96.85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17</v>
      </c>
      <c r="B50" s="1">
        <v>40382</v>
      </c>
      <c r="C50">
        <v>47.408026755852838</v>
      </c>
      <c r="D50" t="s">
        <v>19</v>
      </c>
      <c r="G50">
        <f t="shared" si="5"/>
        <v>40</v>
      </c>
      <c r="H50">
        <f t="shared" si="6"/>
        <v>3874</v>
      </c>
      <c r="I50">
        <f t="shared" si="7"/>
        <v>96.85</v>
      </c>
      <c r="J50" t="str">
        <f t="shared" si="0"/>
        <v/>
      </c>
      <c r="K50" t="str">
        <f t="shared" si="1"/>
        <v/>
      </c>
      <c r="L50" t="str">
        <f t="shared" si="8"/>
        <v/>
      </c>
      <c r="M50" t="str">
        <f t="shared" si="2"/>
        <v/>
      </c>
      <c r="N50">
        <f t="shared" si="3"/>
        <v>1</v>
      </c>
      <c r="O50" t="str">
        <f t="shared" si="4"/>
        <v/>
      </c>
    </row>
    <row r="51" spans="1:15" x14ac:dyDescent="0.3">
      <c r="A51" t="s">
        <v>17</v>
      </c>
      <c r="B51" s="1">
        <v>40385</v>
      </c>
      <c r="C51">
        <v>47.575666766556779</v>
      </c>
      <c r="D51" t="s">
        <v>19</v>
      </c>
      <c r="G51">
        <f t="shared" si="5"/>
        <v>40</v>
      </c>
      <c r="H51">
        <f t="shared" si="6"/>
        <v>3874</v>
      </c>
      <c r="I51">
        <f t="shared" si="7"/>
        <v>96.85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17</v>
      </c>
      <c r="B52" s="1">
        <v>40386</v>
      </c>
      <c r="C52">
        <v>47.351467430207585</v>
      </c>
      <c r="D52" t="s">
        <v>19</v>
      </c>
      <c r="G52">
        <f t="shared" si="5"/>
        <v>40</v>
      </c>
      <c r="H52">
        <f t="shared" si="6"/>
        <v>3874</v>
      </c>
      <c r="I52">
        <f t="shared" si="7"/>
        <v>96.85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17</v>
      </c>
      <c r="B53" s="1">
        <v>40387</v>
      </c>
      <c r="C53">
        <v>47.592781341807061</v>
      </c>
      <c r="D53" t="s">
        <v>19</v>
      </c>
      <c r="G53">
        <f t="shared" si="5"/>
        <v>40</v>
      </c>
      <c r="H53">
        <f t="shared" si="6"/>
        <v>3874</v>
      </c>
      <c r="I53">
        <f t="shared" si="7"/>
        <v>96.85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17</v>
      </c>
      <c r="B54" s="1">
        <v>40388</v>
      </c>
      <c r="C54">
        <v>47.436357117246324</v>
      </c>
      <c r="D54" t="s">
        <v>19</v>
      </c>
      <c r="G54">
        <f t="shared" si="5"/>
        <v>40</v>
      </c>
      <c r="H54">
        <f t="shared" si="6"/>
        <v>3874</v>
      </c>
      <c r="I54">
        <f t="shared" si="7"/>
        <v>96.85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17</v>
      </c>
      <c r="B55" s="1">
        <v>40389</v>
      </c>
      <c r="C55">
        <v>47.538627380524609</v>
      </c>
      <c r="D55" t="s">
        <v>19</v>
      </c>
      <c r="G55">
        <f t="shared" si="5"/>
        <v>40</v>
      </c>
      <c r="H55">
        <f t="shared" si="6"/>
        <v>3874</v>
      </c>
      <c r="I55">
        <f t="shared" si="7"/>
        <v>96.85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17</v>
      </c>
      <c r="B56" s="1">
        <v>40392</v>
      </c>
      <c r="C56">
        <v>48.050847457627121</v>
      </c>
      <c r="D56" t="s">
        <v>19</v>
      </c>
      <c r="G56">
        <f t="shared" si="5"/>
        <v>40</v>
      </c>
      <c r="H56">
        <f t="shared" si="6"/>
        <v>3874</v>
      </c>
      <c r="I56">
        <f t="shared" si="7"/>
        <v>96.85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17</v>
      </c>
      <c r="B57" s="1">
        <v>40393</v>
      </c>
      <c r="C57">
        <v>47.830802603036872</v>
      </c>
      <c r="D57" t="s">
        <v>19</v>
      </c>
      <c r="G57">
        <f t="shared" si="5"/>
        <v>40</v>
      </c>
      <c r="H57">
        <f t="shared" si="6"/>
        <v>3874</v>
      </c>
      <c r="I57">
        <f t="shared" si="7"/>
        <v>96.85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17</v>
      </c>
      <c r="B58" s="1">
        <v>40394</v>
      </c>
      <c r="C58">
        <v>47.911636890391108</v>
      </c>
      <c r="D58" t="s">
        <v>19</v>
      </c>
      <c r="G58">
        <f t="shared" si="5"/>
        <v>40</v>
      </c>
      <c r="H58">
        <f t="shared" si="6"/>
        <v>3874</v>
      </c>
      <c r="I58">
        <f t="shared" si="7"/>
        <v>96.85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17</v>
      </c>
      <c r="B59" s="1">
        <v>40395</v>
      </c>
      <c r="C59">
        <v>47.859640660798256</v>
      </c>
      <c r="D59" t="s">
        <v>19</v>
      </c>
      <c r="G59">
        <f t="shared" si="5"/>
        <v>40</v>
      </c>
      <c r="H59">
        <f t="shared" si="6"/>
        <v>3874</v>
      </c>
      <c r="I59">
        <f t="shared" si="7"/>
        <v>96.85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17</v>
      </c>
      <c r="B60" s="1">
        <v>40396</v>
      </c>
      <c r="C60">
        <v>47.813516443801952</v>
      </c>
      <c r="D60" t="s">
        <v>19</v>
      </c>
      <c r="G60">
        <f t="shared" si="5"/>
        <v>40</v>
      </c>
      <c r="H60">
        <f t="shared" si="6"/>
        <v>3874</v>
      </c>
      <c r="I60">
        <f t="shared" si="7"/>
        <v>96.85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17</v>
      </c>
      <c r="B61" s="1">
        <v>40399</v>
      </c>
      <c r="C61">
        <v>47.796242774566473</v>
      </c>
      <c r="D61" t="s">
        <v>19</v>
      </c>
      <c r="G61">
        <f t="shared" si="5"/>
        <v>40</v>
      </c>
      <c r="H61">
        <f t="shared" si="6"/>
        <v>3874</v>
      </c>
      <c r="I61">
        <f t="shared" si="7"/>
        <v>96.85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17</v>
      </c>
      <c r="B62" s="1">
        <v>40400</v>
      </c>
      <c r="C62">
        <v>47.521551724137922</v>
      </c>
      <c r="D62" t="s">
        <v>19</v>
      </c>
      <c r="G62">
        <f t="shared" si="5"/>
        <v>40</v>
      </c>
      <c r="H62">
        <f t="shared" si="6"/>
        <v>3874</v>
      </c>
      <c r="I62">
        <f t="shared" si="7"/>
        <v>96.85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17</v>
      </c>
      <c r="B63" s="1">
        <v>40401</v>
      </c>
      <c r="C63">
        <v>47.946363856003863</v>
      </c>
      <c r="D63" t="s">
        <v>19</v>
      </c>
      <c r="G63">
        <f t="shared" si="5"/>
        <v>40</v>
      </c>
      <c r="H63">
        <f t="shared" si="6"/>
        <v>3874</v>
      </c>
      <c r="I63">
        <f t="shared" si="7"/>
        <v>96.85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17</v>
      </c>
      <c r="B64" s="1">
        <v>40402</v>
      </c>
      <c r="C64">
        <v>48.367048501096754</v>
      </c>
      <c r="D64" t="s">
        <v>19</v>
      </c>
      <c r="G64">
        <f t="shared" si="5"/>
        <v>40</v>
      </c>
      <c r="H64">
        <f t="shared" si="6"/>
        <v>3874</v>
      </c>
      <c r="I64">
        <f t="shared" si="7"/>
        <v>96.85</v>
      </c>
      <c r="J64" t="str">
        <f t="shared" si="0"/>
        <v/>
      </c>
      <c r="K64" t="str">
        <f t="shared" si="1"/>
        <v/>
      </c>
      <c r="L64" t="str">
        <f t="shared" si="8"/>
        <v/>
      </c>
      <c r="M64" t="str">
        <f t="shared" si="2"/>
        <v/>
      </c>
      <c r="N64">
        <f t="shared" si="3"/>
        <v>1</v>
      </c>
      <c r="O64" t="str">
        <f t="shared" si="4"/>
        <v/>
      </c>
    </row>
    <row r="65" spans="1:15" x14ac:dyDescent="0.3">
      <c r="A65" t="s">
        <v>17</v>
      </c>
      <c r="B65" s="1">
        <v>40403</v>
      </c>
      <c r="C65">
        <v>48.331709693131998</v>
      </c>
      <c r="D65" t="s">
        <v>19</v>
      </c>
      <c r="G65">
        <f t="shared" si="5"/>
        <v>40</v>
      </c>
      <c r="H65">
        <f t="shared" si="6"/>
        <v>3874</v>
      </c>
      <c r="I65">
        <f t="shared" si="7"/>
        <v>96.85</v>
      </c>
      <c r="J65" t="str">
        <f t="shared" si="0"/>
        <v/>
      </c>
      <c r="K65" t="str">
        <f t="shared" si="1"/>
        <v/>
      </c>
      <c r="L65" t="str">
        <f t="shared" si="8"/>
        <v/>
      </c>
      <c r="M65" t="str">
        <f t="shared" si="2"/>
        <v/>
      </c>
      <c r="N65">
        <f t="shared" si="3"/>
        <v>1</v>
      </c>
      <c r="O65" t="str">
        <f t="shared" si="4"/>
        <v/>
      </c>
    </row>
    <row r="66" spans="1:15" x14ac:dyDescent="0.3">
      <c r="A66" t="s">
        <v>17</v>
      </c>
      <c r="B66" s="1">
        <v>40406</v>
      </c>
      <c r="C66">
        <v>48.337595907928382</v>
      </c>
      <c r="D66" t="s">
        <v>19</v>
      </c>
      <c r="G66">
        <f t="shared" si="5"/>
        <v>40</v>
      </c>
      <c r="H66">
        <f t="shared" si="6"/>
        <v>3874</v>
      </c>
      <c r="I66">
        <f t="shared" si="7"/>
        <v>96.85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 t="str">
        <f t="shared" ref="M66:M129" si="11">IF(I66=0,"",IF(AND(I66&lt;C66,OR(D66="B",D66="",AND(D66="S",G66&gt;0))),1,""))</f>
        <v/>
      </c>
      <c r="N66">
        <f t="shared" ref="N66:N129" si="12">IF(I66=0,"",IF(AND(I66&gt;C66,OR(D66="B",D66="",AND(D66="S",G66&gt;0))),1,""))</f>
        <v>1</v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17</v>
      </c>
      <c r="B67" s="1">
        <v>40407</v>
      </c>
      <c r="C67">
        <v>48.226002430133654</v>
      </c>
      <c r="D67" t="s">
        <v>19</v>
      </c>
      <c r="G67">
        <f t="shared" ref="G67:G130" si="14">IF(D67="",G66,IF(D67="B",G66+E67,G66-E67))</f>
        <v>40</v>
      </c>
      <c r="H67">
        <f t="shared" ref="H67:H130" si="15">IF(D67="",H66,IF(D67="B",H66+E67*F67,H66-E67*I67))</f>
        <v>3874</v>
      </c>
      <c r="I67">
        <f t="shared" ref="I67:I130" si="16">IF(D67="B",H67/G67,IF(G66=0,0,I66))</f>
        <v>96.85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 t="str">
        <f t="shared" si="11"/>
        <v/>
      </c>
      <c r="N67">
        <f t="shared" si="12"/>
        <v>1</v>
      </c>
      <c r="O67" t="str">
        <f t="shared" si="13"/>
        <v/>
      </c>
    </row>
    <row r="68" spans="1:15" x14ac:dyDescent="0.3">
      <c r="A68" t="s">
        <v>17</v>
      </c>
      <c r="B68" s="1">
        <v>40408</v>
      </c>
      <c r="C68">
        <v>48.208429491072508</v>
      </c>
      <c r="D68" t="s">
        <v>19</v>
      </c>
      <c r="G68">
        <f t="shared" si="14"/>
        <v>40</v>
      </c>
      <c r="H68">
        <f t="shared" si="15"/>
        <v>3874</v>
      </c>
      <c r="I68">
        <f t="shared" si="16"/>
        <v>96.85</v>
      </c>
      <c r="J68" t="str">
        <f t="shared" si="9"/>
        <v/>
      </c>
      <c r="K68" t="str">
        <f t="shared" si="10"/>
        <v/>
      </c>
      <c r="L68" t="str">
        <f t="shared" si="17"/>
        <v/>
      </c>
      <c r="M68" t="str">
        <f t="shared" si="11"/>
        <v/>
      </c>
      <c r="N68">
        <f t="shared" si="12"/>
        <v>1</v>
      </c>
      <c r="O68" t="str">
        <f t="shared" si="13"/>
        <v/>
      </c>
    </row>
    <row r="69" spans="1:15" x14ac:dyDescent="0.3">
      <c r="A69" t="s">
        <v>17</v>
      </c>
      <c r="B69" s="1">
        <v>40409</v>
      </c>
      <c r="C69">
        <v>48.369995734568278</v>
      </c>
      <c r="D69" t="s">
        <v>19</v>
      </c>
      <c r="G69">
        <f t="shared" si="14"/>
        <v>40</v>
      </c>
      <c r="H69">
        <f t="shared" si="15"/>
        <v>3874</v>
      </c>
      <c r="I69">
        <f t="shared" si="16"/>
        <v>96.85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17</v>
      </c>
      <c r="B70" s="1">
        <v>40410</v>
      </c>
      <c r="C70">
        <v>48.455622024172868</v>
      </c>
      <c r="D70" t="s">
        <v>19</v>
      </c>
      <c r="G70">
        <f t="shared" si="14"/>
        <v>40</v>
      </c>
      <c r="H70">
        <f t="shared" si="15"/>
        <v>3874</v>
      </c>
      <c r="I70">
        <f t="shared" si="16"/>
        <v>96.85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17</v>
      </c>
      <c r="B71" s="1">
        <v>40413</v>
      </c>
      <c r="C71">
        <v>48.586118251928021</v>
      </c>
      <c r="D71" t="s">
        <v>19</v>
      </c>
      <c r="G71">
        <f t="shared" si="14"/>
        <v>40</v>
      </c>
      <c r="H71">
        <f t="shared" si="15"/>
        <v>3874</v>
      </c>
      <c r="I71">
        <f t="shared" si="16"/>
        <v>96.85</v>
      </c>
      <c r="J71" t="str">
        <f t="shared" si="9"/>
        <v/>
      </c>
      <c r="K71" t="str">
        <f t="shared" si="10"/>
        <v/>
      </c>
      <c r="L71" t="str">
        <f t="shared" si="17"/>
        <v/>
      </c>
      <c r="M71" t="str">
        <f t="shared" si="11"/>
        <v/>
      </c>
      <c r="N71">
        <f t="shared" si="12"/>
        <v>1</v>
      </c>
      <c r="O71" t="str">
        <f t="shared" si="13"/>
        <v/>
      </c>
    </row>
    <row r="72" spans="1:15" x14ac:dyDescent="0.3">
      <c r="A72" t="s">
        <v>17</v>
      </c>
      <c r="B72" s="1">
        <v>40414</v>
      </c>
      <c r="C72">
        <v>48.443793482240935</v>
      </c>
      <c r="D72" t="s">
        <v>19</v>
      </c>
      <c r="G72">
        <f t="shared" si="14"/>
        <v>40</v>
      </c>
      <c r="H72">
        <f t="shared" si="15"/>
        <v>3874</v>
      </c>
      <c r="I72">
        <f t="shared" si="16"/>
        <v>96.85</v>
      </c>
      <c r="J72" t="str">
        <f t="shared" si="9"/>
        <v/>
      </c>
      <c r="K72" t="str">
        <f t="shared" si="10"/>
        <v/>
      </c>
      <c r="L72" t="str">
        <f t="shared" si="17"/>
        <v/>
      </c>
      <c r="M72" t="str">
        <f t="shared" si="11"/>
        <v/>
      </c>
      <c r="N72">
        <f t="shared" si="12"/>
        <v>1</v>
      </c>
      <c r="O72" t="str">
        <f t="shared" si="13"/>
        <v/>
      </c>
    </row>
    <row r="73" spans="1:15" x14ac:dyDescent="0.3">
      <c r="A73" t="s">
        <v>17</v>
      </c>
      <c r="B73" s="1">
        <v>40415</v>
      </c>
      <c r="C73">
        <v>48.491142333536956</v>
      </c>
      <c r="D73" t="s">
        <v>19</v>
      </c>
      <c r="G73">
        <f t="shared" si="14"/>
        <v>40</v>
      </c>
      <c r="H73">
        <f t="shared" si="15"/>
        <v>3874</v>
      </c>
      <c r="I73">
        <f t="shared" si="16"/>
        <v>96.85</v>
      </c>
      <c r="J73" t="str">
        <f t="shared" si="9"/>
        <v/>
      </c>
      <c r="K73" t="str">
        <f t="shared" si="10"/>
        <v/>
      </c>
      <c r="L73" t="str">
        <f t="shared" si="17"/>
        <v/>
      </c>
      <c r="M73" t="str">
        <f t="shared" si="11"/>
        <v/>
      </c>
      <c r="N73">
        <f t="shared" si="12"/>
        <v>1</v>
      </c>
      <c r="O73" t="str">
        <f t="shared" si="13"/>
        <v/>
      </c>
    </row>
    <row r="74" spans="1:15" x14ac:dyDescent="0.3">
      <c r="A74" t="s">
        <v>17</v>
      </c>
      <c r="B74" s="1">
        <v>40416</v>
      </c>
      <c r="C74">
        <v>48.553428344241233</v>
      </c>
      <c r="D74" t="s">
        <v>19</v>
      </c>
      <c r="G74">
        <f t="shared" si="14"/>
        <v>40</v>
      </c>
      <c r="H74">
        <f t="shared" si="15"/>
        <v>3874</v>
      </c>
      <c r="I74">
        <f t="shared" si="16"/>
        <v>96.85</v>
      </c>
      <c r="J74" t="str">
        <f t="shared" si="9"/>
        <v/>
      </c>
      <c r="K74" t="str">
        <f t="shared" si="10"/>
        <v/>
      </c>
      <c r="L74" t="str">
        <f t="shared" si="17"/>
        <v/>
      </c>
      <c r="M74" t="str">
        <f t="shared" si="11"/>
        <v/>
      </c>
      <c r="N74">
        <f t="shared" si="12"/>
        <v>1</v>
      </c>
      <c r="O74" t="str">
        <f t="shared" si="13"/>
        <v/>
      </c>
    </row>
    <row r="75" spans="1:15" x14ac:dyDescent="0.3">
      <c r="A75" t="s">
        <v>17</v>
      </c>
      <c r="B75" s="1">
        <v>40417</v>
      </c>
      <c r="C75">
        <v>48.367048501096754</v>
      </c>
      <c r="D75" t="s">
        <v>19</v>
      </c>
      <c r="G75">
        <f t="shared" si="14"/>
        <v>40</v>
      </c>
      <c r="H75">
        <f t="shared" si="15"/>
        <v>3874</v>
      </c>
      <c r="I75">
        <f t="shared" si="16"/>
        <v>96.85</v>
      </c>
      <c r="J75" t="str">
        <f t="shared" si="9"/>
        <v/>
      </c>
      <c r="K75" t="str">
        <f t="shared" si="10"/>
        <v/>
      </c>
      <c r="L75" t="str">
        <f t="shared" si="17"/>
        <v/>
      </c>
      <c r="M75" t="str">
        <f t="shared" si="11"/>
        <v/>
      </c>
      <c r="N75">
        <f t="shared" si="12"/>
        <v>1</v>
      </c>
      <c r="O75" t="str">
        <f t="shared" si="13"/>
        <v/>
      </c>
    </row>
    <row r="76" spans="1:15" x14ac:dyDescent="0.3">
      <c r="A76" t="s">
        <v>17</v>
      </c>
      <c r="B76" s="1">
        <v>40420</v>
      </c>
      <c r="C76">
        <v>48.609920391916717</v>
      </c>
      <c r="D76" t="s">
        <v>19</v>
      </c>
      <c r="G76">
        <f t="shared" si="14"/>
        <v>40</v>
      </c>
      <c r="H76">
        <f t="shared" si="15"/>
        <v>3874</v>
      </c>
      <c r="I76">
        <f t="shared" si="16"/>
        <v>96.85</v>
      </c>
      <c r="J76" t="str">
        <f t="shared" si="9"/>
        <v/>
      </c>
      <c r="K76" t="str">
        <f t="shared" si="10"/>
        <v/>
      </c>
      <c r="L76" t="str">
        <f t="shared" si="17"/>
        <v/>
      </c>
      <c r="M76" t="str">
        <f t="shared" si="11"/>
        <v/>
      </c>
      <c r="N76">
        <f t="shared" si="12"/>
        <v>1</v>
      </c>
      <c r="O76" t="str">
        <f t="shared" si="13"/>
        <v/>
      </c>
    </row>
    <row r="77" spans="1:15" x14ac:dyDescent="0.3">
      <c r="A77" t="s">
        <v>17</v>
      </c>
      <c r="B77" s="1">
        <v>40421</v>
      </c>
      <c r="C77">
        <v>48.120756547041708</v>
      </c>
      <c r="D77" t="s">
        <v>19</v>
      </c>
      <c r="G77">
        <f t="shared" si="14"/>
        <v>40</v>
      </c>
      <c r="H77">
        <f t="shared" si="15"/>
        <v>3874</v>
      </c>
      <c r="I77">
        <f t="shared" si="16"/>
        <v>96.85</v>
      </c>
      <c r="J77" t="str">
        <f t="shared" si="9"/>
        <v/>
      </c>
      <c r="K77" t="str">
        <f t="shared" si="10"/>
        <v/>
      </c>
      <c r="L77" t="str">
        <f t="shared" si="17"/>
        <v/>
      </c>
      <c r="M77" t="str">
        <f t="shared" si="11"/>
        <v/>
      </c>
      <c r="N77">
        <f t="shared" si="12"/>
        <v>1</v>
      </c>
      <c r="O77" t="str">
        <f t="shared" si="13"/>
        <v/>
      </c>
    </row>
    <row r="78" spans="1:15" x14ac:dyDescent="0.3">
      <c r="A78" t="s">
        <v>17</v>
      </c>
      <c r="B78" s="1">
        <v>40422</v>
      </c>
      <c r="C78">
        <v>47.75885927441189</v>
      </c>
      <c r="D78" t="s">
        <v>19</v>
      </c>
      <c r="G78">
        <f t="shared" si="14"/>
        <v>40</v>
      </c>
      <c r="H78">
        <f t="shared" si="15"/>
        <v>3874</v>
      </c>
      <c r="I78">
        <f t="shared" si="16"/>
        <v>96.85</v>
      </c>
      <c r="J78" t="str">
        <f t="shared" si="9"/>
        <v/>
      </c>
      <c r="K78" t="str">
        <f t="shared" si="10"/>
        <v/>
      </c>
      <c r="L78" t="str">
        <f t="shared" si="17"/>
        <v/>
      </c>
      <c r="M78" t="str">
        <f t="shared" si="11"/>
        <v/>
      </c>
      <c r="N78">
        <f t="shared" si="12"/>
        <v>1</v>
      </c>
      <c r="O78" t="str">
        <f t="shared" si="13"/>
        <v/>
      </c>
    </row>
    <row r="79" spans="1:15" x14ac:dyDescent="0.3">
      <c r="A79" t="s">
        <v>17</v>
      </c>
      <c r="B79" s="1">
        <v>40423</v>
      </c>
      <c r="C79">
        <v>47.661362954067847</v>
      </c>
      <c r="D79" t="s">
        <v>19</v>
      </c>
      <c r="G79">
        <f t="shared" si="14"/>
        <v>40</v>
      </c>
      <c r="H79">
        <f t="shared" si="15"/>
        <v>3874</v>
      </c>
      <c r="I79">
        <f t="shared" si="16"/>
        <v>96.85</v>
      </c>
      <c r="J79" t="str">
        <f t="shared" si="9"/>
        <v/>
      </c>
      <c r="K79" t="str">
        <f t="shared" si="10"/>
        <v/>
      </c>
      <c r="L79" t="str">
        <f t="shared" si="17"/>
        <v/>
      </c>
      <c r="M79" t="str">
        <f t="shared" si="11"/>
        <v/>
      </c>
      <c r="N79">
        <f t="shared" si="12"/>
        <v>1</v>
      </c>
      <c r="O79" t="str">
        <f t="shared" si="13"/>
        <v/>
      </c>
    </row>
    <row r="80" spans="1:15" x14ac:dyDescent="0.3">
      <c r="A80" t="s">
        <v>17</v>
      </c>
      <c r="B80" s="1">
        <v>40424</v>
      </c>
      <c r="C80">
        <v>47.635621699471912</v>
      </c>
      <c r="D80" t="s">
        <v>19</v>
      </c>
      <c r="G80">
        <f t="shared" si="14"/>
        <v>40</v>
      </c>
      <c r="H80">
        <f t="shared" si="15"/>
        <v>3874</v>
      </c>
      <c r="I80">
        <f t="shared" si="16"/>
        <v>96.85</v>
      </c>
      <c r="J80" t="str">
        <f t="shared" si="9"/>
        <v/>
      </c>
      <c r="K80" t="str">
        <f t="shared" si="10"/>
        <v/>
      </c>
      <c r="L80" t="str">
        <f t="shared" si="17"/>
        <v/>
      </c>
      <c r="M80" t="str">
        <f t="shared" si="11"/>
        <v/>
      </c>
      <c r="N80">
        <f t="shared" si="12"/>
        <v>1</v>
      </c>
      <c r="O80" t="str">
        <f t="shared" si="13"/>
        <v/>
      </c>
    </row>
    <row r="81" spans="1:15" x14ac:dyDescent="0.3">
      <c r="A81" t="s">
        <v>17</v>
      </c>
      <c r="B81" s="1">
        <v>40427</v>
      </c>
      <c r="C81">
        <v>47.348643006263039</v>
      </c>
      <c r="D81" t="s">
        <v>19</v>
      </c>
      <c r="G81">
        <f t="shared" si="14"/>
        <v>40</v>
      </c>
      <c r="H81">
        <f t="shared" si="15"/>
        <v>3874</v>
      </c>
      <c r="I81">
        <f t="shared" si="16"/>
        <v>96.85</v>
      </c>
      <c r="J81" t="str">
        <f t="shared" si="9"/>
        <v/>
      </c>
      <c r="K81" t="str">
        <f t="shared" si="10"/>
        <v/>
      </c>
      <c r="L81" t="str">
        <f t="shared" si="17"/>
        <v/>
      </c>
      <c r="M81" t="str">
        <f t="shared" si="11"/>
        <v/>
      </c>
      <c r="N81">
        <f t="shared" si="12"/>
        <v>1</v>
      </c>
      <c r="O81" t="str">
        <f t="shared" si="13"/>
        <v/>
      </c>
    </row>
    <row r="82" spans="1:15" x14ac:dyDescent="0.3">
      <c r="A82" t="s">
        <v>17</v>
      </c>
      <c r="B82" s="1">
        <v>40428</v>
      </c>
      <c r="C82">
        <v>47.727272727272727</v>
      </c>
      <c r="D82" t="s">
        <v>19</v>
      </c>
      <c r="G82">
        <f t="shared" si="14"/>
        <v>40</v>
      </c>
      <c r="H82">
        <f t="shared" si="15"/>
        <v>3874</v>
      </c>
      <c r="I82">
        <f t="shared" si="16"/>
        <v>96.85</v>
      </c>
      <c r="J82" t="str">
        <f t="shared" si="9"/>
        <v/>
      </c>
      <c r="K82" t="str">
        <f t="shared" si="10"/>
        <v/>
      </c>
      <c r="L82" t="str">
        <f t="shared" si="17"/>
        <v/>
      </c>
      <c r="M82" t="str">
        <f t="shared" si="11"/>
        <v/>
      </c>
      <c r="N82">
        <f t="shared" si="12"/>
        <v>1</v>
      </c>
      <c r="O82" t="str">
        <f t="shared" si="13"/>
        <v/>
      </c>
    </row>
    <row r="83" spans="1:15" x14ac:dyDescent="0.3">
      <c r="A83" t="s">
        <v>17</v>
      </c>
      <c r="B83" s="1">
        <v>40429</v>
      </c>
      <c r="C83">
        <v>48.281734687671069</v>
      </c>
      <c r="D83" t="s">
        <v>19</v>
      </c>
      <c r="G83">
        <f t="shared" si="14"/>
        <v>40</v>
      </c>
      <c r="H83">
        <f t="shared" si="15"/>
        <v>3874</v>
      </c>
      <c r="I83">
        <f t="shared" si="16"/>
        <v>96.85</v>
      </c>
      <c r="J83" t="str">
        <f t="shared" si="9"/>
        <v/>
      </c>
      <c r="K83" t="str">
        <f t="shared" si="10"/>
        <v/>
      </c>
      <c r="L83" t="str">
        <f t="shared" si="17"/>
        <v/>
      </c>
      <c r="M83" t="str">
        <f t="shared" si="11"/>
        <v/>
      </c>
      <c r="N83">
        <f t="shared" si="12"/>
        <v>1</v>
      </c>
      <c r="O83" t="str">
        <f t="shared" si="13"/>
        <v/>
      </c>
    </row>
    <row r="84" spans="1:15" x14ac:dyDescent="0.3">
      <c r="A84" t="s">
        <v>17</v>
      </c>
      <c r="B84" s="1">
        <v>40430</v>
      </c>
      <c r="C84">
        <v>48.062484863162993</v>
      </c>
      <c r="D84" t="s">
        <v>19</v>
      </c>
      <c r="G84">
        <f t="shared" si="14"/>
        <v>40</v>
      </c>
      <c r="H84">
        <f t="shared" si="15"/>
        <v>3874</v>
      </c>
      <c r="I84">
        <f t="shared" si="16"/>
        <v>96.85</v>
      </c>
      <c r="J84" t="str">
        <f t="shared" si="9"/>
        <v/>
      </c>
      <c r="K84" t="str">
        <f t="shared" si="10"/>
        <v/>
      </c>
      <c r="L84" t="str">
        <f t="shared" si="17"/>
        <v/>
      </c>
      <c r="M84" t="str">
        <f t="shared" si="11"/>
        <v/>
      </c>
      <c r="N84">
        <f t="shared" si="12"/>
        <v>1</v>
      </c>
      <c r="O84" t="str">
        <f t="shared" si="13"/>
        <v/>
      </c>
    </row>
    <row r="85" spans="1:15" x14ac:dyDescent="0.3">
      <c r="A85" t="s">
        <v>17</v>
      </c>
      <c r="B85" s="1">
        <v>40431</v>
      </c>
      <c r="C85">
        <v>48.202574690308474</v>
      </c>
      <c r="D85" t="s">
        <v>19</v>
      </c>
      <c r="G85">
        <f t="shared" si="14"/>
        <v>40</v>
      </c>
      <c r="H85">
        <f t="shared" si="15"/>
        <v>3874</v>
      </c>
      <c r="I85">
        <f t="shared" si="16"/>
        <v>96.85</v>
      </c>
      <c r="J85" t="str">
        <f t="shared" si="9"/>
        <v/>
      </c>
      <c r="K85" t="str">
        <f t="shared" si="10"/>
        <v/>
      </c>
      <c r="L85" t="str">
        <f t="shared" si="17"/>
        <v/>
      </c>
      <c r="M85" t="str">
        <f t="shared" si="11"/>
        <v/>
      </c>
      <c r="N85">
        <f t="shared" si="12"/>
        <v>1</v>
      </c>
      <c r="O85" t="str">
        <f t="shared" si="13"/>
        <v/>
      </c>
    </row>
    <row r="86" spans="1:15" x14ac:dyDescent="0.3">
      <c r="A86" t="s">
        <v>17</v>
      </c>
      <c r="B86" s="1">
        <v>40434</v>
      </c>
      <c r="C86">
        <v>47.750240615976892</v>
      </c>
      <c r="D86" t="s">
        <v>19</v>
      </c>
      <c r="G86">
        <f t="shared" si="14"/>
        <v>40</v>
      </c>
      <c r="H86">
        <f t="shared" si="15"/>
        <v>3874</v>
      </c>
      <c r="I86">
        <f t="shared" si="16"/>
        <v>96.85</v>
      </c>
      <c r="J86" t="str">
        <f t="shared" si="9"/>
        <v/>
      </c>
      <c r="K86" t="str">
        <f t="shared" si="10"/>
        <v/>
      </c>
      <c r="L86" t="str">
        <f t="shared" si="17"/>
        <v/>
      </c>
      <c r="M86" t="str">
        <f t="shared" si="11"/>
        <v/>
      </c>
      <c r="N86">
        <f t="shared" si="12"/>
        <v>1</v>
      </c>
      <c r="O86" t="str">
        <f t="shared" si="13"/>
        <v/>
      </c>
    </row>
    <row r="87" spans="1:15" x14ac:dyDescent="0.3">
      <c r="A87" t="s">
        <v>17</v>
      </c>
      <c r="B87" s="1">
        <v>40435</v>
      </c>
      <c r="C87">
        <v>47.572815533980581</v>
      </c>
      <c r="D87" t="s">
        <v>19</v>
      </c>
      <c r="G87">
        <f t="shared" si="14"/>
        <v>40</v>
      </c>
      <c r="H87">
        <f t="shared" si="15"/>
        <v>3874</v>
      </c>
      <c r="I87">
        <f t="shared" si="16"/>
        <v>96.85</v>
      </c>
      <c r="J87" t="str">
        <f t="shared" si="9"/>
        <v/>
      </c>
      <c r="K87" t="str">
        <f t="shared" si="10"/>
        <v/>
      </c>
      <c r="L87" t="str">
        <f t="shared" si="17"/>
        <v/>
      </c>
      <c r="M87" t="str">
        <f t="shared" si="11"/>
        <v/>
      </c>
      <c r="N87">
        <f t="shared" si="12"/>
        <v>1</v>
      </c>
      <c r="O87" t="str">
        <f t="shared" si="13"/>
        <v/>
      </c>
    </row>
    <row r="88" spans="1:15" x14ac:dyDescent="0.3">
      <c r="A88" t="s">
        <v>17</v>
      </c>
      <c r="B88" s="1">
        <v>40436</v>
      </c>
      <c r="C88">
        <v>47.504488330341111</v>
      </c>
      <c r="D88" t="s">
        <v>19</v>
      </c>
      <c r="G88">
        <f t="shared" si="14"/>
        <v>40</v>
      </c>
      <c r="H88">
        <f t="shared" si="15"/>
        <v>3874</v>
      </c>
      <c r="I88">
        <f t="shared" si="16"/>
        <v>96.85</v>
      </c>
      <c r="J88" t="str">
        <f t="shared" si="9"/>
        <v/>
      </c>
      <c r="K88" t="str">
        <f t="shared" si="10"/>
        <v/>
      </c>
      <c r="L88" t="str">
        <f t="shared" si="17"/>
        <v/>
      </c>
      <c r="M88" t="str">
        <f t="shared" si="11"/>
        <v/>
      </c>
      <c r="N88">
        <f t="shared" si="12"/>
        <v>1</v>
      </c>
      <c r="O88" t="str">
        <f t="shared" si="13"/>
        <v/>
      </c>
    </row>
    <row r="89" spans="1:15" x14ac:dyDescent="0.3">
      <c r="A89" t="s">
        <v>17</v>
      </c>
      <c r="B89" s="1">
        <v>40437</v>
      </c>
      <c r="C89">
        <v>47.408026755852838</v>
      </c>
      <c r="D89" t="s">
        <v>19</v>
      </c>
      <c r="G89">
        <f t="shared" si="14"/>
        <v>40</v>
      </c>
      <c r="H89">
        <f t="shared" si="15"/>
        <v>3874</v>
      </c>
      <c r="I89">
        <f t="shared" si="16"/>
        <v>96.85</v>
      </c>
      <c r="J89" t="str">
        <f t="shared" si="9"/>
        <v/>
      </c>
      <c r="K89" t="str">
        <f t="shared" si="10"/>
        <v/>
      </c>
      <c r="L89" t="str">
        <f t="shared" si="17"/>
        <v/>
      </c>
      <c r="M89" t="str">
        <f t="shared" si="11"/>
        <v/>
      </c>
      <c r="N89">
        <f t="shared" si="12"/>
        <v>1</v>
      </c>
      <c r="O89" t="str">
        <f t="shared" si="13"/>
        <v/>
      </c>
    </row>
    <row r="90" spans="1:15" x14ac:dyDescent="0.3">
      <c r="A90" t="s">
        <v>17</v>
      </c>
      <c r="B90" s="1">
        <v>40438</v>
      </c>
      <c r="C90">
        <v>47.490278193239604</v>
      </c>
      <c r="D90" t="s">
        <v>19</v>
      </c>
      <c r="G90">
        <f t="shared" si="14"/>
        <v>40</v>
      </c>
      <c r="H90">
        <f t="shared" si="15"/>
        <v>3874</v>
      </c>
      <c r="I90">
        <f t="shared" si="16"/>
        <v>96.85</v>
      </c>
      <c r="J90" t="str">
        <f t="shared" si="9"/>
        <v/>
      </c>
      <c r="K90" t="str">
        <f t="shared" si="10"/>
        <v/>
      </c>
      <c r="L90" t="str">
        <f t="shared" si="17"/>
        <v/>
      </c>
      <c r="M90" t="str">
        <f t="shared" si="11"/>
        <v/>
      </c>
      <c r="N90">
        <f t="shared" si="12"/>
        <v>1</v>
      </c>
      <c r="O90" t="str">
        <f t="shared" si="13"/>
        <v/>
      </c>
    </row>
    <row r="91" spans="1:15" x14ac:dyDescent="0.3">
      <c r="A91" t="s">
        <v>17</v>
      </c>
      <c r="B91" s="1">
        <v>40441</v>
      </c>
      <c r="C91">
        <v>47.345818919241317</v>
      </c>
      <c r="D91" t="s">
        <v>19</v>
      </c>
      <c r="G91">
        <f t="shared" si="14"/>
        <v>40</v>
      </c>
      <c r="H91">
        <f t="shared" si="15"/>
        <v>3874</v>
      </c>
      <c r="I91">
        <f t="shared" si="16"/>
        <v>96.85</v>
      </c>
      <c r="J91" t="str">
        <f t="shared" si="9"/>
        <v/>
      </c>
      <c r="K91" t="str">
        <f t="shared" si="10"/>
        <v/>
      </c>
      <c r="L91" t="str">
        <f t="shared" si="17"/>
        <v/>
      </c>
      <c r="M91" t="str">
        <f t="shared" si="11"/>
        <v/>
      </c>
      <c r="N91">
        <f t="shared" si="12"/>
        <v>1</v>
      </c>
      <c r="O91" t="str">
        <f t="shared" si="13"/>
        <v/>
      </c>
    </row>
    <row r="92" spans="1:15" x14ac:dyDescent="0.3">
      <c r="A92" t="s">
        <v>17</v>
      </c>
      <c r="B92" s="1">
        <v>40442</v>
      </c>
      <c r="C92">
        <v>46.945413685019808</v>
      </c>
      <c r="D92" t="s">
        <v>19</v>
      </c>
      <c r="G92">
        <f t="shared" si="14"/>
        <v>40</v>
      </c>
      <c r="H92">
        <f t="shared" si="15"/>
        <v>3874</v>
      </c>
      <c r="I92">
        <f t="shared" si="16"/>
        <v>96.85</v>
      </c>
      <c r="J92" t="str">
        <f t="shared" si="9"/>
        <v/>
      </c>
      <c r="K92" t="str">
        <f t="shared" si="10"/>
        <v/>
      </c>
      <c r="L92" t="str">
        <f t="shared" si="17"/>
        <v/>
      </c>
      <c r="M92" t="str">
        <f t="shared" si="11"/>
        <v/>
      </c>
      <c r="N92">
        <f t="shared" si="12"/>
        <v>1</v>
      </c>
      <c r="O92" t="str">
        <f t="shared" si="13"/>
        <v/>
      </c>
    </row>
    <row r="93" spans="1:15" x14ac:dyDescent="0.3">
      <c r="A93" t="s">
        <v>17</v>
      </c>
      <c r="B93" s="1">
        <v>40443</v>
      </c>
      <c r="C93">
        <v>46.404770256050512</v>
      </c>
      <c r="D93" t="s">
        <v>19</v>
      </c>
      <c r="G93">
        <f t="shared" si="14"/>
        <v>40</v>
      </c>
      <c r="H93">
        <f t="shared" si="15"/>
        <v>3874</v>
      </c>
      <c r="I93">
        <f t="shared" si="16"/>
        <v>96.85</v>
      </c>
      <c r="J93" t="str">
        <f t="shared" si="9"/>
        <v/>
      </c>
      <c r="K93" t="str">
        <f t="shared" si="10"/>
        <v/>
      </c>
      <c r="L93" t="str">
        <f t="shared" si="17"/>
        <v/>
      </c>
      <c r="M93" t="str">
        <f t="shared" si="11"/>
        <v/>
      </c>
      <c r="N93">
        <f t="shared" si="12"/>
        <v>1</v>
      </c>
      <c r="O93" t="str">
        <f t="shared" si="13"/>
        <v/>
      </c>
    </row>
    <row r="94" spans="1:15" x14ac:dyDescent="0.3">
      <c r="A94" t="s">
        <v>17</v>
      </c>
      <c r="B94" s="1">
        <v>40444</v>
      </c>
      <c r="C94">
        <v>46.666666666666664</v>
      </c>
      <c r="D94" t="s">
        <v>19</v>
      </c>
      <c r="G94">
        <f t="shared" si="14"/>
        <v>40</v>
      </c>
      <c r="H94">
        <f t="shared" si="15"/>
        <v>3874</v>
      </c>
      <c r="I94">
        <f t="shared" si="16"/>
        <v>96.85</v>
      </c>
      <c r="J94" t="str">
        <f t="shared" si="9"/>
        <v/>
      </c>
      <c r="K94" t="str">
        <f t="shared" si="10"/>
        <v/>
      </c>
      <c r="L94" t="str">
        <f t="shared" si="17"/>
        <v/>
      </c>
      <c r="M94" t="str">
        <f t="shared" si="11"/>
        <v/>
      </c>
      <c r="N94">
        <f t="shared" si="12"/>
        <v>1</v>
      </c>
      <c r="O94" t="str">
        <f t="shared" si="13"/>
        <v/>
      </c>
    </row>
    <row r="95" spans="1:15" x14ac:dyDescent="0.3">
      <c r="A95" t="s">
        <v>17</v>
      </c>
      <c r="B95" s="1">
        <v>40445</v>
      </c>
      <c r="C95">
        <v>46.505360595231117</v>
      </c>
      <c r="D95" t="s">
        <v>19</v>
      </c>
      <c r="G95">
        <f t="shared" si="14"/>
        <v>40</v>
      </c>
      <c r="H95">
        <f t="shared" si="15"/>
        <v>3874</v>
      </c>
      <c r="I95">
        <f t="shared" si="16"/>
        <v>96.85</v>
      </c>
      <c r="J95" t="str">
        <f t="shared" si="9"/>
        <v/>
      </c>
      <c r="K95" t="str">
        <f t="shared" si="10"/>
        <v/>
      </c>
      <c r="L95" t="str">
        <f t="shared" si="17"/>
        <v/>
      </c>
      <c r="M95" t="str">
        <f t="shared" si="11"/>
        <v/>
      </c>
      <c r="N95">
        <f t="shared" si="12"/>
        <v>1</v>
      </c>
      <c r="O95" t="str">
        <f t="shared" si="13"/>
        <v/>
      </c>
    </row>
    <row r="96" spans="1:15" x14ac:dyDescent="0.3">
      <c r="A96" t="s">
        <v>17</v>
      </c>
      <c r="B96" s="1">
        <v>40448</v>
      </c>
      <c r="C96">
        <v>46.67215428033866</v>
      </c>
      <c r="D96" t="s">
        <v>19</v>
      </c>
      <c r="G96">
        <f t="shared" si="14"/>
        <v>40</v>
      </c>
      <c r="H96">
        <f t="shared" si="15"/>
        <v>3874</v>
      </c>
      <c r="I96">
        <f t="shared" si="16"/>
        <v>96.85</v>
      </c>
      <c r="J96" t="str">
        <f t="shared" si="9"/>
        <v/>
      </c>
      <c r="K96" t="str">
        <f t="shared" si="10"/>
        <v/>
      </c>
      <c r="L96" t="str">
        <f t="shared" si="17"/>
        <v/>
      </c>
      <c r="M96" t="str">
        <f t="shared" si="11"/>
        <v/>
      </c>
      <c r="N96">
        <f t="shared" si="12"/>
        <v>1</v>
      </c>
      <c r="O96" t="str">
        <f t="shared" si="13"/>
        <v/>
      </c>
    </row>
    <row r="97" spans="1:15" x14ac:dyDescent="0.3">
      <c r="A97" t="s">
        <v>17</v>
      </c>
      <c r="B97" s="1">
        <v>40449</v>
      </c>
      <c r="C97">
        <v>46.702359239865856</v>
      </c>
      <c r="D97" t="s">
        <v>19</v>
      </c>
      <c r="G97">
        <f t="shared" si="14"/>
        <v>40</v>
      </c>
      <c r="H97">
        <f t="shared" si="15"/>
        <v>3874</v>
      </c>
      <c r="I97">
        <f t="shared" si="16"/>
        <v>96.85</v>
      </c>
      <c r="J97" t="str">
        <f t="shared" si="9"/>
        <v/>
      </c>
      <c r="K97" t="str">
        <f t="shared" si="10"/>
        <v/>
      </c>
      <c r="L97" t="str">
        <f t="shared" si="17"/>
        <v/>
      </c>
      <c r="M97" t="str">
        <f t="shared" si="11"/>
        <v/>
      </c>
      <c r="N97">
        <f t="shared" si="12"/>
        <v>1</v>
      </c>
      <c r="O97" t="str">
        <f t="shared" si="13"/>
        <v/>
      </c>
    </row>
    <row r="98" spans="1:15" x14ac:dyDescent="0.3">
      <c r="A98" t="s">
        <v>17</v>
      </c>
      <c r="B98" s="1">
        <v>40450</v>
      </c>
      <c r="C98">
        <v>46.054769087955442</v>
      </c>
      <c r="D98" t="s">
        <v>19</v>
      </c>
      <c r="G98">
        <f t="shared" si="14"/>
        <v>40</v>
      </c>
      <c r="H98">
        <f t="shared" si="15"/>
        <v>3874</v>
      </c>
      <c r="I98">
        <f t="shared" si="16"/>
        <v>96.85</v>
      </c>
      <c r="J98" t="str">
        <f t="shared" si="9"/>
        <v/>
      </c>
      <c r="K98" t="str">
        <f t="shared" si="10"/>
        <v/>
      </c>
      <c r="L98" t="str">
        <f t="shared" si="17"/>
        <v/>
      </c>
      <c r="M98" t="str">
        <f t="shared" si="11"/>
        <v/>
      </c>
      <c r="N98">
        <f t="shared" si="12"/>
        <v>1</v>
      </c>
      <c r="O98" t="str">
        <f t="shared" si="13"/>
        <v/>
      </c>
    </row>
    <row r="99" spans="1:15" x14ac:dyDescent="0.3">
      <c r="A99" t="s">
        <v>17</v>
      </c>
      <c r="B99" s="1">
        <v>40451</v>
      </c>
      <c r="C99">
        <v>46.153846153846153</v>
      </c>
      <c r="D99" t="s">
        <v>19</v>
      </c>
      <c r="G99">
        <f t="shared" si="14"/>
        <v>40</v>
      </c>
      <c r="H99">
        <f t="shared" si="15"/>
        <v>3874</v>
      </c>
      <c r="I99">
        <f t="shared" si="16"/>
        <v>96.85</v>
      </c>
      <c r="J99" t="str">
        <f t="shared" si="9"/>
        <v/>
      </c>
      <c r="K99" t="str">
        <f t="shared" si="10"/>
        <v/>
      </c>
      <c r="L99" t="str">
        <f t="shared" si="17"/>
        <v/>
      </c>
      <c r="M99" t="str">
        <f t="shared" si="11"/>
        <v/>
      </c>
      <c r="N99">
        <f t="shared" si="12"/>
        <v>1</v>
      </c>
      <c r="O99" t="str">
        <f t="shared" si="13"/>
        <v/>
      </c>
    </row>
    <row r="100" spans="1:15" x14ac:dyDescent="0.3">
      <c r="A100" t="s">
        <v>17</v>
      </c>
      <c r="B100" s="1">
        <v>40452</v>
      </c>
      <c r="C100">
        <v>45.746887966804977</v>
      </c>
      <c r="D100" t="s">
        <v>19</v>
      </c>
      <c r="G100">
        <f t="shared" si="14"/>
        <v>40</v>
      </c>
      <c r="H100">
        <f t="shared" si="15"/>
        <v>3874</v>
      </c>
      <c r="I100">
        <f t="shared" si="16"/>
        <v>96.85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 t="str">
        <f t="shared" si="11"/>
        <v/>
      </c>
      <c r="N100">
        <f t="shared" si="12"/>
        <v>1</v>
      </c>
      <c r="O100" t="str">
        <f t="shared" si="13"/>
        <v/>
      </c>
    </row>
    <row r="101" spans="1:15" x14ac:dyDescent="0.3">
      <c r="A101" t="s">
        <v>17</v>
      </c>
      <c r="B101" s="1">
        <v>40455</v>
      </c>
      <c r="C101">
        <v>45.852587800369683</v>
      </c>
      <c r="D101" t="s">
        <v>19</v>
      </c>
      <c r="G101">
        <f t="shared" si="14"/>
        <v>40</v>
      </c>
      <c r="H101">
        <f t="shared" si="15"/>
        <v>3874</v>
      </c>
      <c r="I101">
        <f t="shared" si="16"/>
        <v>96.85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 t="str">
        <f t="shared" si="11"/>
        <v/>
      </c>
      <c r="N101">
        <f t="shared" si="12"/>
        <v>1</v>
      </c>
      <c r="O101" t="str">
        <f t="shared" si="13"/>
        <v/>
      </c>
    </row>
    <row r="102" spans="1:15" x14ac:dyDescent="0.3">
      <c r="A102" t="s">
        <v>17</v>
      </c>
      <c r="B102" s="1">
        <v>40456</v>
      </c>
      <c r="C102">
        <v>45.794392523364479</v>
      </c>
      <c r="D102" t="s">
        <v>19</v>
      </c>
      <c r="G102">
        <f t="shared" si="14"/>
        <v>40</v>
      </c>
      <c r="H102">
        <f t="shared" si="15"/>
        <v>3874</v>
      </c>
      <c r="I102">
        <f t="shared" si="16"/>
        <v>96.85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 t="str">
        <f t="shared" si="11"/>
        <v/>
      </c>
      <c r="N102">
        <f t="shared" si="12"/>
        <v>1</v>
      </c>
      <c r="O102" t="str">
        <f t="shared" si="13"/>
        <v/>
      </c>
    </row>
    <row r="103" spans="1:15" x14ac:dyDescent="0.3">
      <c r="A103" t="s">
        <v>17</v>
      </c>
      <c r="B103" s="1">
        <v>40457</v>
      </c>
      <c r="C103">
        <v>45.484758193903275</v>
      </c>
      <c r="D103" t="s">
        <v>19</v>
      </c>
      <c r="G103">
        <f t="shared" si="14"/>
        <v>40</v>
      </c>
      <c r="H103">
        <f t="shared" si="15"/>
        <v>3874</v>
      </c>
      <c r="I103">
        <f t="shared" si="16"/>
        <v>96.85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>
        <f t="shared" si="12"/>
        <v>1</v>
      </c>
      <c r="O103" t="str">
        <f t="shared" si="13"/>
        <v/>
      </c>
    </row>
    <row r="104" spans="1:15" x14ac:dyDescent="0.3">
      <c r="A104" t="s">
        <v>17</v>
      </c>
      <c r="B104" s="1">
        <v>40458</v>
      </c>
      <c r="C104">
        <v>45.378151260504197</v>
      </c>
      <c r="D104" t="s">
        <v>19</v>
      </c>
      <c r="G104">
        <f t="shared" si="14"/>
        <v>40</v>
      </c>
      <c r="H104">
        <f t="shared" si="15"/>
        <v>3874</v>
      </c>
      <c r="I104">
        <f t="shared" si="16"/>
        <v>96.85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 t="str">
        <f t="shared" si="11"/>
        <v/>
      </c>
      <c r="N104">
        <f t="shared" si="12"/>
        <v>1</v>
      </c>
      <c r="O104" t="str">
        <f t="shared" si="13"/>
        <v/>
      </c>
    </row>
    <row r="105" spans="1:15" x14ac:dyDescent="0.3">
      <c r="A105" t="s">
        <v>17</v>
      </c>
      <c r="B105" s="1">
        <v>40459</v>
      </c>
      <c r="C105">
        <v>45.35481659238944</v>
      </c>
      <c r="D105" t="s">
        <v>19</v>
      </c>
      <c r="G105">
        <f t="shared" si="14"/>
        <v>40</v>
      </c>
      <c r="H105">
        <f t="shared" si="15"/>
        <v>3874</v>
      </c>
      <c r="I105">
        <f t="shared" si="16"/>
        <v>96.85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 t="str">
        <f t="shared" si="11"/>
        <v/>
      </c>
      <c r="N105">
        <f t="shared" si="12"/>
        <v>1</v>
      </c>
      <c r="O105" t="str">
        <f t="shared" si="13"/>
        <v/>
      </c>
    </row>
    <row r="106" spans="1:15" x14ac:dyDescent="0.3">
      <c r="A106" t="s">
        <v>17</v>
      </c>
      <c r="B106" s="1">
        <v>40462</v>
      </c>
      <c r="C106">
        <v>45.380745483649662</v>
      </c>
      <c r="D106" t="s">
        <v>19</v>
      </c>
      <c r="G106">
        <f t="shared" si="14"/>
        <v>40</v>
      </c>
      <c r="H106">
        <f t="shared" si="15"/>
        <v>3874</v>
      </c>
      <c r="I106">
        <f t="shared" si="16"/>
        <v>96.85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 t="str">
        <f t="shared" si="11"/>
        <v/>
      </c>
      <c r="N106">
        <f t="shared" si="12"/>
        <v>1</v>
      </c>
      <c r="O106" t="str">
        <f t="shared" si="13"/>
        <v/>
      </c>
    </row>
    <row r="107" spans="1:15" x14ac:dyDescent="0.3">
      <c r="A107" t="s">
        <v>17</v>
      </c>
      <c r="B107" s="1">
        <v>40463</v>
      </c>
      <c r="C107">
        <v>45.432692307692299</v>
      </c>
      <c r="D107" t="s">
        <v>19</v>
      </c>
      <c r="G107">
        <f t="shared" si="14"/>
        <v>40</v>
      </c>
      <c r="H107">
        <f t="shared" si="15"/>
        <v>3874</v>
      </c>
      <c r="I107">
        <f t="shared" si="16"/>
        <v>96.85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 t="str">
        <f t="shared" si="11"/>
        <v/>
      </c>
      <c r="N107">
        <f t="shared" si="12"/>
        <v>1</v>
      </c>
      <c r="O107" t="str">
        <f t="shared" si="13"/>
        <v/>
      </c>
    </row>
    <row r="108" spans="1:15" x14ac:dyDescent="0.3">
      <c r="A108" t="s">
        <v>17</v>
      </c>
      <c r="B108" s="1">
        <v>40464</v>
      </c>
      <c r="C108">
        <v>45.040853381752157</v>
      </c>
      <c r="D108" t="s">
        <v>19</v>
      </c>
      <c r="G108">
        <f t="shared" si="14"/>
        <v>40</v>
      </c>
      <c r="H108">
        <f t="shared" si="15"/>
        <v>3874</v>
      </c>
      <c r="I108">
        <f t="shared" si="16"/>
        <v>96.85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 t="str">
        <f t="shared" si="11"/>
        <v/>
      </c>
      <c r="N108">
        <f t="shared" si="12"/>
        <v>1</v>
      </c>
      <c r="O108" t="str">
        <f t="shared" si="13"/>
        <v/>
      </c>
    </row>
    <row r="109" spans="1:15" x14ac:dyDescent="0.3">
      <c r="A109" t="s">
        <v>17</v>
      </c>
      <c r="B109" s="1">
        <v>40465</v>
      </c>
      <c r="C109">
        <v>45.14331210191083</v>
      </c>
      <c r="D109" t="s">
        <v>19</v>
      </c>
      <c r="G109">
        <f t="shared" si="14"/>
        <v>40</v>
      </c>
      <c r="H109">
        <f t="shared" si="15"/>
        <v>3874</v>
      </c>
      <c r="I109">
        <f t="shared" si="16"/>
        <v>96.85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 t="str">
        <f t="shared" si="11"/>
        <v/>
      </c>
      <c r="N109">
        <f t="shared" si="12"/>
        <v>1</v>
      </c>
      <c r="O109" t="str">
        <f t="shared" si="13"/>
        <v/>
      </c>
    </row>
    <row r="110" spans="1:15" x14ac:dyDescent="0.3">
      <c r="A110" t="s">
        <v>17</v>
      </c>
      <c r="B110" s="1">
        <v>40466</v>
      </c>
      <c r="C110">
        <v>45.230769230769234</v>
      </c>
      <c r="D110" t="s">
        <v>19</v>
      </c>
      <c r="G110">
        <f t="shared" si="14"/>
        <v>40</v>
      </c>
      <c r="H110">
        <f t="shared" si="15"/>
        <v>3874</v>
      </c>
      <c r="I110">
        <f t="shared" si="16"/>
        <v>96.85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 t="str">
        <f t="shared" si="11"/>
        <v/>
      </c>
      <c r="N110">
        <f t="shared" si="12"/>
        <v>1</v>
      </c>
      <c r="O110" t="str">
        <f t="shared" si="13"/>
        <v/>
      </c>
    </row>
    <row r="111" spans="1:15" x14ac:dyDescent="0.3">
      <c r="A111" t="s">
        <v>17</v>
      </c>
      <c r="B111" s="1">
        <v>40469</v>
      </c>
      <c r="C111">
        <v>45.375557333943064</v>
      </c>
      <c r="D111" t="s">
        <v>19</v>
      </c>
      <c r="G111">
        <f t="shared" si="14"/>
        <v>40</v>
      </c>
      <c r="H111">
        <f t="shared" si="15"/>
        <v>3874</v>
      </c>
      <c r="I111">
        <f t="shared" si="16"/>
        <v>96.85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 t="str">
        <f t="shared" si="11"/>
        <v/>
      </c>
      <c r="N111">
        <f t="shared" si="12"/>
        <v>1</v>
      </c>
      <c r="O111" t="str">
        <f t="shared" si="13"/>
        <v/>
      </c>
    </row>
    <row r="112" spans="1:15" x14ac:dyDescent="0.3">
      <c r="A112" t="s">
        <v>17</v>
      </c>
      <c r="B112" s="1">
        <v>40470</v>
      </c>
      <c r="C112">
        <v>45.071542130365657</v>
      </c>
      <c r="D112" t="s">
        <v>19</v>
      </c>
      <c r="G112">
        <f t="shared" si="14"/>
        <v>40</v>
      </c>
      <c r="H112">
        <f t="shared" si="15"/>
        <v>3874</v>
      </c>
      <c r="I112">
        <f t="shared" si="16"/>
        <v>96.85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 t="str">
        <f t="shared" si="11"/>
        <v/>
      </c>
      <c r="N112">
        <f t="shared" si="12"/>
        <v>1</v>
      </c>
      <c r="O112" t="str">
        <f t="shared" si="13"/>
        <v/>
      </c>
    </row>
    <row r="113" spans="1:15" x14ac:dyDescent="0.3">
      <c r="A113" t="s">
        <v>17</v>
      </c>
      <c r="B113" s="1">
        <v>40471</v>
      </c>
      <c r="C113">
        <v>45</v>
      </c>
      <c r="D113" t="s">
        <v>19</v>
      </c>
      <c r="G113">
        <f t="shared" si="14"/>
        <v>40</v>
      </c>
      <c r="H113">
        <f t="shared" si="15"/>
        <v>3874</v>
      </c>
      <c r="I113">
        <f t="shared" si="16"/>
        <v>96.85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 t="str">
        <f t="shared" si="11"/>
        <v/>
      </c>
      <c r="N113">
        <f t="shared" si="12"/>
        <v>1</v>
      </c>
      <c r="O113" t="str">
        <f t="shared" si="13"/>
        <v/>
      </c>
    </row>
    <row r="114" spans="1:15" x14ac:dyDescent="0.3">
      <c r="A114" t="s">
        <v>17</v>
      </c>
      <c r="B114" s="1">
        <v>40472</v>
      </c>
      <c r="C114">
        <v>44.585486407548863</v>
      </c>
      <c r="D114" t="s">
        <v>19</v>
      </c>
      <c r="G114">
        <f t="shared" si="14"/>
        <v>40</v>
      </c>
      <c r="H114">
        <f t="shared" si="15"/>
        <v>3874</v>
      </c>
      <c r="I114">
        <f t="shared" si="16"/>
        <v>96.85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 t="str">
        <f t="shared" si="11"/>
        <v/>
      </c>
      <c r="N114">
        <f t="shared" si="12"/>
        <v>1</v>
      </c>
      <c r="O114" t="str">
        <f t="shared" si="13"/>
        <v/>
      </c>
    </row>
    <row r="115" spans="1:15" x14ac:dyDescent="0.3">
      <c r="A115" t="s">
        <v>17</v>
      </c>
      <c r="B115" s="1">
        <v>40473</v>
      </c>
      <c r="C115">
        <v>44.731207032570715</v>
      </c>
      <c r="D115" t="s">
        <v>19</v>
      </c>
      <c r="G115">
        <f t="shared" si="14"/>
        <v>40</v>
      </c>
      <c r="H115">
        <f t="shared" si="15"/>
        <v>3874</v>
      </c>
      <c r="I115">
        <f t="shared" si="16"/>
        <v>96.85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 t="str">
        <f t="shared" si="11"/>
        <v/>
      </c>
      <c r="N115">
        <f t="shared" si="12"/>
        <v>1</v>
      </c>
      <c r="O115" t="str">
        <f t="shared" si="13"/>
        <v/>
      </c>
    </row>
    <row r="116" spans="1:15" x14ac:dyDescent="0.3">
      <c r="A116" t="s">
        <v>17</v>
      </c>
      <c r="B116" s="1">
        <v>40476</v>
      </c>
      <c r="C116">
        <v>44.468097025376728</v>
      </c>
      <c r="D116" t="s">
        <v>19</v>
      </c>
      <c r="G116">
        <f t="shared" si="14"/>
        <v>40</v>
      </c>
      <c r="H116">
        <f t="shared" si="15"/>
        <v>3874</v>
      </c>
      <c r="I116">
        <f t="shared" si="16"/>
        <v>96.85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 t="str">
        <f t="shared" si="11"/>
        <v/>
      </c>
      <c r="N116">
        <f t="shared" si="12"/>
        <v>1</v>
      </c>
      <c r="O116" t="str">
        <f t="shared" si="13"/>
        <v/>
      </c>
    </row>
    <row r="117" spans="1:15" x14ac:dyDescent="0.3">
      <c r="A117" t="s">
        <v>17</v>
      </c>
      <c r="B117" s="1">
        <v>40477</v>
      </c>
      <c r="C117">
        <v>45.264298340651195</v>
      </c>
      <c r="D117" t="s">
        <v>19</v>
      </c>
      <c r="G117">
        <f t="shared" si="14"/>
        <v>40</v>
      </c>
      <c r="H117">
        <f t="shared" si="15"/>
        <v>3874</v>
      </c>
      <c r="I117">
        <f t="shared" si="16"/>
        <v>96.85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 t="str">
        <f t="shared" si="11"/>
        <v/>
      </c>
      <c r="N117">
        <f t="shared" si="12"/>
        <v>1</v>
      </c>
      <c r="O117" t="str">
        <f t="shared" si="13"/>
        <v/>
      </c>
    </row>
    <row r="118" spans="1:15" x14ac:dyDescent="0.3">
      <c r="A118" t="s">
        <v>17</v>
      </c>
      <c r="B118" s="1">
        <v>40478</v>
      </c>
      <c r="C118">
        <v>45.497793316902616</v>
      </c>
      <c r="D118" t="s">
        <v>19</v>
      </c>
      <c r="G118">
        <f t="shared" si="14"/>
        <v>40</v>
      </c>
      <c r="H118">
        <f t="shared" si="15"/>
        <v>3874</v>
      </c>
      <c r="I118">
        <f t="shared" si="16"/>
        <v>96.85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 t="str">
        <f t="shared" si="11"/>
        <v/>
      </c>
      <c r="N118">
        <f t="shared" si="12"/>
        <v>1</v>
      </c>
      <c r="O118" t="str">
        <f t="shared" si="13"/>
        <v/>
      </c>
    </row>
    <row r="119" spans="1:15" x14ac:dyDescent="0.3">
      <c r="A119" t="s">
        <v>17</v>
      </c>
      <c r="B119" s="1">
        <v>40479</v>
      </c>
      <c r="C119">
        <v>45.599724264705884</v>
      </c>
      <c r="D119" t="s">
        <v>19</v>
      </c>
      <c r="G119">
        <f t="shared" si="14"/>
        <v>40</v>
      </c>
      <c r="H119">
        <f t="shared" si="15"/>
        <v>3874</v>
      </c>
      <c r="I119">
        <f t="shared" si="16"/>
        <v>96.85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 t="str">
        <f t="shared" si="11"/>
        <v/>
      </c>
      <c r="N119">
        <f t="shared" si="12"/>
        <v>1</v>
      </c>
      <c r="O119" t="str">
        <f t="shared" si="13"/>
        <v/>
      </c>
    </row>
    <row r="120" spans="1:15" x14ac:dyDescent="0.3">
      <c r="A120" t="s">
        <v>17</v>
      </c>
      <c r="B120" s="1">
        <v>40480</v>
      </c>
      <c r="C120">
        <v>45.694220584849177</v>
      </c>
      <c r="D120" t="s">
        <v>19</v>
      </c>
      <c r="G120">
        <f t="shared" si="14"/>
        <v>40</v>
      </c>
      <c r="H120">
        <f t="shared" si="15"/>
        <v>3874</v>
      </c>
      <c r="I120">
        <f t="shared" si="16"/>
        <v>96.85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 t="str">
        <f t="shared" si="11"/>
        <v/>
      </c>
      <c r="N120">
        <f t="shared" si="12"/>
        <v>1</v>
      </c>
      <c r="O120" t="str">
        <f t="shared" si="13"/>
        <v/>
      </c>
    </row>
    <row r="121" spans="1:15" x14ac:dyDescent="0.3">
      <c r="A121" t="s">
        <v>17</v>
      </c>
      <c r="B121" s="1">
        <v>40483</v>
      </c>
      <c r="C121">
        <v>45.791750793192961</v>
      </c>
      <c r="D121" t="s">
        <v>19</v>
      </c>
      <c r="G121">
        <f t="shared" si="14"/>
        <v>40</v>
      </c>
      <c r="H121">
        <f t="shared" si="15"/>
        <v>3874</v>
      </c>
      <c r="I121">
        <f t="shared" si="16"/>
        <v>96.85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 t="str">
        <f t="shared" si="11"/>
        <v/>
      </c>
      <c r="N121">
        <f t="shared" si="12"/>
        <v>1</v>
      </c>
      <c r="O121" t="str">
        <f t="shared" si="13"/>
        <v/>
      </c>
    </row>
    <row r="122" spans="1:15" x14ac:dyDescent="0.3">
      <c r="A122" t="s">
        <v>17</v>
      </c>
      <c r="B122" s="1">
        <v>40484</v>
      </c>
      <c r="C122">
        <v>45.365184592524855</v>
      </c>
      <c r="D122" t="s">
        <v>19</v>
      </c>
      <c r="G122">
        <f t="shared" si="14"/>
        <v>40</v>
      </c>
      <c r="H122">
        <f t="shared" si="15"/>
        <v>3874</v>
      </c>
      <c r="I122">
        <f t="shared" si="16"/>
        <v>96.85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 t="str">
        <f t="shared" si="11"/>
        <v/>
      </c>
      <c r="N122">
        <f t="shared" si="12"/>
        <v>1</v>
      </c>
      <c r="O122" t="str">
        <f t="shared" si="13"/>
        <v/>
      </c>
    </row>
    <row r="123" spans="1:15" x14ac:dyDescent="0.3">
      <c r="A123" t="s">
        <v>17</v>
      </c>
      <c r="B123" s="1">
        <v>40485</v>
      </c>
      <c r="C123">
        <v>45.604963805584283</v>
      </c>
      <c r="D123" t="s">
        <v>19</v>
      </c>
      <c r="G123">
        <f t="shared" si="14"/>
        <v>40</v>
      </c>
      <c r="H123">
        <f t="shared" si="15"/>
        <v>3874</v>
      </c>
      <c r="I123">
        <f t="shared" si="16"/>
        <v>96.85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 t="str">
        <f t="shared" si="11"/>
        <v/>
      </c>
      <c r="N123">
        <f t="shared" si="12"/>
        <v>1</v>
      </c>
      <c r="O123" t="str">
        <f t="shared" si="13"/>
        <v/>
      </c>
    </row>
    <row r="124" spans="1:15" x14ac:dyDescent="0.3">
      <c r="A124" t="s">
        <v>17</v>
      </c>
      <c r="B124" s="1">
        <v>40486</v>
      </c>
      <c r="C124">
        <v>45.315978763486896</v>
      </c>
      <c r="D124" t="s">
        <v>19</v>
      </c>
      <c r="G124">
        <f t="shared" si="14"/>
        <v>40</v>
      </c>
      <c r="H124">
        <f t="shared" si="15"/>
        <v>3874</v>
      </c>
      <c r="I124">
        <f t="shared" si="16"/>
        <v>96.85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 t="str">
        <f t="shared" si="11"/>
        <v/>
      </c>
      <c r="N124">
        <f t="shared" si="12"/>
        <v>1</v>
      </c>
      <c r="O124" t="str">
        <f t="shared" si="13"/>
        <v/>
      </c>
    </row>
    <row r="125" spans="1:15" x14ac:dyDescent="0.3">
      <c r="A125" t="s">
        <v>17</v>
      </c>
      <c r="B125" s="1">
        <v>40487</v>
      </c>
      <c r="C125">
        <v>45.731075008641547</v>
      </c>
      <c r="D125" t="s">
        <v>19</v>
      </c>
      <c r="G125">
        <f t="shared" si="14"/>
        <v>40</v>
      </c>
      <c r="H125">
        <f t="shared" si="15"/>
        <v>3874</v>
      </c>
      <c r="I125">
        <f t="shared" si="16"/>
        <v>96.85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 t="str">
        <f t="shared" si="11"/>
        <v/>
      </c>
      <c r="N125">
        <f t="shared" si="12"/>
        <v>1</v>
      </c>
      <c r="O125" t="str">
        <f t="shared" si="13"/>
        <v/>
      </c>
    </row>
    <row r="126" spans="1:15" x14ac:dyDescent="0.3">
      <c r="A126" t="s">
        <v>17</v>
      </c>
      <c r="B126" s="1">
        <v>40490</v>
      </c>
      <c r="C126">
        <v>46.006723078706386</v>
      </c>
      <c r="D126" t="s">
        <v>19</v>
      </c>
      <c r="G126">
        <f t="shared" si="14"/>
        <v>40</v>
      </c>
      <c r="H126">
        <f t="shared" si="15"/>
        <v>3874</v>
      </c>
      <c r="I126">
        <f t="shared" si="16"/>
        <v>96.85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 t="str">
        <f t="shared" si="11"/>
        <v/>
      </c>
      <c r="N126">
        <f t="shared" si="12"/>
        <v>1</v>
      </c>
      <c r="O126" t="str">
        <f t="shared" si="13"/>
        <v/>
      </c>
    </row>
    <row r="127" spans="1:15" x14ac:dyDescent="0.3">
      <c r="A127" t="s">
        <v>17</v>
      </c>
      <c r="B127" s="1">
        <v>40491</v>
      </c>
      <c r="C127">
        <v>46.025395720994958</v>
      </c>
      <c r="D127" t="s">
        <v>19</v>
      </c>
      <c r="G127">
        <f t="shared" si="14"/>
        <v>40</v>
      </c>
      <c r="H127">
        <f t="shared" si="15"/>
        <v>3874</v>
      </c>
      <c r="I127">
        <f t="shared" si="16"/>
        <v>96.85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 t="str">
        <f t="shared" si="11"/>
        <v/>
      </c>
      <c r="N127">
        <f t="shared" si="12"/>
        <v>1</v>
      </c>
      <c r="O127" t="str">
        <f t="shared" si="13"/>
        <v/>
      </c>
    </row>
    <row r="128" spans="1:15" x14ac:dyDescent="0.3">
      <c r="A128" t="s">
        <v>17</v>
      </c>
      <c r="B128" s="1">
        <v>40492</v>
      </c>
      <c r="C128">
        <v>46.320826282313121</v>
      </c>
      <c r="D128" t="s">
        <v>19</v>
      </c>
      <c r="G128">
        <f t="shared" si="14"/>
        <v>40</v>
      </c>
      <c r="H128">
        <f t="shared" si="15"/>
        <v>3874</v>
      </c>
      <c r="I128">
        <f t="shared" si="16"/>
        <v>96.85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 t="str">
        <f t="shared" si="11"/>
        <v/>
      </c>
      <c r="N128">
        <f t="shared" si="12"/>
        <v>1</v>
      </c>
      <c r="O128" t="str">
        <f t="shared" si="13"/>
        <v/>
      </c>
    </row>
    <row r="129" spans="1:15" x14ac:dyDescent="0.3">
      <c r="A129" t="s">
        <v>17</v>
      </c>
      <c r="B129" s="1">
        <v>40493</v>
      </c>
      <c r="C129">
        <v>46.743610882110467</v>
      </c>
      <c r="D129" t="s">
        <v>19</v>
      </c>
      <c r="G129">
        <f t="shared" si="14"/>
        <v>40</v>
      </c>
      <c r="H129">
        <f t="shared" si="15"/>
        <v>3874</v>
      </c>
      <c r="I129">
        <f t="shared" si="16"/>
        <v>96.85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 t="str">
        <f t="shared" si="11"/>
        <v/>
      </c>
      <c r="N129">
        <f t="shared" si="12"/>
        <v>1</v>
      </c>
      <c r="O129" t="str">
        <f t="shared" si="13"/>
        <v/>
      </c>
    </row>
    <row r="130" spans="1:15" x14ac:dyDescent="0.3">
      <c r="A130" t="s">
        <v>17</v>
      </c>
      <c r="B130" s="1">
        <v>40494</v>
      </c>
      <c r="C130">
        <v>46.655695309744914</v>
      </c>
      <c r="D130" t="s">
        <v>19</v>
      </c>
      <c r="G130">
        <f t="shared" si="14"/>
        <v>40</v>
      </c>
      <c r="H130">
        <f t="shared" si="15"/>
        <v>3874</v>
      </c>
      <c r="I130">
        <f t="shared" si="16"/>
        <v>96.85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 t="str">
        <f t="shared" ref="M130:M193" si="20">IF(I130=0,"",IF(AND(I130&lt;C130,OR(D130="B",D130="",AND(D130="S",G130&gt;0))),1,""))</f>
        <v/>
      </c>
      <c r="N130">
        <f t="shared" ref="N130:N193" si="21">IF(I130=0,"",IF(AND(I130&gt;C130,OR(D130="B",D130="",AND(D130="S",G130&gt;0))),1,""))</f>
        <v>1</v>
      </c>
      <c r="O130" t="str">
        <f t="shared" ref="O130:O193" si="22">IF(I130=0,"",IF(AND(AND(I130&gt;=C130,I130&lt;=C130),OR(D130="B",D130="",AND(D130="S",G130&gt;0))),1,""))</f>
        <v/>
      </c>
    </row>
    <row r="131" spans="1:15" x14ac:dyDescent="0.3">
      <c r="A131" t="s">
        <v>17</v>
      </c>
      <c r="B131" s="1">
        <v>40497</v>
      </c>
      <c r="C131">
        <v>46.809765302512083</v>
      </c>
      <c r="D131" t="s">
        <v>19</v>
      </c>
      <c r="G131">
        <f t="shared" ref="G131:G194" si="23">IF(D131="",G130,IF(D131="B",G130+E131,G130-E131))</f>
        <v>40</v>
      </c>
      <c r="H131">
        <f t="shared" ref="H131:H194" si="24">IF(D131="",H130,IF(D131="B",H130+E131*F131,H130-E131*I131))</f>
        <v>3874</v>
      </c>
      <c r="I131">
        <f t="shared" ref="I131:I194" si="25">IF(D131="B",H131/G131,IF(G130=0,0,I130))</f>
        <v>96.85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 t="str">
        <f t="shared" si="20"/>
        <v/>
      </c>
      <c r="N131">
        <f t="shared" si="21"/>
        <v>1</v>
      </c>
      <c r="O131" t="str">
        <f t="shared" si="22"/>
        <v/>
      </c>
    </row>
    <row r="132" spans="1:15" x14ac:dyDescent="0.3">
      <c r="A132" t="s">
        <v>17</v>
      </c>
      <c r="B132" s="1">
        <v>40498</v>
      </c>
      <c r="C132">
        <v>46.63924794359577</v>
      </c>
      <c r="D132" t="s">
        <v>19</v>
      </c>
      <c r="G132">
        <f t="shared" si="23"/>
        <v>40</v>
      </c>
      <c r="H132">
        <f t="shared" si="24"/>
        <v>3874</v>
      </c>
      <c r="I132">
        <f t="shared" si="25"/>
        <v>96.85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 t="str">
        <f t="shared" si="20"/>
        <v/>
      </c>
      <c r="N132">
        <f t="shared" si="21"/>
        <v>1</v>
      </c>
      <c r="O132" t="str">
        <f t="shared" si="22"/>
        <v/>
      </c>
    </row>
    <row r="133" spans="1:15" x14ac:dyDescent="0.3">
      <c r="A133" t="s">
        <v>17</v>
      </c>
      <c r="B133" s="1">
        <v>40499</v>
      </c>
      <c r="C133">
        <v>46.751869957005709</v>
      </c>
      <c r="D133" t="s">
        <v>19</v>
      </c>
      <c r="G133">
        <f t="shared" si="23"/>
        <v>40</v>
      </c>
      <c r="H133">
        <f t="shared" si="24"/>
        <v>3874</v>
      </c>
      <c r="I133">
        <f t="shared" si="25"/>
        <v>96.85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 t="str">
        <f t="shared" si="20"/>
        <v/>
      </c>
      <c r="N133">
        <f t="shared" si="21"/>
        <v>1</v>
      </c>
      <c r="O133" t="str">
        <f t="shared" si="22"/>
        <v/>
      </c>
    </row>
    <row r="134" spans="1:15" x14ac:dyDescent="0.3">
      <c r="A134" t="s">
        <v>17</v>
      </c>
      <c r="B134" s="1">
        <v>40500</v>
      </c>
      <c r="C134">
        <v>46.57357427833842</v>
      </c>
      <c r="D134" t="s">
        <v>19</v>
      </c>
      <c r="G134">
        <f t="shared" si="23"/>
        <v>40</v>
      </c>
      <c r="H134">
        <f t="shared" si="24"/>
        <v>3874</v>
      </c>
      <c r="I134">
        <f t="shared" si="25"/>
        <v>96.85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 t="str">
        <f t="shared" si="20"/>
        <v/>
      </c>
      <c r="N134">
        <f t="shared" si="21"/>
        <v>1</v>
      </c>
      <c r="O134" t="str">
        <f t="shared" si="22"/>
        <v/>
      </c>
    </row>
    <row r="135" spans="1:15" x14ac:dyDescent="0.3">
      <c r="A135" t="s">
        <v>17</v>
      </c>
      <c r="B135" s="1">
        <v>40501</v>
      </c>
      <c r="C135">
        <v>46.410196445275957</v>
      </c>
      <c r="D135" t="s">
        <v>19</v>
      </c>
      <c r="G135">
        <f t="shared" si="23"/>
        <v>40</v>
      </c>
      <c r="H135">
        <f t="shared" si="24"/>
        <v>3874</v>
      </c>
      <c r="I135">
        <f t="shared" si="25"/>
        <v>96.85</v>
      </c>
      <c r="J135" t="str">
        <f t="shared" si="18"/>
        <v/>
      </c>
      <c r="K135" t="str">
        <f t="shared" si="19"/>
        <v/>
      </c>
      <c r="L135" t="str">
        <f t="shared" si="26"/>
        <v/>
      </c>
      <c r="M135" t="str">
        <f t="shared" si="20"/>
        <v/>
      </c>
      <c r="N135">
        <f t="shared" si="21"/>
        <v>1</v>
      </c>
      <c r="O135" t="str">
        <f t="shared" si="22"/>
        <v/>
      </c>
    </row>
    <row r="136" spans="1:15" x14ac:dyDescent="0.3">
      <c r="A136" t="s">
        <v>17</v>
      </c>
      <c r="B136" s="1">
        <v>40504</v>
      </c>
      <c r="C136">
        <v>46.426482629547316</v>
      </c>
      <c r="D136" t="s">
        <v>19</v>
      </c>
      <c r="G136">
        <f t="shared" si="23"/>
        <v>40</v>
      </c>
      <c r="H136">
        <f t="shared" si="24"/>
        <v>3874</v>
      </c>
      <c r="I136">
        <f t="shared" si="25"/>
        <v>96.85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>
        <f t="shared" si="21"/>
        <v>1</v>
      </c>
      <c r="O136" t="str">
        <f t="shared" si="22"/>
        <v/>
      </c>
    </row>
    <row r="137" spans="1:15" x14ac:dyDescent="0.3">
      <c r="A137" t="s">
        <v>17</v>
      </c>
      <c r="B137" s="1">
        <v>40505</v>
      </c>
      <c r="C137">
        <v>46.807005130019455</v>
      </c>
      <c r="D137" t="s">
        <v>19</v>
      </c>
      <c r="G137">
        <f t="shared" si="23"/>
        <v>40</v>
      </c>
      <c r="H137">
        <f t="shared" si="24"/>
        <v>3874</v>
      </c>
      <c r="I137">
        <f t="shared" si="25"/>
        <v>96.85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>
        <f t="shared" si="21"/>
        <v>1</v>
      </c>
      <c r="O137" t="str">
        <f t="shared" si="22"/>
        <v/>
      </c>
    </row>
    <row r="138" spans="1:15" x14ac:dyDescent="0.3">
      <c r="A138" t="s">
        <v>17</v>
      </c>
      <c r="B138" s="1">
        <v>40506</v>
      </c>
      <c r="C138">
        <v>47.037212609623133</v>
      </c>
      <c r="D138" t="s">
        <v>19</v>
      </c>
      <c r="G138">
        <f t="shared" si="23"/>
        <v>40</v>
      </c>
      <c r="H138">
        <f t="shared" si="24"/>
        <v>3874</v>
      </c>
      <c r="I138">
        <f t="shared" si="25"/>
        <v>96.85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>
        <f t="shared" si="21"/>
        <v>1</v>
      </c>
      <c r="O138" t="str">
        <f t="shared" si="22"/>
        <v/>
      </c>
    </row>
    <row r="139" spans="1:15" x14ac:dyDescent="0.3">
      <c r="A139" t="s">
        <v>17</v>
      </c>
      <c r="B139" s="1">
        <v>40507</v>
      </c>
      <c r="C139">
        <v>46.889952153110045</v>
      </c>
      <c r="D139" t="s">
        <v>19</v>
      </c>
      <c r="G139">
        <f t="shared" si="23"/>
        <v>40</v>
      </c>
      <c r="H139">
        <f t="shared" si="24"/>
        <v>3874</v>
      </c>
      <c r="I139">
        <f t="shared" si="25"/>
        <v>96.85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>
        <f t="shared" si="21"/>
        <v>1</v>
      </c>
      <c r="O139" t="str">
        <f t="shared" si="22"/>
        <v/>
      </c>
    </row>
    <row r="140" spans="1:15" x14ac:dyDescent="0.3">
      <c r="A140" t="s">
        <v>17</v>
      </c>
      <c r="B140" s="1">
        <v>40508</v>
      </c>
      <c r="C140">
        <v>46.987096010417893</v>
      </c>
      <c r="D140" t="s">
        <v>19</v>
      </c>
      <c r="G140">
        <f t="shared" si="23"/>
        <v>40</v>
      </c>
      <c r="H140">
        <f t="shared" si="24"/>
        <v>3874</v>
      </c>
      <c r="I140">
        <f t="shared" si="25"/>
        <v>96.85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>
        <f t="shared" si="21"/>
        <v>1</v>
      </c>
      <c r="O140" t="str">
        <f t="shared" si="22"/>
        <v/>
      </c>
    </row>
    <row r="141" spans="1:15" x14ac:dyDescent="0.3">
      <c r="A141" t="s">
        <v>17</v>
      </c>
      <c r="B141" s="1">
        <v>40511</v>
      </c>
      <c r="C141">
        <v>47.026066350710899</v>
      </c>
      <c r="D141" t="s">
        <v>19</v>
      </c>
      <c r="G141">
        <f t="shared" si="23"/>
        <v>40</v>
      </c>
      <c r="H141">
        <f t="shared" si="24"/>
        <v>3874</v>
      </c>
      <c r="I141">
        <f t="shared" si="25"/>
        <v>96.85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>
        <f t="shared" si="21"/>
        <v>1</v>
      </c>
      <c r="O141" t="str">
        <f t="shared" si="22"/>
        <v/>
      </c>
    </row>
    <row r="142" spans="1:15" x14ac:dyDescent="0.3">
      <c r="A142" t="s">
        <v>17</v>
      </c>
      <c r="B142" s="1">
        <v>40512</v>
      </c>
      <c r="C142">
        <v>47.382558347758611</v>
      </c>
      <c r="D142" t="s">
        <v>19</v>
      </c>
      <c r="G142">
        <f t="shared" si="23"/>
        <v>40</v>
      </c>
      <c r="H142">
        <f t="shared" si="24"/>
        <v>3874</v>
      </c>
      <c r="I142">
        <f t="shared" si="25"/>
        <v>96.85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>
        <f t="shared" si="21"/>
        <v>1</v>
      </c>
      <c r="O142" t="str">
        <f t="shared" si="22"/>
        <v/>
      </c>
    </row>
    <row r="143" spans="1:15" x14ac:dyDescent="0.3">
      <c r="A143" t="s">
        <v>17</v>
      </c>
      <c r="B143" s="1">
        <v>40513</v>
      </c>
      <c r="C143">
        <v>47.289407839866548</v>
      </c>
      <c r="D143" t="s">
        <v>19</v>
      </c>
      <c r="G143">
        <f t="shared" si="23"/>
        <v>40</v>
      </c>
      <c r="H143">
        <f t="shared" si="24"/>
        <v>3874</v>
      </c>
      <c r="I143">
        <f t="shared" si="25"/>
        <v>96.85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>
        <f t="shared" si="21"/>
        <v>1</v>
      </c>
      <c r="O143" t="str">
        <f t="shared" si="22"/>
        <v/>
      </c>
    </row>
    <row r="144" spans="1:15" x14ac:dyDescent="0.3">
      <c r="A144" t="s">
        <v>17</v>
      </c>
      <c r="B144" s="1">
        <v>40514</v>
      </c>
      <c r="C144">
        <v>46.998223801065713</v>
      </c>
      <c r="D144" t="s">
        <v>19</v>
      </c>
      <c r="G144">
        <f t="shared" si="23"/>
        <v>40</v>
      </c>
      <c r="H144">
        <f t="shared" si="24"/>
        <v>3874</v>
      </c>
      <c r="I144">
        <f t="shared" si="25"/>
        <v>96.85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>
        <f t="shared" si="21"/>
        <v>1</v>
      </c>
      <c r="O144" t="str">
        <f t="shared" si="22"/>
        <v/>
      </c>
    </row>
    <row r="145" spans="1:15" x14ac:dyDescent="0.3">
      <c r="A145" t="s">
        <v>17</v>
      </c>
      <c r="B145" s="1">
        <v>40515</v>
      </c>
      <c r="C145">
        <v>46.804245283018865</v>
      </c>
      <c r="D145" t="s">
        <v>19</v>
      </c>
      <c r="G145">
        <f t="shared" si="23"/>
        <v>40</v>
      </c>
      <c r="H145">
        <f t="shared" si="24"/>
        <v>3874</v>
      </c>
      <c r="I145">
        <f t="shared" si="25"/>
        <v>96.85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>
        <f t="shared" si="21"/>
        <v>1</v>
      </c>
      <c r="O145" t="str">
        <f t="shared" si="22"/>
        <v/>
      </c>
    </row>
    <row r="146" spans="1:15" x14ac:dyDescent="0.3">
      <c r="A146" t="s">
        <v>17</v>
      </c>
      <c r="B146" s="1">
        <v>40518</v>
      </c>
      <c r="C146">
        <v>46.848441926345608</v>
      </c>
      <c r="D146" t="s">
        <v>19</v>
      </c>
      <c r="G146">
        <f t="shared" si="23"/>
        <v>40</v>
      </c>
      <c r="H146">
        <f t="shared" si="24"/>
        <v>3874</v>
      </c>
      <c r="I146">
        <f t="shared" si="25"/>
        <v>96.85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>
        <f t="shared" si="21"/>
        <v>1</v>
      </c>
      <c r="O146" t="str">
        <f t="shared" si="22"/>
        <v/>
      </c>
    </row>
    <row r="147" spans="1:15" x14ac:dyDescent="0.3">
      <c r="A147" t="s">
        <v>17</v>
      </c>
      <c r="B147" s="1">
        <v>40519</v>
      </c>
      <c r="C147">
        <v>46.876107239872439</v>
      </c>
      <c r="D147" t="s">
        <v>19</v>
      </c>
      <c r="G147">
        <f t="shared" si="23"/>
        <v>40</v>
      </c>
      <c r="H147">
        <f t="shared" si="24"/>
        <v>3874</v>
      </c>
      <c r="I147">
        <f t="shared" si="25"/>
        <v>96.85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>
        <f t="shared" si="21"/>
        <v>1</v>
      </c>
      <c r="O147" t="str">
        <f t="shared" si="22"/>
        <v/>
      </c>
    </row>
    <row r="148" spans="1:15" x14ac:dyDescent="0.3">
      <c r="A148" t="s">
        <v>17</v>
      </c>
      <c r="B148" s="1">
        <v>40520</v>
      </c>
      <c r="C148">
        <v>47.436357117246324</v>
      </c>
      <c r="D148" t="s">
        <v>19</v>
      </c>
      <c r="G148">
        <f t="shared" si="23"/>
        <v>40</v>
      </c>
      <c r="H148">
        <f t="shared" si="24"/>
        <v>3874</v>
      </c>
      <c r="I148">
        <f t="shared" si="25"/>
        <v>96.85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>
        <f t="shared" si="21"/>
        <v>1</v>
      </c>
      <c r="O148" t="str">
        <f t="shared" si="22"/>
        <v/>
      </c>
    </row>
    <row r="149" spans="1:15" x14ac:dyDescent="0.3">
      <c r="A149" t="s">
        <v>17</v>
      </c>
      <c r="B149" s="1">
        <v>40521</v>
      </c>
      <c r="C149">
        <v>47.351467430207585</v>
      </c>
      <c r="D149" t="s">
        <v>19</v>
      </c>
      <c r="G149">
        <f t="shared" si="23"/>
        <v>40</v>
      </c>
      <c r="H149">
        <f t="shared" si="24"/>
        <v>3874</v>
      </c>
      <c r="I149">
        <f t="shared" si="25"/>
        <v>96.85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>
        <f t="shared" si="21"/>
        <v>1</v>
      </c>
      <c r="O149" t="str">
        <f t="shared" si="22"/>
        <v/>
      </c>
    </row>
    <row r="150" spans="1:15" x14ac:dyDescent="0.3">
      <c r="A150" t="s">
        <v>17</v>
      </c>
      <c r="B150" s="1">
        <v>40522</v>
      </c>
      <c r="C150">
        <v>47.410858269127395</v>
      </c>
      <c r="D150" t="s">
        <v>19</v>
      </c>
      <c r="G150">
        <f t="shared" si="23"/>
        <v>40</v>
      </c>
      <c r="H150">
        <f t="shared" si="24"/>
        <v>3874</v>
      </c>
      <c r="I150">
        <f t="shared" si="25"/>
        <v>96.85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>
        <f t="shared" si="21"/>
        <v>1</v>
      </c>
      <c r="O150" t="str">
        <f t="shared" si="22"/>
        <v/>
      </c>
    </row>
    <row r="151" spans="1:15" x14ac:dyDescent="0.3">
      <c r="A151" t="s">
        <v>17</v>
      </c>
      <c r="B151" s="1">
        <v>40525</v>
      </c>
      <c r="C151">
        <v>47.04</v>
      </c>
      <c r="D151" t="s">
        <v>19</v>
      </c>
      <c r="G151">
        <f t="shared" si="23"/>
        <v>40</v>
      </c>
      <c r="H151">
        <f t="shared" si="24"/>
        <v>3874</v>
      </c>
      <c r="I151">
        <f t="shared" si="25"/>
        <v>96.85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>
        <f t="shared" si="21"/>
        <v>1</v>
      </c>
      <c r="O151" t="str">
        <f t="shared" si="22"/>
        <v/>
      </c>
    </row>
    <row r="152" spans="1:15" x14ac:dyDescent="0.3">
      <c r="A152" t="s">
        <v>17</v>
      </c>
      <c r="B152" s="1">
        <v>40526</v>
      </c>
      <c r="C152">
        <v>46.768396865610086</v>
      </c>
      <c r="D152" t="s">
        <v>19</v>
      </c>
      <c r="G152">
        <f t="shared" si="23"/>
        <v>40</v>
      </c>
      <c r="H152">
        <f t="shared" si="24"/>
        <v>3874</v>
      </c>
      <c r="I152">
        <f t="shared" si="25"/>
        <v>96.85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>
        <f t="shared" si="21"/>
        <v>1</v>
      </c>
      <c r="O152" t="str">
        <f t="shared" si="22"/>
        <v/>
      </c>
    </row>
    <row r="153" spans="1:15" x14ac:dyDescent="0.3">
      <c r="A153" t="s">
        <v>17</v>
      </c>
      <c r="B153" s="1">
        <v>40527</v>
      </c>
      <c r="C153">
        <v>46.535349982412939</v>
      </c>
      <c r="D153" t="s">
        <v>19</v>
      </c>
      <c r="G153">
        <f t="shared" si="23"/>
        <v>40</v>
      </c>
      <c r="H153">
        <f t="shared" si="24"/>
        <v>3874</v>
      </c>
      <c r="I153">
        <f t="shared" si="25"/>
        <v>96.85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>
        <f t="shared" si="21"/>
        <v>1</v>
      </c>
      <c r="O153" t="str">
        <f t="shared" si="22"/>
        <v/>
      </c>
    </row>
    <row r="154" spans="1:15" x14ac:dyDescent="0.3">
      <c r="A154" t="s">
        <v>17</v>
      </c>
      <c r="B154" s="1">
        <v>40528</v>
      </c>
      <c r="C154">
        <v>46.807005130019455</v>
      </c>
      <c r="D154" t="s">
        <v>19</v>
      </c>
      <c r="G154">
        <f t="shared" si="23"/>
        <v>40</v>
      </c>
      <c r="H154">
        <f t="shared" si="24"/>
        <v>3874</v>
      </c>
      <c r="I154">
        <f t="shared" si="25"/>
        <v>96.85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>
        <f t="shared" si="21"/>
        <v>1</v>
      </c>
      <c r="O154" t="str">
        <f t="shared" si="22"/>
        <v/>
      </c>
    </row>
    <row r="155" spans="1:15" x14ac:dyDescent="0.3">
      <c r="A155" t="s">
        <v>17</v>
      </c>
      <c r="B155" s="1">
        <v>40529</v>
      </c>
      <c r="C155">
        <v>46.592709984152137</v>
      </c>
      <c r="D155" t="s">
        <v>19</v>
      </c>
      <c r="G155">
        <f t="shared" si="23"/>
        <v>40</v>
      </c>
      <c r="H155">
        <f t="shared" si="24"/>
        <v>3874</v>
      </c>
      <c r="I155">
        <f t="shared" si="25"/>
        <v>96.85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>
        <f t="shared" si="21"/>
        <v>1</v>
      </c>
      <c r="O155" t="str">
        <f t="shared" si="22"/>
        <v/>
      </c>
    </row>
    <row r="156" spans="1:15" x14ac:dyDescent="0.3">
      <c r="A156" t="s">
        <v>17</v>
      </c>
      <c r="B156" s="1">
        <v>40532</v>
      </c>
      <c r="C156">
        <v>46.903805246986529</v>
      </c>
      <c r="D156" t="s">
        <v>19</v>
      </c>
      <c r="G156">
        <f t="shared" si="23"/>
        <v>40</v>
      </c>
      <c r="H156">
        <f t="shared" si="24"/>
        <v>3874</v>
      </c>
      <c r="I156">
        <f t="shared" si="25"/>
        <v>96.85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>
        <f t="shared" si="21"/>
        <v>1</v>
      </c>
      <c r="O156" t="str">
        <f t="shared" si="22"/>
        <v/>
      </c>
    </row>
    <row r="157" spans="1:15" x14ac:dyDescent="0.3">
      <c r="A157" t="s">
        <v>17</v>
      </c>
      <c r="B157" s="1">
        <v>40533</v>
      </c>
      <c r="C157">
        <v>46.677643184758324</v>
      </c>
      <c r="D157" t="s">
        <v>19</v>
      </c>
      <c r="G157">
        <f t="shared" si="23"/>
        <v>40</v>
      </c>
      <c r="H157">
        <f t="shared" si="24"/>
        <v>3874</v>
      </c>
      <c r="I157">
        <f t="shared" si="25"/>
        <v>96.85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>
        <f t="shared" si="21"/>
        <v>1</v>
      </c>
      <c r="O157" t="str">
        <f t="shared" si="22"/>
        <v/>
      </c>
    </row>
    <row r="158" spans="1:15" x14ac:dyDescent="0.3">
      <c r="A158" t="s">
        <v>17</v>
      </c>
      <c r="B158" s="1">
        <v>40534</v>
      </c>
      <c r="C158">
        <v>46.73810645313236</v>
      </c>
      <c r="D158" t="s">
        <v>19</v>
      </c>
      <c r="G158">
        <f t="shared" si="23"/>
        <v>40</v>
      </c>
      <c r="H158">
        <f t="shared" si="24"/>
        <v>3874</v>
      </c>
      <c r="I158">
        <f t="shared" si="25"/>
        <v>96.85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>
        <f t="shared" si="21"/>
        <v>1</v>
      </c>
      <c r="O158" t="str">
        <f t="shared" si="22"/>
        <v/>
      </c>
    </row>
    <row r="159" spans="1:15" x14ac:dyDescent="0.3">
      <c r="A159" t="s">
        <v>17</v>
      </c>
      <c r="B159" s="1">
        <v>40535</v>
      </c>
      <c r="C159">
        <v>46.793209148785664</v>
      </c>
      <c r="D159" t="s">
        <v>19</v>
      </c>
      <c r="G159">
        <f t="shared" si="23"/>
        <v>40</v>
      </c>
      <c r="H159">
        <f t="shared" si="24"/>
        <v>3874</v>
      </c>
      <c r="I159">
        <f t="shared" si="25"/>
        <v>96.85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>
        <f t="shared" si="21"/>
        <v>1</v>
      </c>
      <c r="O159" t="str">
        <f t="shared" si="22"/>
        <v/>
      </c>
    </row>
    <row r="160" spans="1:15" x14ac:dyDescent="0.3">
      <c r="A160" t="s">
        <v>17</v>
      </c>
      <c r="B160" s="1">
        <v>40536</v>
      </c>
      <c r="C160">
        <v>46.716101694915253</v>
      </c>
      <c r="D160" t="s">
        <v>19</v>
      </c>
      <c r="G160">
        <f t="shared" si="23"/>
        <v>40</v>
      </c>
      <c r="H160">
        <f t="shared" si="24"/>
        <v>3874</v>
      </c>
      <c r="I160">
        <f t="shared" si="25"/>
        <v>96.85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>
        <f t="shared" si="21"/>
        <v>1</v>
      </c>
      <c r="O160" t="str">
        <f t="shared" si="22"/>
        <v/>
      </c>
    </row>
    <row r="161" spans="1:15" x14ac:dyDescent="0.3">
      <c r="A161" t="s">
        <v>17</v>
      </c>
      <c r="B161" s="1">
        <v>40539</v>
      </c>
      <c r="C161">
        <v>46.568109820485745</v>
      </c>
      <c r="D161" t="s">
        <v>19</v>
      </c>
      <c r="G161">
        <f t="shared" si="23"/>
        <v>40</v>
      </c>
      <c r="H161">
        <f t="shared" si="24"/>
        <v>3874</v>
      </c>
      <c r="I161">
        <f t="shared" si="25"/>
        <v>96.85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>
        <f t="shared" si="21"/>
        <v>1</v>
      </c>
      <c r="O161" t="str">
        <f t="shared" si="22"/>
        <v/>
      </c>
    </row>
    <row r="162" spans="1:15" x14ac:dyDescent="0.3">
      <c r="A162" t="s">
        <v>17</v>
      </c>
      <c r="B162" s="1">
        <v>40540</v>
      </c>
      <c r="C162">
        <v>46.505360595231117</v>
      </c>
      <c r="D162" t="s">
        <v>19</v>
      </c>
      <c r="G162">
        <f t="shared" si="23"/>
        <v>40</v>
      </c>
      <c r="H162">
        <f t="shared" si="24"/>
        <v>3874</v>
      </c>
      <c r="I162">
        <f t="shared" si="25"/>
        <v>96.85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>
        <f t="shared" si="21"/>
        <v>1</v>
      </c>
      <c r="O162" t="str">
        <f t="shared" si="22"/>
        <v/>
      </c>
    </row>
    <row r="163" spans="1:15" x14ac:dyDescent="0.3">
      <c r="A163" t="s">
        <v>17</v>
      </c>
      <c r="B163" s="1">
        <v>40541</v>
      </c>
      <c r="C163">
        <v>46.480852558847637</v>
      </c>
      <c r="D163" t="s">
        <v>19</v>
      </c>
      <c r="G163">
        <f t="shared" si="23"/>
        <v>40</v>
      </c>
      <c r="H163">
        <f t="shared" si="24"/>
        <v>3874</v>
      </c>
      <c r="I163">
        <f t="shared" si="25"/>
        <v>96.85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>
        <f t="shared" si="21"/>
        <v>1</v>
      </c>
      <c r="O163" t="str">
        <f t="shared" si="22"/>
        <v/>
      </c>
    </row>
    <row r="164" spans="1:15" x14ac:dyDescent="0.3">
      <c r="A164" t="s">
        <v>17</v>
      </c>
      <c r="B164" s="1">
        <v>40542</v>
      </c>
      <c r="C164">
        <v>46.140432457568004</v>
      </c>
      <c r="D164" t="s">
        <v>19</v>
      </c>
      <c r="G164">
        <f t="shared" si="23"/>
        <v>40</v>
      </c>
      <c r="H164">
        <f t="shared" si="24"/>
        <v>3874</v>
      </c>
      <c r="I164">
        <f t="shared" si="25"/>
        <v>96.85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>
        <f t="shared" si="21"/>
        <v>1</v>
      </c>
      <c r="O164" t="str">
        <f t="shared" si="22"/>
        <v/>
      </c>
    </row>
    <row r="165" spans="1:15" x14ac:dyDescent="0.3">
      <c r="A165" t="s">
        <v>17</v>
      </c>
      <c r="B165" s="1">
        <v>40543</v>
      </c>
      <c r="C165">
        <v>46.110949753122277</v>
      </c>
      <c r="D165" t="s">
        <v>19</v>
      </c>
      <c r="G165">
        <f t="shared" si="23"/>
        <v>40</v>
      </c>
      <c r="H165">
        <f t="shared" si="24"/>
        <v>3874</v>
      </c>
      <c r="I165">
        <f t="shared" si="25"/>
        <v>96.85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>
        <f t="shared" si="21"/>
        <v>1</v>
      </c>
      <c r="O165" t="str">
        <f t="shared" si="22"/>
        <v/>
      </c>
    </row>
    <row r="166" spans="1:15" x14ac:dyDescent="0.3">
      <c r="A166" t="s">
        <v>17</v>
      </c>
      <c r="B166" s="1">
        <v>40546</v>
      </c>
      <c r="C166">
        <v>46.080969685711295</v>
      </c>
      <c r="D166" t="s">
        <v>19</v>
      </c>
      <c r="G166">
        <f t="shared" si="23"/>
        <v>40</v>
      </c>
      <c r="H166">
        <f t="shared" si="24"/>
        <v>3874</v>
      </c>
      <c r="I166">
        <f t="shared" si="25"/>
        <v>96.85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>
        <f t="shared" si="21"/>
        <v>1</v>
      </c>
      <c r="O166" t="str">
        <f t="shared" si="22"/>
        <v/>
      </c>
    </row>
    <row r="167" spans="1:15" x14ac:dyDescent="0.3">
      <c r="A167" t="s">
        <v>17</v>
      </c>
      <c r="B167" s="1">
        <v>40547</v>
      </c>
      <c r="C167">
        <v>46.21834061135371</v>
      </c>
      <c r="D167" t="s">
        <v>19</v>
      </c>
      <c r="G167">
        <f t="shared" si="23"/>
        <v>40</v>
      </c>
      <c r="H167">
        <f t="shared" si="24"/>
        <v>3874</v>
      </c>
      <c r="I167">
        <f t="shared" si="25"/>
        <v>96.85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>
        <f t="shared" si="21"/>
        <v>1</v>
      </c>
      <c r="O167" t="str">
        <f t="shared" si="22"/>
        <v/>
      </c>
    </row>
    <row r="168" spans="1:15" x14ac:dyDescent="0.3">
      <c r="A168" t="s">
        <v>17</v>
      </c>
      <c r="B168" s="1">
        <v>40548</v>
      </c>
      <c r="C168">
        <v>46.787693033125066</v>
      </c>
      <c r="D168" t="s">
        <v>19</v>
      </c>
      <c r="G168">
        <f t="shared" si="23"/>
        <v>40</v>
      </c>
      <c r="H168">
        <f t="shared" si="24"/>
        <v>3874</v>
      </c>
      <c r="I168">
        <f t="shared" si="25"/>
        <v>96.85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>
        <f t="shared" si="21"/>
        <v>1</v>
      </c>
      <c r="O168" t="str">
        <f t="shared" si="22"/>
        <v/>
      </c>
    </row>
    <row r="169" spans="1:15" x14ac:dyDescent="0.3">
      <c r="A169" t="s">
        <v>17</v>
      </c>
      <c r="B169" s="1">
        <v>40549</v>
      </c>
      <c r="C169">
        <v>46.998223801065713</v>
      </c>
      <c r="D169" t="s">
        <v>19</v>
      </c>
      <c r="G169">
        <f t="shared" si="23"/>
        <v>40</v>
      </c>
      <c r="H169">
        <f t="shared" si="24"/>
        <v>3874</v>
      </c>
      <c r="I169">
        <f t="shared" si="25"/>
        <v>96.85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>
        <f t="shared" si="21"/>
        <v>1</v>
      </c>
      <c r="O169" t="str">
        <f t="shared" si="22"/>
        <v/>
      </c>
    </row>
    <row r="170" spans="1:15" x14ac:dyDescent="0.3">
      <c r="A170" t="s">
        <v>17</v>
      </c>
      <c r="B170" s="1">
        <v>40550</v>
      </c>
      <c r="C170">
        <v>47.345818919241317</v>
      </c>
      <c r="D170" t="s">
        <v>19</v>
      </c>
      <c r="G170">
        <f t="shared" si="23"/>
        <v>40</v>
      </c>
      <c r="H170">
        <f t="shared" si="24"/>
        <v>3874</v>
      </c>
      <c r="I170">
        <f t="shared" si="25"/>
        <v>96.85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>
        <f t="shared" si="21"/>
        <v>1</v>
      </c>
      <c r="O170" t="str">
        <f t="shared" si="22"/>
        <v/>
      </c>
    </row>
    <row r="171" spans="1:15" x14ac:dyDescent="0.3">
      <c r="A171" t="s">
        <v>17</v>
      </c>
      <c r="B171" s="1">
        <v>40553</v>
      </c>
      <c r="C171">
        <v>47.715797066602548</v>
      </c>
      <c r="D171" t="s">
        <v>19</v>
      </c>
      <c r="G171">
        <f t="shared" si="23"/>
        <v>40</v>
      </c>
      <c r="H171">
        <f t="shared" si="24"/>
        <v>3874</v>
      </c>
      <c r="I171">
        <f t="shared" si="25"/>
        <v>96.85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>
        <f t="shared" si="21"/>
        <v>1</v>
      </c>
      <c r="O171" t="str">
        <f t="shared" si="22"/>
        <v/>
      </c>
    </row>
    <row r="172" spans="1:15" x14ac:dyDescent="0.3">
      <c r="A172" t="s">
        <v>17</v>
      </c>
      <c r="B172" s="1">
        <v>40554</v>
      </c>
      <c r="C172">
        <v>47.710061305445365</v>
      </c>
      <c r="D172" t="s">
        <v>19</v>
      </c>
      <c r="G172">
        <f t="shared" si="23"/>
        <v>40</v>
      </c>
      <c r="H172">
        <f t="shared" si="24"/>
        <v>3874</v>
      </c>
      <c r="I172">
        <f t="shared" si="25"/>
        <v>96.85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>
        <f t="shared" si="21"/>
        <v>1</v>
      </c>
      <c r="O172" t="str">
        <f t="shared" si="22"/>
        <v/>
      </c>
    </row>
    <row r="173" spans="1:15" x14ac:dyDescent="0.3">
      <c r="A173" t="s">
        <v>17</v>
      </c>
      <c r="B173" s="1">
        <v>40555</v>
      </c>
      <c r="C173">
        <v>47.730142504960611</v>
      </c>
      <c r="D173" t="s">
        <v>19</v>
      </c>
      <c r="G173">
        <f t="shared" si="23"/>
        <v>40</v>
      </c>
      <c r="H173">
        <f t="shared" si="24"/>
        <v>3874</v>
      </c>
      <c r="I173">
        <f t="shared" si="25"/>
        <v>96.85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>
        <f t="shared" si="21"/>
        <v>1</v>
      </c>
      <c r="O173" t="str">
        <f t="shared" si="22"/>
        <v/>
      </c>
    </row>
    <row r="174" spans="1:15" x14ac:dyDescent="0.3">
      <c r="A174" t="s">
        <v>17</v>
      </c>
      <c r="B174" s="1">
        <v>40556</v>
      </c>
      <c r="C174">
        <v>47.490278193239604</v>
      </c>
      <c r="D174" t="s">
        <v>19</v>
      </c>
      <c r="G174">
        <f t="shared" si="23"/>
        <v>40</v>
      </c>
      <c r="H174">
        <f t="shared" si="24"/>
        <v>3874</v>
      </c>
      <c r="I174">
        <f t="shared" si="25"/>
        <v>96.85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>
        <f t="shared" si="21"/>
        <v>1</v>
      </c>
      <c r="O174" t="str">
        <f t="shared" si="22"/>
        <v/>
      </c>
    </row>
    <row r="175" spans="1:15" x14ac:dyDescent="0.3">
      <c r="A175" t="s">
        <v>17</v>
      </c>
      <c r="B175" s="1">
        <v>40557</v>
      </c>
      <c r="C175">
        <v>47.126573260508195</v>
      </c>
      <c r="D175" t="s">
        <v>19</v>
      </c>
      <c r="G175">
        <f t="shared" si="23"/>
        <v>40</v>
      </c>
      <c r="H175">
        <f t="shared" si="24"/>
        <v>3874</v>
      </c>
      <c r="I175">
        <f t="shared" si="25"/>
        <v>96.85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>
        <f t="shared" si="21"/>
        <v>1</v>
      </c>
      <c r="O175" t="str">
        <f t="shared" si="22"/>
        <v/>
      </c>
    </row>
    <row r="176" spans="1:15" x14ac:dyDescent="0.3">
      <c r="A176" t="s">
        <v>17</v>
      </c>
      <c r="B176" s="1">
        <v>40560</v>
      </c>
      <c r="C176">
        <v>47.470398277717976</v>
      </c>
      <c r="D176" t="s">
        <v>19</v>
      </c>
      <c r="G176">
        <f t="shared" si="23"/>
        <v>40</v>
      </c>
      <c r="H176">
        <f t="shared" si="24"/>
        <v>3874</v>
      </c>
      <c r="I176">
        <f t="shared" si="25"/>
        <v>96.85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>
        <f t="shared" si="21"/>
        <v>1</v>
      </c>
      <c r="O176" t="str">
        <f t="shared" si="22"/>
        <v/>
      </c>
    </row>
    <row r="177" spans="1:15" x14ac:dyDescent="0.3">
      <c r="A177" t="s">
        <v>17</v>
      </c>
      <c r="B177" s="1">
        <v>40561</v>
      </c>
      <c r="C177">
        <v>47.495961227786751</v>
      </c>
      <c r="D177" t="s">
        <v>19</v>
      </c>
      <c r="G177">
        <f t="shared" si="23"/>
        <v>40</v>
      </c>
      <c r="H177">
        <f t="shared" si="24"/>
        <v>3874</v>
      </c>
      <c r="I177">
        <f t="shared" si="25"/>
        <v>96.85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>
        <f t="shared" si="21"/>
        <v>1</v>
      </c>
      <c r="O177" t="str">
        <f t="shared" si="22"/>
        <v/>
      </c>
    </row>
    <row r="178" spans="1:15" x14ac:dyDescent="0.3">
      <c r="A178" t="s">
        <v>17</v>
      </c>
      <c r="B178" s="1">
        <v>40562</v>
      </c>
      <c r="C178">
        <v>47.065101387406614</v>
      </c>
      <c r="D178" t="s">
        <v>19</v>
      </c>
      <c r="G178">
        <f t="shared" si="23"/>
        <v>40</v>
      </c>
      <c r="H178">
        <f t="shared" si="24"/>
        <v>3874</v>
      </c>
      <c r="I178">
        <f t="shared" si="25"/>
        <v>96.85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>
        <f t="shared" si="21"/>
        <v>1</v>
      </c>
      <c r="O178" t="str">
        <f t="shared" si="22"/>
        <v/>
      </c>
    </row>
    <row r="179" spans="1:15" x14ac:dyDescent="0.3">
      <c r="A179" t="s">
        <v>17</v>
      </c>
      <c r="B179" s="1">
        <v>40563</v>
      </c>
      <c r="C179">
        <v>47.048364153627311</v>
      </c>
      <c r="D179" t="s">
        <v>19</v>
      </c>
      <c r="G179">
        <f t="shared" si="23"/>
        <v>40</v>
      </c>
      <c r="H179">
        <f t="shared" si="24"/>
        <v>3874</v>
      </c>
      <c r="I179">
        <f t="shared" si="25"/>
        <v>96.85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>
        <f t="shared" si="21"/>
        <v>1</v>
      </c>
      <c r="O179" t="str">
        <f t="shared" si="22"/>
        <v/>
      </c>
    </row>
    <row r="180" spans="1:15" x14ac:dyDescent="0.3">
      <c r="A180" t="s">
        <v>17</v>
      </c>
      <c r="B180" s="1">
        <v>40564</v>
      </c>
      <c r="C180">
        <v>46.790450928381965</v>
      </c>
      <c r="D180" t="s">
        <v>19</v>
      </c>
      <c r="G180">
        <f t="shared" si="23"/>
        <v>40</v>
      </c>
      <c r="H180">
        <f t="shared" si="24"/>
        <v>3874</v>
      </c>
      <c r="I180">
        <f t="shared" si="25"/>
        <v>96.85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>
        <f t="shared" si="21"/>
        <v>1</v>
      </c>
      <c r="O180" t="str">
        <f t="shared" si="22"/>
        <v/>
      </c>
    </row>
    <row r="181" spans="1:15" x14ac:dyDescent="0.3">
      <c r="A181" t="s">
        <v>17</v>
      </c>
      <c r="B181" s="1">
        <v>40567</v>
      </c>
      <c r="C181">
        <v>46.60638797557538</v>
      </c>
      <c r="D181" t="s">
        <v>19</v>
      </c>
      <c r="G181">
        <f t="shared" si="23"/>
        <v>40</v>
      </c>
      <c r="H181">
        <f t="shared" si="24"/>
        <v>3874</v>
      </c>
      <c r="I181">
        <f t="shared" si="25"/>
        <v>96.85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>
        <f t="shared" si="21"/>
        <v>1</v>
      </c>
      <c r="O181" t="str">
        <f t="shared" si="22"/>
        <v/>
      </c>
    </row>
    <row r="182" spans="1:15" x14ac:dyDescent="0.3">
      <c r="A182" t="s">
        <v>17</v>
      </c>
      <c r="B182" s="1">
        <v>40568</v>
      </c>
      <c r="C182">
        <v>46.04408352668213</v>
      </c>
      <c r="D182" t="s">
        <v>19</v>
      </c>
      <c r="G182">
        <f t="shared" si="23"/>
        <v>40</v>
      </c>
      <c r="H182">
        <f t="shared" si="24"/>
        <v>3874</v>
      </c>
      <c r="I182">
        <f t="shared" si="25"/>
        <v>96.85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>
        <f t="shared" si="21"/>
        <v>1</v>
      </c>
      <c r="O182" t="str">
        <f t="shared" si="22"/>
        <v/>
      </c>
    </row>
    <row r="183" spans="1:15" x14ac:dyDescent="0.3">
      <c r="A183" t="s">
        <v>17</v>
      </c>
      <c r="B183" s="1">
        <v>40569</v>
      </c>
      <c r="C183">
        <v>45.977410947002603</v>
      </c>
      <c r="D183" t="s">
        <v>19</v>
      </c>
      <c r="G183">
        <f t="shared" si="23"/>
        <v>40</v>
      </c>
      <c r="H183">
        <f t="shared" si="24"/>
        <v>3874</v>
      </c>
      <c r="I183">
        <f t="shared" si="25"/>
        <v>96.85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>
        <f t="shared" si="21"/>
        <v>1</v>
      </c>
      <c r="O183" t="str">
        <f t="shared" si="22"/>
        <v/>
      </c>
    </row>
    <row r="184" spans="1:15" x14ac:dyDescent="0.3">
      <c r="A184" t="s">
        <v>17</v>
      </c>
      <c r="B184" s="1">
        <v>40570</v>
      </c>
      <c r="C184">
        <v>46.175324297597577</v>
      </c>
      <c r="D184" t="s">
        <v>19</v>
      </c>
      <c r="G184">
        <f t="shared" si="23"/>
        <v>40</v>
      </c>
      <c r="H184">
        <f t="shared" si="24"/>
        <v>3874</v>
      </c>
      <c r="I184">
        <f t="shared" si="25"/>
        <v>96.85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>
        <f t="shared" si="21"/>
        <v>1</v>
      </c>
      <c r="O184" t="str">
        <f t="shared" si="22"/>
        <v/>
      </c>
    </row>
    <row r="185" spans="1:15" x14ac:dyDescent="0.3">
      <c r="A185" t="s">
        <v>17</v>
      </c>
      <c r="B185" s="1">
        <v>40571</v>
      </c>
      <c r="C185">
        <v>46.102915553490533</v>
      </c>
      <c r="D185" t="s">
        <v>19</v>
      </c>
      <c r="G185">
        <f t="shared" si="23"/>
        <v>40</v>
      </c>
      <c r="H185">
        <f t="shared" si="24"/>
        <v>3874</v>
      </c>
      <c r="I185">
        <f t="shared" si="25"/>
        <v>96.85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>
        <f t="shared" si="21"/>
        <v>1</v>
      </c>
      <c r="O185" t="str">
        <f t="shared" si="22"/>
        <v/>
      </c>
    </row>
    <row r="186" spans="1:15" x14ac:dyDescent="0.3">
      <c r="A186" t="s">
        <v>17</v>
      </c>
      <c r="B186" s="1">
        <v>40574</v>
      </c>
      <c r="C186">
        <v>46.102915553490533</v>
      </c>
      <c r="D186" t="s">
        <v>19</v>
      </c>
      <c r="G186">
        <f t="shared" si="23"/>
        <v>40</v>
      </c>
      <c r="H186">
        <f t="shared" si="24"/>
        <v>3874</v>
      </c>
      <c r="I186">
        <f t="shared" si="25"/>
        <v>96.85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>
        <f t="shared" si="21"/>
        <v>1</v>
      </c>
      <c r="O186" t="str">
        <f t="shared" si="22"/>
        <v/>
      </c>
    </row>
    <row r="187" spans="1:15" x14ac:dyDescent="0.3">
      <c r="A187" t="s">
        <v>17</v>
      </c>
      <c r="B187" s="1">
        <v>40575</v>
      </c>
      <c r="C187">
        <v>46.497188378631677</v>
      </c>
      <c r="D187" t="s">
        <v>19</v>
      </c>
      <c r="G187">
        <f t="shared" si="23"/>
        <v>40</v>
      </c>
      <c r="H187">
        <f t="shared" si="24"/>
        <v>3874</v>
      </c>
      <c r="I187">
        <f t="shared" si="25"/>
        <v>96.85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>
        <f t="shared" si="21"/>
        <v>1</v>
      </c>
      <c r="O187" t="str">
        <f t="shared" si="22"/>
        <v/>
      </c>
    </row>
    <row r="188" spans="1:15" x14ac:dyDescent="0.3">
      <c r="A188" t="s">
        <v>17</v>
      </c>
      <c r="B188" s="1">
        <v>40576</v>
      </c>
      <c r="C188">
        <v>46.589975349219387</v>
      </c>
      <c r="D188" t="s">
        <v>19</v>
      </c>
      <c r="G188">
        <f t="shared" si="23"/>
        <v>40</v>
      </c>
      <c r="H188">
        <f t="shared" si="24"/>
        <v>3874</v>
      </c>
      <c r="I188">
        <f t="shared" si="25"/>
        <v>96.85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>
        <f t="shared" si="21"/>
        <v>1</v>
      </c>
      <c r="O188" t="str">
        <f t="shared" si="22"/>
        <v/>
      </c>
    </row>
    <row r="189" spans="1:15" x14ac:dyDescent="0.3">
      <c r="A189" t="s">
        <v>17</v>
      </c>
      <c r="B189" s="1">
        <v>40577</v>
      </c>
      <c r="C189">
        <v>46.768396865610086</v>
      </c>
      <c r="D189" t="s">
        <v>19</v>
      </c>
      <c r="G189">
        <f t="shared" si="23"/>
        <v>40</v>
      </c>
      <c r="H189">
        <f t="shared" si="24"/>
        <v>3874</v>
      </c>
      <c r="I189">
        <f t="shared" si="25"/>
        <v>96.85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>
        <f t="shared" si="21"/>
        <v>1</v>
      </c>
      <c r="O189" t="str">
        <f t="shared" si="22"/>
        <v/>
      </c>
    </row>
    <row r="190" spans="1:15" x14ac:dyDescent="0.3">
      <c r="A190" t="s">
        <v>17</v>
      </c>
      <c r="B190" s="1">
        <v>40578</v>
      </c>
      <c r="C190">
        <v>46.848441926345608</v>
      </c>
      <c r="D190" t="s">
        <v>19</v>
      </c>
      <c r="G190">
        <f t="shared" si="23"/>
        <v>40</v>
      </c>
      <c r="H190">
        <f t="shared" si="24"/>
        <v>3874</v>
      </c>
      <c r="I190">
        <f t="shared" si="25"/>
        <v>96.85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>
        <f t="shared" si="21"/>
        <v>1</v>
      </c>
      <c r="O190" t="str">
        <f t="shared" si="22"/>
        <v/>
      </c>
    </row>
    <row r="191" spans="1:15" x14ac:dyDescent="0.3">
      <c r="A191" t="s">
        <v>17</v>
      </c>
      <c r="B191" s="1">
        <v>40581</v>
      </c>
      <c r="C191">
        <v>47.238752677933824</v>
      </c>
      <c r="D191" t="s">
        <v>19</v>
      </c>
      <c r="G191">
        <f t="shared" si="23"/>
        <v>40</v>
      </c>
      <c r="H191">
        <f t="shared" si="24"/>
        <v>3874</v>
      </c>
      <c r="I191">
        <f t="shared" si="25"/>
        <v>96.85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>
        <f t="shared" si="21"/>
        <v>1</v>
      </c>
      <c r="O191" t="str">
        <f t="shared" si="22"/>
        <v/>
      </c>
    </row>
    <row r="192" spans="1:15" x14ac:dyDescent="0.3">
      <c r="A192" t="s">
        <v>17</v>
      </c>
      <c r="B192" s="1">
        <v>40582</v>
      </c>
      <c r="C192">
        <v>46.771152486448266</v>
      </c>
      <c r="D192" t="s">
        <v>19</v>
      </c>
      <c r="G192">
        <f t="shared" si="23"/>
        <v>40</v>
      </c>
      <c r="H192">
        <f t="shared" si="24"/>
        <v>3874</v>
      </c>
      <c r="I192">
        <f t="shared" si="25"/>
        <v>96.85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>
        <f t="shared" si="21"/>
        <v>1</v>
      </c>
      <c r="O192" t="str">
        <f t="shared" si="22"/>
        <v/>
      </c>
    </row>
    <row r="193" spans="1:15" x14ac:dyDescent="0.3">
      <c r="A193" t="s">
        <v>17</v>
      </c>
      <c r="B193" s="1">
        <v>40583</v>
      </c>
      <c r="C193">
        <v>46.694117647058825</v>
      </c>
      <c r="D193" t="s">
        <v>19</v>
      </c>
      <c r="G193">
        <f t="shared" si="23"/>
        <v>40</v>
      </c>
      <c r="H193">
        <f t="shared" si="24"/>
        <v>3874</v>
      </c>
      <c r="I193">
        <f t="shared" si="25"/>
        <v>96.85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>
        <f t="shared" si="21"/>
        <v>1</v>
      </c>
      <c r="O193" t="str">
        <f t="shared" si="22"/>
        <v/>
      </c>
    </row>
    <row r="194" spans="1:15" x14ac:dyDescent="0.3">
      <c r="A194" t="s">
        <v>17</v>
      </c>
      <c r="B194" s="1">
        <v>40584</v>
      </c>
      <c r="C194">
        <v>46.815286624203821</v>
      </c>
      <c r="D194" t="s">
        <v>19</v>
      </c>
      <c r="G194">
        <f t="shared" si="23"/>
        <v>40</v>
      </c>
      <c r="H194">
        <f t="shared" si="24"/>
        <v>3874</v>
      </c>
      <c r="I194">
        <f t="shared" si="25"/>
        <v>96.85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>
        <f t="shared" ref="N194:N257" si="30">IF(I194=0,"",IF(AND(I194&gt;C194,OR(D194="B",D194="",AND(D194="S",G194&gt;0))),1,""))</f>
        <v>1</v>
      </c>
      <c r="O194" t="str">
        <f t="shared" ref="O194:O257" si="31">IF(I194=0,"",IF(AND(AND(I194&gt;=C194,I194&lt;=C194),OR(D194="B",D194="",AND(D194="S",G194&gt;0))),1,""))</f>
        <v/>
      </c>
    </row>
    <row r="195" spans="1:15" x14ac:dyDescent="0.3">
      <c r="A195" t="s">
        <v>17</v>
      </c>
      <c r="B195" s="1">
        <v>40585</v>
      </c>
      <c r="C195">
        <v>46.931536005675767</v>
      </c>
      <c r="D195" t="s">
        <v>19</v>
      </c>
      <c r="G195">
        <f t="shared" ref="G195:G258" si="32">IF(D195="",G194,IF(D195="B",G194+E195,G194-E195))</f>
        <v>40</v>
      </c>
      <c r="H195">
        <f t="shared" ref="H195:H258" si="33">IF(D195="",H194,IF(D195="B",H194+E195*F195,H194-E195*I195))</f>
        <v>3874</v>
      </c>
      <c r="I195">
        <f t="shared" ref="I195:I258" si="34">IF(D195="B",H195/G195,IF(G194=0,0,I194))</f>
        <v>96.85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>
        <f t="shared" si="30"/>
        <v>1</v>
      </c>
      <c r="O195" t="str">
        <f t="shared" si="31"/>
        <v/>
      </c>
    </row>
    <row r="196" spans="1:15" x14ac:dyDescent="0.3">
      <c r="A196" t="s">
        <v>17</v>
      </c>
      <c r="B196" s="1">
        <v>40588</v>
      </c>
      <c r="C196">
        <v>47.25</v>
      </c>
      <c r="D196" t="s">
        <v>19</v>
      </c>
      <c r="G196">
        <f t="shared" si="32"/>
        <v>40</v>
      </c>
      <c r="H196">
        <f t="shared" si="33"/>
        <v>3874</v>
      </c>
      <c r="I196">
        <f t="shared" si="34"/>
        <v>96.85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>
        <f t="shared" si="30"/>
        <v>1</v>
      </c>
      <c r="O196" t="str">
        <f t="shared" si="31"/>
        <v/>
      </c>
    </row>
    <row r="197" spans="1:15" x14ac:dyDescent="0.3">
      <c r="A197" t="s">
        <v>17</v>
      </c>
      <c r="B197" s="1">
        <v>40589</v>
      </c>
      <c r="C197">
        <v>47.391044776119401</v>
      </c>
      <c r="D197" t="s">
        <v>19</v>
      </c>
      <c r="G197">
        <f t="shared" si="32"/>
        <v>40</v>
      </c>
      <c r="H197">
        <f t="shared" si="33"/>
        <v>3874</v>
      </c>
      <c r="I197">
        <f t="shared" si="34"/>
        <v>96.85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>
        <f t="shared" si="30"/>
        <v>1</v>
      </c>
      <c r="O197" t="str">
        <f t="shared" si="31"/>
        <v/>
      </c>
    </row>
    <row r="198" spans="1:15" x14ac:dyDescent="0.3">
      <c r="A198" t="s">
        <v>17</v>
      </c>
      <c r="B198" s="1">
        <v>40590</v>
      </c>
      <c r="C198">
        <v>47.143366195510154</v>
      </c>
      <c r="D198" t="s">
        <v>19</v>
      </c>
      <c r="G198">
        <f t="shared" si="32"/>
        <v>40</v>
      </c>
      <c r="H198">
        <f t="shared" si="33"/>
        <v>3874</v>
      </c>
      <c r="I198">
        <f t="shared" si="34"/>
        <v>96.85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>
        <f t="shared" si="30"/>
        <v>1</v>
      </c>
      <c r="O198" t="str">
        <f t="shared" si="31"/>
        <v/>
      </c>
    </row>
    <row r="199" spans="1:15" x14ac:dyDescent="0.3">
      <c r="A199" t="s">
        <v>17</v>
      </c>
      <c r="B199" s="1">
        <v>40591</v>
      </c>
      <c r="C199">
        <v>47.199429183018196</v>
      </c>
      <c r="D199" t="s">
        <v>19</v>
      </c>
      <c r="G199">
        <f t="shared" si="32"/>
        <v>40</v>
      </c>
      <c r="H199">
        <f t="shared" si="33"/>
        <v>3874</v>
      </c>
      <c r="I199">
        <f t="shared" si="34"/>
        <v>96.85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>
        <f t="shared" si="30"/>
        <v>1</v>
      </c>
      <c r="O199" t="str">
        <f t="shared" si="31"/>
        <v/>
      </c>
    </row>
    <row r="200" spans="1:15" x14ac:dyDescent="0.3">
      <c r="A200" t="s">
        <v>17</v>
      </c>
      <c r="B200" s="1">
        <v>40592</v>
      </c>
      <c r="C200">
        <v>47.278141751042284</v>
      </c>
      <c r="D200" t="s">
        <v>19</v>
      </c>
      <c r="G200">
        <f t="shared" si="32"/>
        <v>40</v>
      </c>
      <c r="H200">
        <f t="shared" si="33"/>
        <v>3874</v>
      </c>
      <c r="I200">
        <f t="shared" si="34"/>
        <v>96.85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>
        <f t="shared" si="30"/>
        <v>1</v>
      </c>
      <c r="O200" t="str">
        <f t="shared" si="31"/>
        <v/>
      </c>
    </row>
    <row r="201" spans="1:15" x14ac:dyDescent="0.3">
      <c r="A201" t="s">
        <v>17</v>
      </c>
      <c r="B201" s="1">
        <v>40595</v>
      </c>
      <c r="C201">
        <v>47.109792284866465</v>
      </c>
      <c r="D201" t="s">
        <v>19</v>
      </c>
      <c r="G201">
        <f t="shared" si="32"/>
        <v>40</v>
      </c>
      <c r="H201">
        <f t="shared" si="33"/>
        <v>3874</v>
      </c>
      <c r="I201">
        <f t="shared" si="34"/>
        <v>96.85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>
        <f t="shared" si="30"/>
        <v>1</v>
      </c>
      <c r="O201" t="str">
        <f t="shared" si="31"/>
        <v/>
      </c>
    </row>
    <row r="202" spans="1:15" x14ac:dyDescent="0.3">
      <c r="A202" t="s">
        <v>17</v>
      </c>
      <c r="B202" s="1">
        <v>40596</v>
      </c>
      <c r="C202">
        <v>46.923768088527375</v>
      </c>
      <c r="D202" t="s">
        <v>19</v>
      </c>
      <c r="G202">
        <f t="shared" si="32"/>
        <v>40</v>
      </c>
      <c r="H202">
        <f t="shared" si="33"/>
        <v>3874</v>
      </c>
      <c r="I202">
        <f t="shared" si="34"/>
        <v>96.85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>
        <f t="shared" si="30"/>
        <v>1</v>
      </c>
      <c r="O202" t="str">
        <f t="shared" si="31"/>
        <v/>
      </c>
    </row>
    <row r="203" spans="1:15" x14ac:dyDescent="0.3">
      <c r="A203" t="s">
        <v>17</v>
      </c>
      <c r="B203" s="1">
        <v>40597</v>
      </c>
      <c r="C203">
        <v>46.920439768294123</v>
      </c>
      <c r="D203" t="s">
        <v>19</v>
      </c>
      <c r="G203">
        <f t="shared" si="32"/>
        <v>40</v>
      </c>
      <c r="H203">
        <f t="shared" si="33"/>
        <v>3874</v>
      </c>
      <c r="I203">
        <f t="shared" si="34"/>
        <v>96.85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>
        <f t="shared" si="30"/>
        <v>1</v>
      </c>
      <c r="O203" t="str">
        <f t="shared" si="31"/>
        <v/>
      </c>
    </row>
    <row r="204" spans="1:15" x14ac:dyDescent="0.3">
      <c r="A204" t="s">
        <v>17</v>
      </c>
      <c r="B204" s="1">
        <v>40598</v>
      </c>
      <c r="C204">
        <v>46.622812169622932</v>
      </c>
      <c r="D204" t="s">
        <v>19</v>
      </c>
      <c r="G204">
        <f t="shared" si="32"/>
        <v>40</v>
      </c>
      <c r="H204">
        <f t="shared" si="33"/>
        <v>3874</v>
      </c>
      <c r="I204">
        <f t="shared" si="34"/>
        <v>96.85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>
        <f t="shared" si="30"/>
        <v>1</v>
      </c>
      <c r="O204" t="str">
        <f t="shared" si="31"/>
        <v/>
      </c>
    </row>
    <row r="205" spans="1:15" x14ac:dyDescent="0.3">
      <c r="A205" t="s">
        <v>17</v>
      </c>
      <c r="B205" s="1">
        <v>40599</v>
      </c>
      <c r="C205">
        <v>46.404770256050512</v>
      </c>
      <c r="D205" t="s">
        <v>19</v>
      </c>
      <c r="G205">
        <f t="shared" si="32"/>
        <v>40</v>
      </c>
      <c r="H205">
        <f t="shared" si="33"/>
        <v>3874</v>
      </c>
      <c r="I205">
        <f t="shared" si="34"/>
        <v>96.85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>
        <f t="shared" si="30"/>
        <v>1</v>
      </c>
      <c r="O205" t="str">
        <f t="shared" si="31"/>
        <v/>
      </c>
    </row>
    <row r="206" spans="1:15" x14ac:dyDescent="0.3">
      <c r="A206" t="s">
        <v>17</v>
      </c>
      <c r="B206" s="1">
        <v>40602</v>
      </c>
      <c r="C206">
        <v>46.540806754221386</v>
      </c>
      <c r="D206" t="s">
        <v>19</v>
      </c>
      <c r="G206">
        <f t="shared" si="32"/>
        <v>40</v>
      </c>
      <c r="H206">
        <f t="shared" si="33"/>
        <v>3874</v>
      </c>
      <c r="I206">
        <f t="shared" si="34"/>
        <v>96.85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>
        <f t="shared" si="30"/>
        <v>1</v>
      </c>
      <c r="O206" t="str">
        <f t="shared" si="31"/>
        <v/>
      </c>
    </row>
    <row r="207" spans="1:15" x14ac:dyDescent="0.3">
      <c r="A207" t="s">
        <v>17</v>
      </c>
      <c r="B207" s="1">
        <v>40603</v>
      </c>
      <c r="C207">
        <v>46.727101483400041</v>
      </c>
      <c r="D207" t="s">
        <v>19</v>
      </c>
      <c r="G207">
        <f t="shared" si="32"/>
        <v>40</v>
      </c>
      <c r="H207">
        <f t="shared" si="33"/>
        <v>3874</v>
      </c>
      <c r="I207">
        <f t="shared" si="34"/>
        <v>96.85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>
        <f t="shared" si="30"/>
        <v>1</v>
      </c>
      <c r="O207" t="str">
        <f t="shared" si="31"/>
        <v/>
      </c>
    </row>
    <row r="208" spans="1:15" x14ac:dyDescent="0.3">
      <c r="A208" t="s">
        <v>17</v>
      </c>
      <c r="B208" s="1">
        <v>40604</v>
      </c>
      <c r="C208">
        <v>46.815286624203821</v>
      </c>
      <c r="D208" t="s">
        <v>19</v>
      </c>
      <c r="G208">
        <f t="shared" si="32"/>
        <v>40</v>
      </c>
      <c r="H208">
        <f t="shared" si="33"/>
        <v>3874</v>
      </c>
      <c r="I208">
        <f t="shared" si="34"/>
        <v>96.85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>
        <f t="shared" si="30"/>
        <v>1</v>
      </c>
      <c r="O208" t="str">
        <f t="shared" si="31"/>
        <v/>
      </c>
    </row>
    <row r="209" spans="1:15" x14ac:dyDescent="0.3">
      <c r="A209" t="s">
        <v>17</v>
      </c>
      <c r="B209" s="1">
        <v>40605</v>
      </c>
      <c r="C209">
        <v>46.622812169622932</v>
      </c>
      <c r="D209" t="s">
        <v>19</v>
      </c>
      <c r="G209">
        <f t="shared" si="32"/>
        <v>40</v>
      </c>
      <c r="H209">
        <f t="shared" si="33"/>
        <v>3874</v>
      </c>
      <c r="I209">
        <f t="shared" si="34"/>
        <v>96.85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>
        <f t="shared" si="30"/>
        <v>1</v>
      </c>
      <c r="O209" t="str">
        <f t="shared" si="31"/>
        <v/>
      </c>
    </row>
    <row r="210" spans="1:15" x14ac:dyDescent="0.3">
      <c r="A210" t="s">
        <v>17</v>
      </c>
      <c r="B210" s="1">
        <v>40606</v>
      </c>
      <c r="C210">
        <v>46.256045684983391</v>
      </c>
      <c r="D210" t="s">
        <v>19</v>
      </c>
      <c r="G210">
        <f t="shared" si="32"/>
        <v>40</v>
      </c>
      <c r="H210">
        <f t="shared" si="33"/>
        <v>3874</v>
      </c>
      <c r="I210">
        <f t="shared" si="34"/>
        <v>96.85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>
        <f t="shared" si="30"/>
        <v>1</v>
      </c>
      <c r="O210" t="str">
        <f t="shared" si="31"/>
        <v/>
      </c>
    </row>
    <row r="211" spans="1:15" x14ac:dyDescent="0.3">
      <c r="A211" t="s">
        <v>17</v>
      </c>
      <c r="B211" s="1">
        <v>40609</v>
      </c>
      <c r="C211">
        <v>46.097560975609753</v>
      </c>
      <c r="D211" t="s">
        <v>19</v>
      </c>
      <c r="G211">
        <f t="shared" si="32"/>
        <v>40</v>
      </c>
      <c r="H211">
        <f t="shared" si="33"/>
        <v>3874</v>
      </c>
      <c r="I211">
        <f t="shared" si="34"/>
        <v>96.85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>
        <f t="shared" si="30"/>
        <v>1</v>
      </c>
      <c r="O211" t="str">
        <f t="shared" si="31"/>
        <v/>
      </c>
    </row>
    <row r="212" spans="1:15" x14ac:dyDescent="0.3">
      <c r="A212" t="s">
        <v>17</v>
      </c>
      <c r="B212" s="1">
        <v>40610</v>
      </c>
      <c r="C212">
        <v>46.124346310284714</v>
      </c>
      <c r="D212" t="s">
        <v>19</v>
      </c>
      <c r="G212">
        <f t="shared" si="32"/>
        <v>40</v>
      </c>
      <c r="H212">
        <f t="shared" si="33"/>
        <v>3874</v>
      </c>
      <c r="I212">
        <f t="shared" si="34"/>
        <v>96.85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>
        <f t="shared" si="30"/>
        <v>1</v>
      </c>
      <c r="O212" t="str">
        <f t="shared" si="31"/>
        <v/>
      </c>
    </row>
    <row r="213" spans="1:15" x14ac:dyDescent="0.3">
      <c r="A213" t="s">
        <v>17</v>
      </c>
      <c r="B213" s="1">
        <v>40611</v>
      </c>
      <c r="C213">
        <v>46.204889406286377</v>
      </c>
      <c r="D213" t="s">
        <v>19</v>
      </c>
      <c r="G213">
        <f t="shared" si="32"/>
        <v>40</v>
      </c>
      <c r="H213">
        <f t="shared" si="33"/>
        <v>3874</v>
      </c>
      <c r="I213">
        <f t="shared" si="34"/>
        <v>96.85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>
        <f t="shared" si="30"/>
        <v>1</v>
      </c>
      <c r="O213" t="str">
        <f t="shared" si="31"/>
        <v/>
      </c>
    </row>
    <row r="214" spans="1:15" x14ac:dyDescent="0.3">
      <c r="A214" t="s">
        <v>17</v>
      </c>
      <c r="B214" s="1">
        <v>40612</v>
      </c>
      <c r="C214">
        <v>46.337049792773328</v>
      </c>
      <c r="D214" t="s">
        <v>19</v>
      </c>
      <c r="G214">
        <f t="shared" si="32"/>
        <v>40</v>
      </c>
      <c r="H214">
        <f t="shared" si="33"/>
        <v>3874</v>
      </c>
      <c r="I214">
        <f t="shared" si="34"/>
        <v>96.85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>
        <f t="shared" si="30"/>
        <v>1</v>
      </c>
      <c r="O214" t="str">
        <f t="shared" si="31"/>
        <v/>
      </c>
    </row>
    <row r="215" spans="1:15" x14ac:dyDescent="0.3">
      <c r="A215" t="s">
        <v>17</v>
      </c>
      <c r="B215" s="1">
        <v>40613</v>
      </c>
      <c r="C215">
        <v>46.086855550394795</v>
      </c>
      <c r="D215" t="s">
        <v>19</v>
      </c>
      <c r="G215">
        <f t="shared" si="32"/>
        <v>40</v>
      </c>
      <c r="H215">
        <f t="shared" si="33"/>
        <v>3874</v>
      </c>
      <c r="I215">
        <f t="shared" si="34"/>
        <v>96.85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>
        <f t="shared" si="30"/>
        <v>1</v>
      </c>
      <c r="O215" t="str">
        <f t="shared" si="31"/>
        <v/>
      </c>
    </row>
    <row r="216" spans="1:15" x14ac:dyDescent="0.3">
      <c r="A216" t="s">
        <v>17</v>
      </c>
      <c r="B216" s="1">
        <v>40616</v>
      </c>
      <c r="C216">
        <v>45.836701697655613</v>
      </c>
      <c r="D216" t="s">
        <v>19</v>
      </c>
      <c r="G216">
        <f t="shared" si="32"/>
        <v>40</v>
      </c>
      <c r="H216">
        <f t="shared" si="33"/>
        <v>3874</v>
      </c>
      <c r="I216">
        <f t="shared" si="34"/>
        <v>96.85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>
        <f t="shared" si="30"/>
        <v>1</v>
      </c>
      <c r="O216" t="str">
        <f t="shared" si="31"/>
        <v/>
      </c>
    </row>
    <row r="217" spans="1:15" x14ac:dyDescent="0.3">
      <c r="A217" t="s">
        <v>17</v>
      </c>
      <c r="B217" s="1">
        <v>40617</v>
      </c>
      <c r="C217">
        <v>45.757436015679041</v>
      </c>
      <c r="D217" t="s">
        <v>19</v>
      </c>
      <c r="G217">
        <f t="shared" si="32"/>
        <v>40</v>
      </c>
      <c r="H217">
        <f t="shared" si="33"/>
        <v>3874</v>
      </c>
      <c r="I217">
        <f t="shared" si="34"/>
        <v>96.85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>
        <f t="shared" si="30"/>
        <v>1</v>
      </c>
      <c r="O217" t="str">
        <f t="shared" si="31"/>
        <v/>
      </c>
    </row>
    <row r="218" spans="1:15" x14ac:dyDescent="0.3">
      <c r="A218" t="s">
        <v>17</v>
      </c>
      <c r="B218" s="1">
        <v>40618</v>
      </c>
      <c r="C218">
        <v>45.762711864406782</v>
      </c>
      <c r="D218" t="s">
        <v>19</v>
      </c>
      <c r="G218">
        <f t="shared" si="32"/>
        <v>40</v>
      </c>
      <c r="H218">
        <f t="shared" si="33"/>
        <v>3874</v>
      </c>
      <c r="I218">
        <f t="shared" si="34"/>
        <v>96.85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>
        <f t="shared" si="30"/>
        <v>1</v>
      </c>
      <c r="O218" t="str">
        <f t="shared" si="31"/>
        <v/>
      </c>
    </row>
    <row r="219" spans="1:15" x14ac:dyDescent="0.3">
      <c r="A219" t="s">
        <v>17</v>
      </c>
      <c r="B219" s="1">
        <v>40619</v>
      </c>
      <c r="C219">
        <v>45.754798547466706</v>
      </c>
      <c r="D219" t="s">
        <v>19</v>
      </c>
      <c r="G219">
        <f t="shared" si="32"/>
        <v>40</v>
      </c>
      <c r="H219">
        <f t="shared" si="33"/>
        <v>3874</v>
      </c>
      <c r="I219">
        <f t="shared" si="34"/>
        <v>96.85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>
        <f t="shared" si="30"/>
        <v>1</v>
      </c>
      <c r="O219" t="str">
        <f t="shared" si="31"/>
        <v/>
      </c>
    </row>
    <row r="220" spans="1:15" x14ac:dyDescent="0.3">
      <c r="A220" t="s">
        <v>17</v>
      </c>
      <c r="B220" s="1">
        <v>40620</v>
      </c>
      <c r="C220">
        <v>45.422293430991068</v>
      </c>
      <c r="D220" t="s">
        <v>19</v>
      </c>
      <c r="G220">
        <f t="shared" si="32"/>
        <v>40</v>
      </c>
      <c r="H220">
        <f t="shared" si="33"/>
        <v>3874</v>
      </c>
      <c r="I220">
        <f t="shared" si="34"/>
        <v>96.85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>
        <f t="shared" si="30"/>
        <v>1</v>
      </c>
      <c r="O220" t="str">
        <f t="shared" si="31"/>
        <v/>
      </c>
    </row>
    <row r="221" spans="1:15" x14ac:dyDescent="0.3">
      <c r="A221" t="s">
        <v>17</v>
      </c>
      <c r="B221" s="1">
        <v>40623</v>
      </c>
      <c r="C221">
        <v>45.531719628312487</v>
      </c>
      <c r="D221" t="s">
        <v>19</v>
      </c>
      <c r="G221">
        <f t="shared" si="32"/>
        <v>40</v>
      </c>
      <c r="H221">
        <f t="shared" si="33"/>
        <v>3874</v>
      </c>
      <c r="I221">
        <f t="shared" si="34"/>
        <v>96.85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>
        <f t="shared" si="30"/>
        <v>1</v>
      </c>
      <c r="O221" t="str">
        <f t="shared" si="31"/>
        <v/>
      </c>
    </row>
    <row r="222" spans="1:15" x14ac:dyDescent="0.3">
      <c r="A222" t="s">
        <v>17</v>
      </c>
      <c r="B222" s="1">
        <v>40624</v>
      </c>
      <c r="C222">
        <v>45.736344779903199</v>
      </c>
      <c r="D222" t="s">
        <v>19</v>
      </c>
      <c r="G222">
        <f t="shared" si="32"/>
        <v>40</v>
      </c>
      <c r="H222">
        <f t="shared" si="33"/>
        <v>3874</v>
      </c>
      <c r="I222">
        <f t="shared" si="34"/>
        <v>96.85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>
        <f t="shared" si="30"/>
        <v>1</v>
      </c>
      <c r="O222" t="str">
        <f t="shared" si="31"/>
        <v/>
      </c>
    </row>
    <row r="223" spans="1:15" x14ac:dyDescent="0.3">
      <c r="A223" t="s">
        <v>17</v>
      </c>
      <c r="B223" s="1">
        <v>40625</v>
      </c>
      <c r="C223">
        <v>45.62593401540407</v>
      </c>
      <c r="D223" t="s">
        <v>19</v>
      </c>
      <c r="G223">
        <f t="shared" si="32"/>
        <v>40</v>
      </c>
      <c r="H223">
        <f t="shared" si="33"/>
        <v>3874</v>
      </c>
      <c r="I223">
        <f t="shared" si="34"/>
        <v>96.85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>
        <f t="shared" si="30"/>
        <v>1</v>
      </c>
      <c r="O223" t="str">
        <f t="shared" si="31"/>
        <v/>
      </c>
    </row>
    <row r="224" spans="1:15" x14ac:dyDescent="0.3">
      <c r="A224" t="s">
        <v>17</v>
      </c>
      <c r="B224" s="1">
        <v>40626</v>
      </c>
      <c r="C224">
        <v>45.406704038439536</v>
      </c>
      <c r="D224" t="s">
        <v>19</v>
      </c>
      <c r="G224">
        <f t="shared" si="32"/>
        <v>40</v>
      </c>
      <c r="H224">
        <f t="shared" si="33"/>
        <v>3874</v>
      </c>
      <c r="I224">
        <f t="shared" si="34"/>
        <v>96.85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>
        <f t="shared" si="30"/>
        <v>1</v>
      </c>
      <c r="O224" t="str">
        <f t="shared" si="31"/>
        <v/>
      </c>
    </row>
    <row r="225" spans="1:15" x14ac:dyDescent="0.3">
      <c r="A225" t="s">
        <v>17</v>
      </c>
      <c r="B225" s="1">
        <v>40627</v>
      </c>
      <c r="C225">
        <v>45.215311004784688</v>
      </c>
      <c r="D225" t="s">
        <v>19</v>
      </c>
      <c r="G225">
        <f t="shared" si="32"/>
        <v>40</v>
      </c>
      <c r="H225">
        <f t="shared" si="33"/>
        <v>3874</v>
      </c>
      <c r="I225">
        <f t="shared" si="34"/>
        <v>96.85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>
        <f t="shared" si="30"/>
        <v>1</v>
      </c>
      <c r="O225" t="str">
        <f t="shared" si="31"/>
        <v/>
      </c>
    </row>
    <row r="226" spans="1:15" x14ac:dyDescent="0.3">
      <c r="A226" t="s">
        <v>17</v>
      </c>
      <c r="B226" s="1">
        <v>40630</v>
      </c>
      <c r="C226">
        <v>45.192143467122115</v>
      </c>
      <c r="D226" t="s">
        <v>19</v>
      </c>
      <c r="G226">
        <f t="shared" si="32"/>
        <v>40</v>
      </c>
      <c r="H226">
        <f t="shared" si="33"/>
        <v>3874</v>
      </c>
      <c r="I226">
        <f t="shared" si="34"/>
        <v>96.85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>
        <f t="shared" si="30"/>
        <v>1</v>
      </c>
      <c r="O226" t="str">
        <f t="shared" si="31"/>
        <v/>
      </c>
    </row>
    <row r="227" spans="1:15" x14ac:dyDescent="0.3">
      <c r="A227" t="s">
        <v>17</v>
      </c>
      <c r="B227" s="1">
        <v>40631</v>
      </c>
      <c r="C227">
        <v>45.028078733904358</v>
      </c>
      <c r="D227" t="s">
        <v>19</v>
      </c>
      <c r="G227">
        <f t="shared" si="32"/>
        <v>40</v>
      </c>
      <c r="H227">
        <f t="shared" si="33"/>
        <v>3874</v>
      </c>
      <c r="I227">
        <f t="shared" si="34"/>
        <v>96.85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>
        <f t="shared" si="30"/>
        <v>1</v>
      </c>
      <c r="O227" t="str">
        <f t="shared" si="31"/>
        <v/>
      </c>
    </row>
    <row r="228" spans="1:15" x14ac:dyDescent="0.3">
      <c r="A228" t="s">
        <v>17</v>
      </c>
      <c r="B228" s="1">
        <v>40632</v>
      </c>
      <c r="C228">
        <v>45.158721128683581</v>
      </c>
      <c r="D228" t="s">
        <v>19</v>
      </c>
      <c r="G228">
        <f t="shared" si="32"/>
        <v>40</v>
      </c>
      <c r="H228">
        <f t="shared" si="33"/>
        <v>3874</v>
      </c>
      <c r="I228">
        <f t="shared" si="34"/>
        <v>96.85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>
        <f t="shared" si="30"/>
        <v>1</v>
      </c>
      <c r="O228" t="str">
        <f t="shared" si="31"/>
        <v/>
      </c>
    </row>
    <row r="229" spans="1:15" x14ac:dyDescent="0.3">
      <c r="A229" t="s">
        <v>17</v>
      </c>
      <c r="B229" s="1">
        <v>40633</v>
      </c>
      <c r="C229">
        <v>44.913432160235367</v>
      </c>
      <c r="D229" t="s">
        <v>19</v>
      </c>
      <c r="G229">
        <f t="shared" si="32"/>
        <v>40</v>
      </c>
      <c r="H229">
        <f t="shared" si="33"/>
        <v>3874</v>
      </c>
      <c r="I229">
        <f t="shared" si="34"/>
        <v>96.85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>
        <f t="shared" si="30"/>
        <v>1</v>
      </c>
      <c r="O229" t="str">
        <f t="shared" si="31"/>
        <v/>
      </c>
    </row>
    <row r="230" spans="1:15" x14ac:dyDescent="0.3">
      <c r="A230" t="s">
        <v>17</v>
      </c>
      <c r="B230" s="1">
        <v>40634</v>
      </c>
      <c r="C230">
        <v>45.025524673851386</v>
      </c>
      <c r="D230" t="s">
        <v>19</v>
      </c>
      <c r="G230">
        <f t="shared" si="32"/>
        <v>40</v>
      </c>
      <c r="H230">
        <f t="shared" si="33"/>
        <v>3874</v>
      </c>
      <c r="I230">
        <f t="shared" si="34"/>
        <v>96.85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>
        <f t="shared" si="30"/>
        <v>1</v>
      </c>
      <c r="O230" t="str">
        <f t="shared" si="31"/>
        <v/>
      </c>
    </row>
    <row r="231" spans="1:15" x14ac:dyDescent="0.3">
      <c r="A231" t="s">
        <v>17</v>
      </c>
      <c r="B231" s="1">
        <v>40637</v>
      </c>
      <c r="C231">
        <v>45.053635280095349</v>
      </c>
      <c r="D231" t="s">
        <v>19</v>
      </c>
      <c r="G231">
        <f t="shared" si="32"/>
        <v>40</v>
      </c>
      <c r="H231">
        <f t="shared" si="33"/>
        <v>3874</v>
      </c>
      <c r="I231">
        <f t="shared" si="34"/>
        <v>96.85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>
        <f t="shared" si="30"/>
        <v>1</v>
      </c>
      <c r="O231" t="str">
        <f t="shared" si="31"/>
        <v/>
      </c>
    </row>
    <row r="232" spans="1:15" x14ac:dyDescent="0.3">
      <c r="A232" t="s">
        <v>17</v>
      </c>
      <c r="B232" s="1">
        <v>40638</v>
      </c>
      <c r="C232">
        <v>45.471730537893109</v>
      </c>
      <c r="D232" t="s">
        <v>19</v>
      </c>
      <c r="G232">
        <f t="shared" si="32"/>
        <v>40</v>
      </c>
      <c r="H232">
        <f t="shared" si="33"/>
        <v>3874</v>
      </c>
      <c r="I232">
        <f t="shared" si="34"/>
        <v>96.85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>
        <f t="shared" si="30"/>
        <v>1</v>
      </c>
      <c r="O232" t="str">
        <f t="shared" si="31"/>
        <v/>
      </c>
    </row>
    <row r="233" spans="1:15" x14ac:dyDescent="0.3">
      <c r="A233" t="s">
        <v>17</v>
      </c>
      <c r="B233" s="1">
        <v>40639</v>
      </c>
      <c r="C233">
        <v>45.230769230769234</v>
      </c>
      <c r="D233" t="s">
        <v>19</v>
      </c>
      <c r="G233">
        <f t="shared" si="32"/>
        <v>40</v>
      </c>
      <c r="H233">
        <f t="shared" si="33"/>
        <v>3874</v>
      </c>
      <c r="I233">
        <f t="shared" si="34"/>
        <v>96.85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>
        <f t="shared" si="30"/>
        <v>1</v>
      </c>
      <c r="O233" t="str">
        <f t="shared" si="31"/>
        <v/>
      </c>
    </row>
    <row r="234" spans="1:15" x14ac:dyDescent="0.3">
      <c r="A234" t="s">
        <v>17</v>
      </c>
      <c r="B234" s="1">
        <v>40640</v>
      </c>
      <c r="C234">
        <v>45.313391939719146</v>
      </c>
      <c r="D234" t="s">
        <v>19</v>
      </c>
      <c r="G234">
        <f t="shared" si="32"/>
        <v>40</v>
      </c>
      <c r="H234">
        <f t="shared" si="33"/>
        <v>3874</v>
      </c>
      <c r="I234">
        <f t="shared" si="34"/>
        <v>96.85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>
        <f t="shared" si="30"/>
        <v>1</v>
      </c>
      <c r="O234" t="str">
        <f t="shared" si="31"/>
        <v/>
      </c>
    </row>
    <row r="235" spans="1:15" x14ac:dyDescent="0.3">
      <c r="A235" t="s">
        <v>17</v>
      </c>
      <c r="B235" s="1">
        <v>40641</v>
      </c>
      <c r="C235">
        <v>45.053635280095349</v>
      </c>
      <c r="D235" t="s">
        <v>19</v>
      </c>
      <c r="G235">
        <f t="shared" si="32"/>
        <v>40</v>
      </c>
      <c r="H235">
        <f t="shared" si="33"/>
        <v>3874</v>
      </c>
      <c r="I235">
        <f t="shared" si="34"/>
        <v>96.85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>
        <f t="shared" si="30"/>
        <v>1</v>
      </c>
      <c r="O235" t="str">
        <f t="shared" si="31"/>
        <v/>
      </c>
    </row>
    <row r="236" spans="1:15" x14ac:dyDescent="0.3">
      <c r="A236" t="s">
        <v>17</v>
      </c>
      <c r="B236" s="1">
        <v>40644</v>
      </c>
      <c r="C236">
        <v>44.918515165233131</v>
      </c>
      <c r="D236" t="s">
        <v>19</v>
      </c>
      <c r="G236">
        <f t="shared" si="32"/>
        <v>40</v>
      </c>
      <c r="H236">
        <f t="shared" si="33"/>
        <v>3874</v>
      </c>
      <c r="I236">
        <f t="shared" si="34"/>
        <v>96.85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>
        <f t="shared" si="30"/>
        <v>1</v>
      </c>
      <c r="O236" t="str">
        <f t="shared" si="31"/>
        <v/>
      </c>
    </row>
    <row r="237" spans="1:15" x14ac:dyDescent="0.3">
      <c r="A237" t="s">
        <v>17</v>
      </c>
      <c r="B237" s="1">
        <v>40645</v>
      </c>
      <c r="C237">
        <v>44.673307445551238</v>
      </c>
      <c r="D237" t="s">
        <v>19</v>
      </c>
      <c r="G237">
        <f t="shared" si="32"/>
        <v>40</v>
      </c>
      <c r="H237">
        <f t="shared" si="33"/>
        <v>3874</v>
      </c>
      <c r="I237">
        <f t="shared" si="34"/>
        <v>96.85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>
        <f t="shared" si="30"/>
        <v>1</v>
      </c>
      <c r="O237" t="str">
        <f t="shared" si="31"/>
        <v/>
      </c>
    </row>
    <row r="238" spans="1:15" x14ac:dyDescent="0.3">
      <c r="A238" t="s">
        <v>17</v>
      </c>
      <c r="B238" s="1">
        <v>40646</v>
      </c>
      <c r="C238">
        <v>44.605529332434251</v>
      </c>
      <c r="D238" t="s">
        <v>19</v>
      </c>
      <c r="G238">
        <f t="shared" si="32"/>
        <v>40</v>
      </c>
      <c r="H238">
        <f t="shared" si="33"/>
        <v>3874</v>
      </c>
      <c r="I238">
        <f t="shared" si="34"/>
        <v>96.85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>
        <f t="shared" si="30"/>
        <v>1</v>
      </c>
      <c r="O238" t="str">
        <f t="shared" si="31"/>
        <v/>
      </c>
    </row>
    <row r="239" spans="1:15" x14ac:dyDescent="0.3">
      <c r="A239" t="s">
        <v>17</v>
      </c>
      <c r="B239" s="1">
        <v>40647</v>
      </c>
      <c r="C239">
        <v>44.974504249291783</v>
      </c>
      <c r="D239" t="s">
        <v>19</v>
      </c>
      <c r="G239">
        <f t="shared" si="32"/>
        <v>40</v>
      </c>
      <c r="H239">
        <f t="shared" si="33"/>
        <v>3874</v>
      </c>
      <c r="I239">
        <f t="shared" si="34"/>
        <v>96.85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>
        <f t="shared" si="30"/>
        <v>1</v>
      </c>
      <c r="O239" t="str">
        <f t="shared" si="31"/>
        <v/>
      </c>
    </row>
    <row r="240" spans="1:15" x14ac:dyDescent="0.3">
      <c r="A240" t="s">
        <v>17</v>
      </c>
      <c r="B240" s="1">
        <v>40648</v>
      </c>
      <c r="C240">
        <v>44.908350305498978</v>
      </c>
      <c r="D240" t="s">
        <v>19</v>
      </c>
      <c r="G240">
        <f t="shared" si="32"/>
        <v>40</v>
      </c>
      <c r="H240">
        <f t="shared" si="33"/>
        <v>3874</v>
      </c>
      <c r="I240">
        <f t="shared" si="34"/>
        <v>96.85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>
        <f t="shared" si="30"/>
        <v>1</v>
      </c>
      <c r="O240" t="str">
        <f t="shared" si="31"/>
        <v/>
      </c>
    </row>
    <row r="241" spans="1:15" x14ac:dyDescent="0.3">
      <c r="A241" t="s">
        <v>17</v>
      </c>
      <c r="B241" s="1">
        <v>40651</v>
      </c>
      <c r="C241">
        <v>45.230769230769234</v>
      </c>
      <c r="D241" t="s">
        <v>19</v>
      </c>
      <c r="G241">
        <f t="shared" si="32"/>
        <v>40</v>
      </c>
      <c r="H241">
        <f t="shared" si="33"/>
        <v>3874</v>
      </c>
      <c r="I241">
        <f t="shared" si="34"/>
        <v>96.85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>
        <f t="shared" si="30"/>
        <v>1</v>
      </c>
      <c r="O241" t="str">
        <f t="shared" si="31"/>
        <v/>
      </c>
    </row>
    <row r="242" spans="1:15" x14ac:dyDescent="0.3">
      <c r="A242" t="s">
        <v>17</v>
      </c>
      <c r="B242" s="1">
        <v>40652</v>
      </c>
      <c r="C242">
        <v>45.205011389521637</v>
      </c>
      <c r="D242" t="s">
        <v>19</v>
      </c>
      <c r="G242">
        <f t="shared" si="32"/>
        <v>40</v>
      </c>
      <c r="H242">
        <f t="shared" si="33"/>
        <v>3874</v>
      </c>
      <c r="I242">
        <f t="shared" si="34"/>
        <v>96.85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>
        <f t="shared" si="30"/>
        <v>1</v>
      </c>
      <c r="O242" t="str">
        <f t="shared" si="31"/>
        <v/>
      </c>
    </row>
    <row r="243" spans="1:15" x14ac:dyDescent="0.3">
      <c r="A243" t="s">
        <v>17</v>
      </c>
      <c r="B243" s="1">
        <v>40653</v>
      </c>
      <c r="C243">
        <v>44.761475132513809</v>
      </c>
      <c r="D243" t="s">
        <v>19</v>
      </c>
      <c r="G243">
        <f t="shared" si="32"/>
        <v>40</v>
      </c>
      <c r="H243">
        <f t="shared" si="33"/>
        <v>3874</v>
      </c>
      <c r="I243">
        <f t="shared" si="34"/>
        <v>96.85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>
        <f t="shared" si="30"/>
        <v>1</v>
      </c>
      <c r="O243" t="str">
        <f t="shared" si="31"/>
        <v/>
      </c>
    </row>
    <row r="244" spans="1:15" x14ac:dyDescent="0.3">
      <c r="A244" t="s">
        <v>17</v>
      </c>
      <c r="B244" s="1">
        <v>40654</v>
      </c>
      <c r="C244">
        <v>45.035742652899124</v>
      </c>
      <c r="D244" t="s">
        <v>19</v>
      </c>
      <c r="G244">
        <f t="shared" si="32"/>
        <v>40</v>
      </c>
      <c r="H244">
        <f t="shared" si="33"/>
        <v>3874</v>
      </c>
      <c r="I244">
        <f t="shared" si="34"/>
        <v>96.85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>
        <f t="shared" si="30"/>
        <v>1</v>
      </c>
      <c r="O244" t="str">
        <f t="shared" si="31"/>
        <v/>
      </c>
    </row>
    <row r="245" spans="1:15" x14ac:dyDescent="0.3">
      <c r="A245" t="s">
        <v>17</v>
      </c>
      <c r="B245" s="1">
        <v>40655</v>
      </c>
      <c r="C245">
        <v>45.035742652899124</v>
      </c>
      <c r="D245" t="s">
        <v>19</v>
      </c>
      <c r="G245">
        <f t="shared" si="32"/>
        <v>40</v>
      </c>
      <c r="H245">
        <f t="shared" si="33"/>
        <v>3874</v>
      </c>
      <c r="I245">
        <f t="shared" si="34"/>
        <v>96.85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>
        <f t="shared" si="30"/>
        <v>1</v>
      </c>
      <c r="O245" t="str">
        <f t="shared" si="31"/>
        <v/>
      </c>
    </row>
    <row r="246" spans="1:15" x14ac:dyDescent="0.3">
      <c r="A246" t="s">
        <v>17</v>
      </c>
      <c r="B246" s="1">
        <v>40658</v>
      </c>
      <c r="C246">
        <v>45.035742652899124</v>
      </c>
      <c r="D246" t="s">
        <v>19</v>
      </c>
      <c r="G246">
        <f t="shared" si="32"/>
        <v>40</v>
      </c>
      <c r="H246">
        <f t="shared" si="33"/>
        <v>3874</v>
      </c>
      <c r="I246">
        <f t="shared" si="34"/>
        <v>96.85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>
        <f t="shared" si="30"/>
        <v>1</v>
      </c>
      <c r="O246" t="str">
        <f t="shared" si="31"/>
        <v/>
      </c>
    </row>
    <row r="247" spans="1:15" x14ac:dyDescent="0.3">
      <c r="A247" t="s">
        <v>17</v>
      </c>
      <c r="B247" s="1">
        <v>40659</v>
      </c>
      <c r="C247">
        <v>44.738770219241388</v>
      </c>
      <c r="D247" t="s">
        <v>19</v>
      </c>
      <c r="G247">
        <f t="shared" si="32"/>
        <v>40</v>
      </c>
      <c r="H247">
        <f t="shared" si="33"/>
        <v>3874</v>
      </c>
      <c r="I247">
        <f t="shared" si="34"/>
        <v>96.85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>
        <f t="shared" si="30"/>
        <v>1</v>
      </c>
      <c r="O247" t="str">
        <f t="shared" si="31"/>
        <v/>
      </c>
    </row>
    <row r="248" spans="1:15" x14ac:dyDescent="0.3">
      <c r="A248" t="s">
        <v>17</v>
      </c>
      <c r="B248" s="1">
        <v>40660</v>
      </c>
      <c r="C248">
        <v>44.776624548736464</v>
      </c>
      <c r="D248" t="s">
        <v>19</v>
      </c>
      <c r="G248">
        <f t="shared" si="32"/>
        <v>40</v>
      </c>
      <c r="H248">
        <f t="shared" si="33"/>
        <v>3874</v>
      </c>
      <c r="I248">
        <f t="shared" si="34"/>
        <v>96.85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>
        <f t="shared" si="30"/>
        <v>1</v>
      </c>
      <c r="O248" t="str">
        <f t="shared" si="31"/>
        <v/>
      </c>
    </row>
    <row r="249" spans="1:15" x14ac:dyDescent="0.3">
      <c r="A249" t="s">
        <v>17</v>
      </c>
      <c r="B249" s="1">
        <v>40661</v>
      </c>
      <c r="C249">
        <v>44.655715571557153</v>
      </c>
      <c r="D249" t="s">
        <v>19</v>
      </c>
      <c r="G249">
        <f t="shared" si="32"/>
        <v>40</v>
      </c>
      <c r="H249">
        <f t="shared" si="33"/>
        <v>3874</v>
      </c>
      <c r="I249">
        <f t="shared" si="34"/>
        <v>96.85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>
        <f t="shared" si="30"/>
        <v>1</v>
      </c>
      <c r="O249" t="str">
        <f t="shared" si="31"/>
        <v/>
      </c>
    </row>
    <row r="250" spans="1:15" x14ac:dyDescent="0.3">
      <c r="A250" t="s">
        <v>17</v>
      </c>
      <c r="B250" s="1">
        <v>40662</v>
      </c>
      <c r="C250">
        <v>44.510485589323757</v>
      </c>
      <c r="D250" t="s">
        <v>19</v>
      </c>
      <c r="G250">
        <f t="shared" si="32"/>
        <v>40</v>
      </c>
      <c r="H250">
        <f t="shared" si="33"/>
        <v>3874</v>
      </c>
      <c r="I250">
        <f t="shared" si="34"/>
        <v>96.85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>
        <f t="shared" si="30"/>
        <v>1</v>
      </c>
      <c r="O250" t="str">
        <f t="shared" si="31"/>
        <v/>
      </c>
    </row>
    <row r="251" spans="1:15" x14ac:dyDescent="0.3">
      <c r="A251" t="s">
        <v>17</v>
      </c>
      <c r="B251" s="1">
        <v>40665</v>
      </c>
      <c r="C251">
        <v>44.635627530364367</v>
      </c>
      <c r="D251" t="s">
        <v>19</v>
      </c>
      <c r="G251">
        <f t="shared" si="32"/>
        <v>40</v>
      </c>
      <c r="H251">
        <f t="shared" si="33"/>
        <v>3874</v>
      </c>
      <c r="I251">
        <f t="shared" si="34"/>
        <v>96.85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>
        <f t="shared" si="30"/>
        <v>1</v>
      </c>
      <c r="O251" t="str">
        <f t="shared" si="31"/>
        <v/>
      </c>
    </row>
    <row r="252" spans="1:15" x14ac:dyDescent="0.3">
      <c r="A252" t="s">
        <v>17</v>
      </c>
      <c r="B252" s="1">
        <v>40666</v>
      </c>
      <c r="C252">
        <v>44.249958191649476</v>
      </c>
      <c r="D252" t="s">
        <v>19</v>
      </c>
      <c r="G252">
        <f t="shared" si="32"/>
        <v>40</v>
      </c>
      <c r="H252">
        <f t="shared" si="33"/>
        <v>3874</v>
      </c>
      <c r="I252">
        <f t="shared" si="34"/>
        <v>96.85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>
        <f t="shared" si="30"/>
        <v>1</v>
      </c>
      <c r="O252" t="str">
        <f t="shared" si="31"/>
        <v/>
      </c>
    </row>
    <row r="253" spans="1:15" x14ac:dyDescent="0.3">
      <c r="A253" t="s">
        <v>17</v>
      </c>
      <c r="B253" s="1">
        <v>40667</v>
      </c>
      <c r="C253">
        <v>44.104900544504943</v>
      </c>
      <c r="D253" t="s">
        <v>19</v>
      </c>
      <c r="G253">
        <f t="shared" si="32"/>
        <v>40</v>
      </c>
      <c r="H253">
        <f t="shared" si="33"/>
        <v>3874</v>
      </c>
      <c r="I253">
        <f t="shared" si="34"/>
        <v>96.85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>
        <f t="shared" si="30"/>
        <v>1</v>
      </c>
      <c r="O253" t="str">
        <f t="shared" si="31"/>
        <v/>
      </c>
    </row>
    <row r="254" spans="1:15" x14ac:dyDescent="0.3">
      <c r="A254" t="s">
        <v>17</v>
      </c>
      <c r="B254" s="1">
        <v>40668</v>
      </c>
      <c r="C254">
        <v>44.166249374061088</v>
      </c>
      <c r="D254" t="s">
        <v>19</v>
      </c>
      <c r="G254">
        <f t="shared" si="32"/>
        <v>40</v>
      </c>
      <c r="H254">
        <f t="shared" si="33"/>
        <v>3874</v>
      </c>
      <c r="I254">
        <f t="shared" si="34"/>
        <v>96.85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>
        <f t="shared" si="30"/>
        <v>1</v>
      </c>
      <c r="O254" t="str">
        <f t="shared" si="31"/>
        <v/>
      </c>
    </row>
    <row r="255" spans="1:15" x14ac:dyDescent="0.3">
      <c r="A255" t="s">
        <v>17</v>
      </c>
      <c r="B255" s="1">
        <v>40669</v>
      </c>
      <c r="C255">
        <v>44.90326960063355</v>
      </c>
      <c r="D255" t="s">
        <v>19</v>
      </c>
      <c r="G255">
        <f t="shared" si="32"/>
        <v>40</v>
      </c>
      <c r="H255">
        <f t="shared" si="33"/>
        <v>3874</v>
      </c>
      <c r="I255">
        <f t="shared" si="34"/>
        <v>96.85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>
        <f t="shared" si="30"/>
        <v>1</v>
      </c>
      <c r="O255" t="str">
        <f t="shared" si="31"/>
        <v/>
      </c>
    </row>
    <row r="256" spans="1:15" x14ac:dyDescent="0.3">
      <c r="A256" t="s">
        <v>17</v>
      </c>
      <c r="B256" s="1">
        <v>40672</v>
      </c>
      <c r="C256">
        <v>45.140744953085012</v>
      </c>
      <c r="D256" t="s">
        <v>19</v>
      </c>
      <c r="G256">
        <f t="shared" si="32"/>
        <v>40</v>
      </c>
      <c r="H256">
        <f t="shared" si="33"/>
        <v>3874</v>
      </c>
      <c r="I256">
        <f t="shared" si="34"/>
        <v>96.85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>
        <f t="shared" si="30"/>
        <v>1</v>
      </c>
      <c r="O256" t="str">
        <f t="shared" si="31"/>
        <v/>
      </c>
    </row>
    <row r="257" spans="1:15" x14ac:dyDescent="0.3">
      <c r="A257" t="s">
        <v>17</v>
      </c>
      <c r="B257" s="1">
        <v>40673</v>
      </c>
      <c r="C257">
        <v>45.210160610547895</v>
      </c>
      <c r="D257" t="s">
        <v>19</v>
      </c>
      <c r="G257">
        <f t="shared" si="32"/>
        <v>40</v>
      </c>
      <c r="H257">
        <f t="shared" si="33"/>
        <v>3874</v>
      </c>
      <c r="I257">
        <f t="shared" si="34"/>
        <v>96.85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>
        <f t="shared" si="30"/>
        <v>1</v>
      </c>
      <c r="O257" t="str">
        <f t="shared" si="31"/>
        <v/>
      </c>
    </row>
    <row r="258" spans="1:15" x14ac:dyDescent="0.3">
      <c r="A258" t="s">
        <v>17</v>
      </c>
      <c r="B258" s="1">
        <v>40674</v>
      </c>
      <c r="C258">
        <v>45.581395348837205</v>
      </c>
      <c r="D258" t="s">
        <v>19</v>
      </c>
      <c r="G258">
        <f t="shared" si="32"/>
        <v>40</v>
      </c>
      <c r="H258">
        <f t="shared" si="33"/>
        <v>3874</v>
      </c>
      <c r="I258">
        <f t="shared" si="34"/>
        <v>96.85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>
        <f t="shared" ref="N258:N321" si="39">IF(I258=0,"",IF(AND(I258&gt;C258,OR(D258="B",D258="",AND(D258="S",G258&gt;0))),1,""))</f>
        <v>1</v>
      </c>
      <c r="O258" t="str">
        <f t="shared" ref="O258:O321" si="40">IF(I258=0,"",IF(AND(AND(I258&gt;=C258,I258&lt;=C258),OR(D258="B",D258="",AND(D258="S",G258&gt;0))),1,""))</f>
        <v/>
      </c>
    </row>
    <row r="259" spans="1:15" x14ac:dyDescent="0.3">
      <c r="A259" t="s">
        <v>17</v>
      </c>
      <c r="B259" s="1">
        <v>40675</v>
      </c>
      <c r="C259">
        <v>45.612825374935355</v>
      </c>
      <c r="D259" t="s">
        <v>19</v>
      </c>
      <c r="G259">
        <f t="shared" ref="G259:G322" si="41">IF(D259="",G258,IF(D259="B",G258+E259,G258-E259))</f>
        <v>40</v>
      </c>
      <c r="H259">
        <f t="shared" ref="H259:H322" si="42">IF(D259="",H258,IF(D259="B",H258+E259*F259,H258-E259*I259))</f>
        <v>3874</v>
      </c>
      <c r="I259">
        <f t="shared" ref="I259:I322" si="43">IF(D259="B",H259/G259,IF(G258=0,0,I258))</f>
        <v>96.85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>
        <f t="shared" si="39"/>
        <v>1</v>
      </c>
      <c r="O259" t="str">
        <f t="shared" si="40"/>
        <v/>
      </c>
    </row>
    <row r="260" spans="1:15" x14ac:dyDescent="0.3">
      <c r="A260" t="s">
        <v>17</v>
      </c>
      <c r="B260" s="1">
        <v>40676</v>
      </c>
      <c r="C260">
        <v>45.207585853408503</v>
      </c>
      <c r="D260" t="s">
        <v>19</v>
      </c>
      <c r="G260">
        <f t="shared" si="41"/>
        <v>40</v>
      </c>
      <c r="H260">
        <f t="shared" si="42"/>
        <v>3874</v>
      </c>
      <c r="I260">
        <f t="shared" si="43"/>
        <v>96.85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>
        <f t="shared" si="39"/>
        <v>1</v>
      </c>
      <c r="O260" t="str">
        <f t="shared" si="40"/>
        <v/>
      </c>
    </row>
    <row r="261" spans="1:15" x14ac:dyDescent="0.3">
      <c r="A261" t="s">
        <v>17</v>
      </c>
      <c r="B261" s="1">
        <v>40679</v>
      </c>
      <c r="C261">
        <v>45.489971346704863</v>
      </c>
      <c r="D261" t="s">
        <v>19</v>
      </c>
      <c r="G261">
        <f t="shared" si="41"/>
        <v>40</v>
      </c>
      <c r="H261">
        <f t="shared" si="42"/>
        <v>3874</v>
      </c>
      <c r="I261">
        <f t="shared" si="43"/>
        <v>96.85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>
        <f t="shared" si="39"/>
        <v>1</v>
      </c>
      <c r="O261" t="str">
        <f t="shared" si="40"/>
        <v/>
      </c>
    </row>
    <row r="262" spans="1:15" x14ac:dyDescent="0.3">
      <c r="A262" t="s">
        <v>17</v>
      </c>
      <c r="B262" s="1">
        <v>40680</v>
      </c>
      <c r="C262">
        <v>45.469125902165196</v>
      </c>
      <c r="D262" t="s">
        <v>19</v>
      </c>
      <c r="G262">
        <f t="shared" si="41"/>
        <v>40</v>
      </c>
      <c r="H262">
        <f t="shared" si="42"/>
        <v>3874</v>
      </c>
      <c r="I262">
        <f t="shared" si="43"/>
        <v>96.85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>
        <f t="shared" si="39"/>
        <v>1</v>
      </c>
      <c r="O262" t="str">
        <f t="shared" si="40"/>
        <v/>
      </c>
    </row>
    <row r="263" spans="1:15" x14ac:dyDescent="0.3">
      <c r="A263" t="s">
        <v>17</v>
      </c>
      <c r="B263" s="1">
        <v>40681</v>
      </c>
      <c r="C263">
        <v>45.068983137455284</v>
      </c>
      <c r="D263" t="s">
        <v>19</v>
      </c>
      <c r="G263">
        <f t="shared" si="41"/>
        <v>40</v>
      </c>
      <c r="H263">
        <f t="shared" si="42"/>
        <v>3874</v>
      </c>
      <c r="I263">
        <f t="shared" si="43"/>
        <v>96.85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>
        <f t="shared" si="39"/>
        <v>1</v>
      </c>
      <c r="O263" t="str">
        <f t="shared" si="40"/>
        <v/>
      </c>
    </row>
    <row r="264" spans="1:15" x14ac:dyDescent="0.3">
      <c r="A264" t="s">
        <v>17</v>
      </c>
      <c r="B264" s="1">
        <v>40682</v>
      </c>
      <c r="C264">
        <v>45.035742652899124</v>
      </c>
      <c r="D264" t="s">
        <v>19</v>
      </c>
      <c r="G264">
        <f t="shared" si="41"/>
        <v>40</v>
      </c>
      <c r="H264">
        <f t="shared" si="42"/>
        <v>3874</v>
      </c>
      <c r="I264">
        <f t="shared" si="43"/>
        <v>96.85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>
        <f t="shared" si="39"/>
        <v>1</v>
      </c>
      <c r="O264" t="str">
        <f t="shared" si="40"/>
        <v/>
      </c>
    </row>
    <row r="265" spans="1:15" x14ac:dyDescent="0.3">
      <c r="A265" t="s">
        <v>17</v>
      </c>
      <c r="B265" s="1">
        <v>40683</v>
      </c>
      <c r="C265">
        <v>45.253976398152894</v>
      </c>
      <c r="D265" t="s">
        <v>19</v>
      </c>
      <c r="G265">
        <f t="shared" si="41"/>
        <v>40</v>
      </c>
      <c r="H265">
        <f t="shared" si="42"/>
        <v>3874</v>
      </c>
      <c r="I265">
        <f t="shared" si="43"/>
        <v>96.85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>
        <f t="shared" si="39"/>
        <v>1</v>
      </c>
      <c r="O265" t="str">
        <f t="shared" si="40"/>
        <v/>
      </c>
    </row>
    <row r="266" spans="1:15" x14ac:dyDescent="0.3">
      <c r="A266" t="s">
        <v>17</v>
      </c>
      <c r="B266" s="1">
        <v>40686</v>
      </c>
      <c r="C266">
        <v>45.633802816901408</v>
      </c>
      <c r="D266" t="s">
        <v>19</v>
      </c>
      <c r="G266">
        <f t="shared" si="41"/>
        <v>40</v>
      </c>
      <c r="H266">
        <f t="shared" si="42"/>
        <v>3874</v>
      </c>
      <c r="I266">
        <f t="shared" si="43"/>
        <v>96.85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>
        <f t="shared" si="39"/>
        <v>1</v>
      </c>
      <c r="O266" t="str">
        <f t="shared" si="40"/>
        <v/>
      </c>
    </row>
    <row r="267" spans="1:15" x14ac:dyDescent="0.3">
      <c r="A267" t="s">
        <v>17</v>
      </c>
      <c r="B267" s="1">
        <v>40687</v>
      </c>
      <c r="C267">
        <v>45.471730537893109</v>
      </c>
      <c r="D267" t="s">
        <v>19</v>
      </c>
      <c r="G267">
        <f t="shared" si="41"/>
        <v>40</v>
      </c>
      <c r="H267">
        <f t="shared" si="42"/>
        <v>3874</v>
      </c>
      <c r="I267">
        <f t="shared" si="43"/>
        <v>96.85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>
        <f t="shared" si="39"/>
        <v>1</v>
      </c>
      <c r="O267" t="str">
        <f t="shared" si="40"/>
        <v/>
      </c>
    </row>
    <row r="268" spans="1:15" x14ac:dyDescent="0.3">
      <c r="A268" t="s">
        <v>17</v>
      </c>
      <c r="B268" s="1">
        <v>40688</v>
      </c>
      <c r="C268">
        <v>45.767988929889299</v>
      </c>
      <c r="D268" t="s">
        <v>19</v>
      </c>
      <c r="G268">
        <f t="shared" si="41"/>
        <v>40</v>
      </c>
      <c r="H268">
        <f t="shared" si="42"/>
        <v>3874</v>
      </c>
      <c r="I268">
        <f t="shared" si="43"/>
        <v>96.85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>
        <f t="shared" si="39"/>
        <v>1</v>
      </c>
      <c r="O268" t="str">
        <f t="shared" si="40"/>
        <v/>
      </c>
    </row>
    <row r="269" spans="1:15" x14ac:dyDescent="0.3">
      <c r="A269" t="s">
        <v>17</v>
      </c>
      <c r="B269" s="1">
        <v>40689</v>
      </c>
      <c r="C269">
        <v>45.699481865284966</v>
      </c>
      <c r="D269" t="s">
        <v>19</v>
      </c>
      <c r="G269">
        <f t="shared" si="41"/>
        <v>40</v>
      </c>
      <c r="H269">
        <f t="shared" si="42"/>
        <v>3874</v>
      </c>
      <c r="I269">
        <f t="shared" si="43"/>
        <v>96.85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>
        <f t="shared" si="39"/>
        <v>1</v>
      </c>
      <c r="O269" t="str">
        <f t="shared" si="40"/>
        <v/>
      </c>
    </row>
    <row r="270" spans="1:15" x14ac:dyDescent="0.3">
      <c r="A270" t="s">
        <v>17</v>
      </c>
      <c r="B270" s="1">
        <v>40690</v>
      </c>
      <c r="C270">
        <v>45.786468247101574</v>
      </c>
      <c r="D270" t="s">
        <v>19</v>
      </c>
      <c r="G270">
        <f t="shared" si="41"/>
        <v>40</v>
      </c>
      <c r="H270">
        <f t="shared" si="42"/>
        <v>3874</v>
      </c>
      <c r="I270">
        <f t="shared" si="43"/>
        <v>96.85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>
        <f t="shared" si="39"/>
        <v>1</v>
      </c>
      <c r="O270" t="str">
        <f t="shared" si="40"/>
        <v/>
      </c>
    </row>
    <row r="271" spans="1:15" x14ac:dyDescent="0.3">
      <c r="A271" t="s">
        <v>17</v>
      </c>
      <c r="B271" s="1">
        <v>40693</v>
      </c>
      <c r="C271">
        <v>45.773267212547573</v>
      </c>
      <c r="D271" t="s">
        <v>19</v>
      </c>
      <c r="G271">
        <f t="shared" si="41"/>
        <v>40</v>
      </c>
      <c r="H271">
        <f t="shared" si="42"/>
        <v>3874</v>
      </c>
      <c r="I271">
        <f t="shared" si="43"/>
        <v>96.85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>
        <f t="shared" si="39"/>
        <v>1</v>
      </c>
      <c r="O271" t="str">
        <f t="shared" si="40"/>
        <v/>
      </c>
    </row>
    <row r="272" spans="1:15" x14ac:dyDescent="0.3">
      <c r="A272" t="s">
        <v>17</v>
      </c>
      <c r="B272" s="1">
        <v>40694</v>
      </c>
      <c r="C272">
        <v>45.513445329969606</v>
      </c>
      <c r="D272" t="s">
        <v>19</v>
      </c>
      <c r="G272">
        <f t="shared" si="41"/>
        <v>40</v>
      </c>
      <c r="H272">
        <f t="shared" si="42"/>
        <v>3874</v>
      </c>
      <c r="I272">
        <f t="shared" si="43"/>
        <v>96.85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>
        <f t="shared" si="39"/>
        <v>1</v>
      </c>
      <c r="O272" t="str">
        <f t="shared" si="40"/>
        <v/>
      </c>
    </row>
    <row r="273" spans="1:15" x14ac:dyDescent="0.3">
      <c r="A273" t="s">
        <v>17</v>
      </c>
      <c r="B273" s="1">
        <v>40695</v>
      </c>
      <c r="C273">
        <v>45.253976398152894</v>
      </c>
      <c r="D273" t="s">
        <v>19</v>
      </c>
      <c r="G273">
        <f t="shared" si="41"/>
        <v>40</v>
      </c>
      <c r="H273">
        <f t="shared" si="42"/>
        <v>3874</v>
      </c>
      <c r="I273">
        <f t="shared" si="43"/>
        <v>96.85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>
        <f t="shared" si="39"/>
        <v>1</v>
      </c>
      <c r="O273" t="str">
        <f t="shared" si="40"/>
        <v/>
      </c>
    </row>
    <row r="274" spans="1:15" x14ac:dyDescent="0.3">
      <c r="A274" t="s">
        <v>17</v>
      </c>
      <c r="B274" s="1">
        <v>40696</v>
      </c>
      <c r="C274">
        <v>44.951582762330823</v>
      </c>
      <c r="D274" t="s">
        <v>19</v>
      </c>
      <c r="G274">
        <f t="shared" si="41"/>
        <v>40</v>
      </c>
      <c r="H274">
        <f t="shared" si="42"/>
        <v>3874</v>
      </c>
      <c r="I274">
        <f t="shared" si="43"/>
        <v>96.85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>
        <f t="shared" si="39"/>
        <v>1</v>
      </c>
      <c r="O274" t="str">
        <f t="shared" si="40"/>
        <v/>
      </c>
    </row>
    <row r="275" spans="1:15" x14ac:dyDescent="0.3">
      <c r="A275" t="s">
        <v>17</v>
      </c>
      <c r="B275" s="1">
        <v>40697</v>
      </c>
      <c r="C275">
        <v>44.721126760563379</v>
      </c>
      <c r="D275" t="s">
        <v>19</v>
      </c>
      <c r="G275">
        <f t="shared" si="41"/>
        <v>40</v>
      </c>
      <c r="H275">
        <f t="shared" si="42"/>
        <v>3874</v>
      </c>
      <c r="I275">
        <f t="shared" si="43"/>
        <v>96.85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>
        <f t="shared" si="39"/>
        <v>1</v>
      </c>
      <c r="O275" t="str">
        <f t="shared" si="40"/>
        <v/>
      </c>
    </row>
    <row r="276" spans="1:15" x14ac:dyDescent="0.3">
      <c r="A276" t="s">
        <v>17</v>
      </c>
      <c r="B276" s="1">
        <v>40700</v>
      </c>
      <c r="C276">
        <v>44.580478490396494</v>
      </c>
      <c r="D276" t="s">
        <v>19</v>
      </c>
      <c r="G276">
        <f t="shared" si="41"/>
        <v>40</v>
      </c>
      <c r="H276">
        <f t="shared" si="42"/>
        <v>3874</v>
      </c>
      <c r="I276">
        <f t="shared" si="43"/>
        <v>96.85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>
        <f t="shared" si="39"/>
        <v>1</v>
      </c>
      <c r="O276" t="str">
        <f t="shared" si="40"/>
        <v/>
      </c>
    </row>
    <row r="277" spans="1:15" x14ac:dyDescent="0.3">
      <c r="A277" t="s">
        <v>17</v>
      </c>
      <c r="B277" s="1">
        <v>40701</v>
      </c>
      <c r="C277">
        <v>44.473079724354307</v>
      </c>
      <c r="D277" t="s">
        <v>19</v>
      </c>
      <c r="G277">
        <f t="shared" si="41"/>
        <v>40</v>
      </c>
      <c r="H277">
        <f t="shared" si="42"/>
        <v>3874</v>
      </c>
      <c r="I277">
        <f t="shared" si="43"/>
        <v>96.85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>
        <f t="shared" si="39"/>
        <v>1</v>
      </c>
      <c r="O277" t="str">
        <f t="shared" si="40"/>
        <v/>
      </c>
    </row>
    <row r="278" spans="1:15" x14ac:dyDescent="0.3">
      <c r="A278" t="s">
        <v>17</v>
      </c>
      <c r="B278" s="1">
        <v>40702</v>
      </c>
      <c r="C278">
        <v>44.450666368014332</v>
      </c>
      <c r="D278" t="s">
        <v>19</v>
      </c>
      <c r="G278">
        <f t="shared" si="41"/>
        <v>40</v>
      </c>
      <c r="H278">
        <f t="shared" si="42"/>
        <v>3874</v>
      </c>
      <c r="I278">
        <f t="shared" si="43"/>
        <v>96.85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>
        <f t="shared" si="39"/>
        <v>1</v>
      </c>
      <c r="O278" t="str">
        <f t="shared" si="40"/>
        <v/>
      </c>
    </row>
    <row r="279" spans="1:15" x14ac:dyDescent="0.3">
      <c r="A279" t="s">
        <v>17</v>
      </c>
      <c r="B279" s="1">
        <v>40703</v>
      </c>
      <c r="C279">
        <v>44.625590285585787</v>
      </c>
      <c r="D279" t="s">
        <v>19</v>
      </c>
      <c r="G279">
        <f t="shared" si="41"/>
        <v>40</v>
      </c>
      <c r="H279">
        <f t="shared" si="42"/>
        <v>3874</v>
      </c>
      <c r="I279">
        <f t="shared" si="43"/>
        <v>96.85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>
        <f t="shared" si="39"/>
        <v>1</v>
      </c>
      <c r="O279" t="str">
        <f t="shared" si="40"/>
        <v/>
      </c>
    </row>
    <row r="280" spans="1:15" x14ac:dyDescent="0.3">
      <c r="A280" t="s">
        <v>17</v>
      </c>
      <c r="B280" s="1">
        <v>40704</v>
      </c>
      <c r="C280">
        <v>44.675821701936066</v>
      </c>
      <c r="D280" t="s">
        <v>19</v>
      </c>
      <c r="G280">
        <f t="shared" si="41"/>
        <v>40</v>
      </c>
      <c r="H280">
        <f t="shared" si="42"/>
        <v>3874</v>
      </c>
      <c r="I280">
        <f t="shared" si="43"/>
        <v>96.85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>
        <f t="shared" si="39"/>
        <v>1</v>
      </c>
      <c r="O280" t="str">
        <f t="shared" si="40"/>
        <v/>
      </c>
    </row>
    <row r="281" spans="1:15" x14ac:dyDescent="0.3">
      <c r="A281" t="s">
        <v>17</v>
      </c>
      <c r="B281" s="1">
        <v>40707</v>
      </c>
      <c r="C281">
        <v>45.071542130365657</v>
      </c>
      <c r="D281" t="s">
        <v>19</v>
      </c>
      <c r="G281">
        <f t="shared" si="41"/>
        <v>40</v>
      </c>
      <c r="H281">
        <f t="shared" si="42"/>
        <v>3874</v>
      </c>
      <c r="I281">
        <f t="shared" si="43"/>
        <v>96.85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>
        <f t="shared" si="39"/>
        <v>1</v>
      </c>
      <c r="O281" t="str">
        <f t="shared" si="40"/>
        <v/>
      </c>
    </row>
    <row r="282" spans="1:15" x14ac:dyDescent="0.3">
      <c r="A282" t="s">
        <v>17</v>
      </c>
      <c r="B282" s="1">
        <v>40708</v>
      </c>
      <c r="C282">
        <v>45.051078320090802</v>
      </c>
      <c r="D282" t="s">
        <v>19</v>
      </c>
      <c r="G282">
        <f t="shared" si="41"/>
        <v>40</v>
      </c>
      <c r="H282">
        <f t="shared" si="42"/>
        <v>3874</v>
      </c>
      <c r="I282">
        <f t="shared" si="43"/>
        <v>96.85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>
        <f t="shared" si="39"/>
        <v>1</v>
      </c>
      <c r="O282" t="str">
        <f t="shared" si="40"/>
        <v/>
      </c>
    </row>
    <row r="283" spans="1:15" x14ac:dyDescent="0.3">
      <c r="A283" t="s">
        <v>17</v>
      </c>
      <c r="B283" s="1">
        <v>40709</v>
      </c>
      <c r="C283">
        <v>45.117653745595085</v>
      </c>
      <c r="D283" t="s">
        <v>19</v>
      </c>
      <c r="G283">
        <f t="shared" si="41"/>
        <v>40</v>
      </c>
      <c r="H283">
        <f t="shared" si="42"/>
        <v>3874</v>
      </c>
      <c r="I283">
        <f t="shared" si="43"/>
        <v>96.85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>
        <f t="shared" si="39"/>
        <v>1</v>
      </c>
      <c r="O283" t="str">
        <f t="shared" si="40"/>
        <v/>
      </c>
    </row>
    <row r="284" spans="1:15" x14ac:dyDescent="0.3">
      <c r="A284" t="s">
        <v>17</v>
      </c>
      <c r="B284" s="1">
        <v>40710</v>
      </c>
      <c r="C284">
        <v>45.344453330286761</v>
      </c>
      <c r="D284" t="s">
        <v>19</v>
      </c>
      <c r="G284">
        <f t="shared" si="41"/>
        <v>40</v>
      </c>
      <c r="H284">
        <f t="shared" si="42"/>
        <v>3874</v>
      </c>
      <c r="I284">
        <f t="shared" si="43"/>
        <v>96.85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>
        <f t="shared" si="39"/>
        <v>1</v>
      </c>
      <c r="O284" t="str">
        <f t="shared" si="40"/>
        <v/>
      </c>
    </row>
    <row r="285" spans="1:15" x14ac:dyDescent="0.3">
      <c r="A285" t="s">
        <v>17</v>
      </c>
      <c r="B285" s="1">
        <v>40711</v>
      </c>
      <c r="C285">
        <v>44.969408565601626</v>
      </c>
      <c r="D285" t="s">
        <v>19</v>
      </c>
      <c r="G285">
        <f t="shared" si="41"/>
        <v>40</v>
      </c>
      <c r="H285">
        <f t="shared" si="42"/>
        <v>3874</v>
      </c>
      <c r="I285">
        <f t="shared" si="43"/>
        <v>96.85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>
        <f t="shared" si="39"/>
        <v>1</v>
      </c>
      <c r="O285" t="str">
        <f t="shared" si="40"/>
        <v/>
      </c>
    </row>
    <row r="286" spans="1:15" x14ac:dyDescent="0.3">
      <c r="A286" t="s">
        <v>17</v>
      </c>
      <c r="B286" s="1">
        <v>40714</v>
      </c>
      <c r="C286">
        <v>45.127913587265489</v>
      </c>
      <c r="D286" t="s">
        <v>19</v>
      </c>
      <c r="G286">
        <f t="shared" si="41"/>
        <v>40</v>
      </c>
      <c r="H286">
        <f t="shared" si="42"/>
        <v>3874</v>
      </c>
      <c r="I286">
        <f t="shared" si="43"/>
        <v>96.85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>
        <f t="shared" si="39"/>
        <v>1</v>
      </c>
      <c r="O286" t="str">
        <f t="shared" si="40"/>
        <v/>
      </c>
    </row>
    <row r="287" spans="1:15" x14ac:dyDescent="0.3">
      <c r="A287" t="s">
        <v>17</v>
      </c>
      <c r="B287" s="1">
        <v>40715</v>
      </c>
      <c r="C287">
        <v>44.761475132513809</v>
      </c>
      <c r="D287" t="s">
        <v>19</v>
      </c>
      <c r="G287">
        <f t="shared" si="41"/>
        <v>40</v>
      </c>
      <c r="H287">
        <f t="shared" si="42"/>
        <v>3874</v>
      </c>
      <c r="I287">
        <f t="shared" si="43"/>
        <v>96.85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>
        <f t="shared" si="39"/>
        <v>1</v>
      </c>
      <c r="O287" t="str">
        <f t="shared" si="40"/>
        <v/>
      </c>
    </row>
    <row r="288" spans="1:15" x14ac:dyDescent="0.3">
      <c r="A288" t="s">
        <v>17</v>
      </c>
      <c r="B288" s="1">
        <v>40716</v>
      </c>
      <c r="C288">
        <v>44.440712126301641</v>
      </c>
      <c r="D288" t="s">
        <v>19</v>
      </c>
      <c r="G288">
        <f t="shared" si="41"/>
        <v>40</v>
      </c>
      <c r="H288">
        <f t="shared" si="42"/>
        <v>3874</v>
      </c>
      <c r="I288">
        <f t="shared" si="43"/>
        <v>96.85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>
        <f t="shared" si="39"/>
        <v>1</v>
      </c>
      <c r="O288" t="str">
        <f t="shared" si="40"/>
        <v/>
      </c>
    </row>
    <row r="289" spans="1:15" x14ac:dyDescent="0.3">
      <c r="A289" t="s">
        <v>17</v>
      </c>
      <c r="B289" s="1">
        <v>40717</v>
      </c>
      <c r="C289">
        <v>44.615557553956833</v>
      </c>
      <c r="D289" t="s">
        <v>19</v>
      </c>
      <c r="G289">
        <f t="shared" si="41"/>
        <v>40</v>
      </c>
      <c r="H289">
        <f t="shared" si="42"/>
        <v>3874</v>
      </c>
      <c r="I289">
        <f t="shared" si="43"/>
        <v>96.85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>
        <f t="shared" si="39"/>
        <v>1</v>
      </c>
      <c r="O289" t="str">
        <f t="shared" si="40"/>
        <v/>
      </c>
    </row>
    <row r="290" spans="1:15" x14ac:dyDescent="0.3">
      <c r="A290" t="s">
        <v>17</v>
      </c>
      <c r="B290" s="1">
        <v>40718</v>
      </c>
      <c r="C290">
        <v>44.668279781666762</v>
      </c>
      <c r="D290" t="s">
        <v>19</v>
      </c>
      <c r="G290">
        <f t="shared" si="41"/>
        <v>40</v>
      </c>
      <c r="H290">
        <f t="shared" si="42"/>
        <v>3874</v>
      </c>
      <c r="I290">
        <f t="shared" si="43"/>
        <v>96.85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>
        <f t="shared" si="39"/>
        <v>1</v>
      </c>
      <c r="O290" t="str">
        <f t="shared" si="40"/>
        <v/>
      </c>
    </row>
    <row r="291" spans="1:15" x14ac:dyDescent="0.3">
      <c r="A291" t="s">
        <v>17</v>
      </c>
      <c r="B291" s="1">
        <v>40721</v>
      </c>
      <c r="C291">
        <v>44.610542879622336</v>
      </c>
      <c r="D291" t="s">
        <v>19</v>
      </c>
      <c r="G291">
        <f t="shared" si="41"/>
        <v>40</v>
      </c>
      <c r="H291">
        <f t="shared" si="42"/>
        <v>3874</v>
      </c>
      <c r="I291">
        <f t="shared" si="43"/>
        <v>96.85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>
        <f t="shared" si="39"/>
        <v>1</v>
      </c>
      <c r="O291" t="str">
        <f t="shared" si="40"/>
        <v/>
      </c>
    </row>
    <row r="292" spans="1:15" x14ac:dyDescent="0.3">
      <c r="A292" t="s">
        <v>17</v>
      </c>
      <c r="B292" s="1">
        <v>40722</v>
      </c>
      <c r="C292">
        <v>44.386043390740326</v>
      </c>
      <c r="D292" t="s">
        <v>19</v>
      </c>
      <c r="G292">
        <f t="shared" si="41"/>
        <v>40</v>
      </c>
      <c r="H292">
        <f t="shared" si="42"/>
        <v>3874</v>
      </c>
      <c r="I292">
        <f t="shared" si="43"/>
        <v>96.85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>
        <f t="shared" si="39"/>
        <v>1</v>
      </c>
      <c r="O292" t="str">
        <f t="shared" si="40"/>
        <v/>
      </c>
    </row>
    <row r="293" spans="1:15" x14ac:dyDescent="0.3">
      <c r="A293" t="s">
        <v>17</v>
      </c>
      <c r="B293" s="1">
        <v>40723</v>
      </c>
      <c r="C293">
        <v>44.10980217826183</v>
      </c>
      <c r="D293" t="s">
        <v>19</v>
      </c>
      <c r="G293">
        <f t="shared" si="41"/>
        <v>40</v>
      </c>
      <c r="H293">
        <f t="shared" si="42"/>
        <v>3874</v>
      </c>
      <c r="I293">
        <f t="shared" si="43"/>
        <v>96.85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>
        <f t="shared" si="39"/>
        <v>1</v>
      </c>
      <c r="O293" t="str">
        <f t="shared" si="40"/>
        <v/>
      </c>
    </row>
    <row r="294" spans="1:15" x14ac:dyDescent="0.3">
      <c r="A294" t="s">
        <v>17</v>
      </c>
      <c r="B294" s="1">
        <v>40724</v>
      </c>
      <c r="C294">
        <v>43.975403024763168</v>
      </c>
      <c r="D294" t="s">
        <v>19</v>
      </c>
      <c r="G294">
        <f t="shared" si="41"/>
        <v>40</v>
      </c>
      <c r="H294">
        <f t="shared" si="42"/>
        <v>3874</v>
      </c>
      <c r="I294">
        <f t="shared" si="43"/>
        <v>96.85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>
        <f t="shared" si="39"/>
        <v>1</v>
      </c>
      <c r="O294" t="str">
        <f t="shared" si="40"/>
        <v/>
      </c>
    </row>
    <row r="295" spans="1:15" x14ac:dyDescent="0.3">
      <c r="A295" t="s">
        <v>17</v>
      </c>
      <c r="B295" s="1">
        <v>40725</v>
      </c>
      <c r="C295">
        <v>43.856353591160214</v>
      </c>
      <c r="D295" t="s">
        <v>19</v>
      </c>
      <c r="G295">
        <f t="shared" si="41"/>
        <v>40</v>
      </c>
      <c r="H295">
        <f t="shared" si="42"/>
        <v>3874</v>
      </c>
      <c r="I295">
        <f t="shared" si="43"/>
        <v>96.85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>
        <f t="shared" si="39"/>
        <v>1</v>
      </c>
      <c r="O295" t="str">
        <f t="shared" si="40"/>
        <v/>
      </c>
    </row>
    <row r="296" spans="1:15" x14ac:dyDescent="0.3">
      <c r="A296" t="s">
        <v>17</v>
      </c>
      <c r="B296" s="1">
        <v>40728</v>
      </c>
      <c r="C296">
        <v>44.026622296173045</v>
      </c>
      <c r="D296" t="s">
        <v>19</v>
      </c>
      <c r="G296">
        <f t="shared" si="41"/>
        <v>40</v>
      </c>
      <c r="H296">
        <f t="shared" si="42"/>
        <v>3874</v>
      </c>
      <c r="I296">
        <f t="shared" si="43"/>
        <v>96.85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>
        <f t="shared" si="39"/>
        <v>1</v>
      </c>
      <c r="O296" t="str">
        <f t="shared" si="40"/>
        <v/>
      </c>
    </row>
    <row r="297" spans="1:15" x14ac:dyDescent="0.3">
      <c r="A297" t="s">
        <v>17</v>
      </c>
      <c r="B297" s="1">
        <v>40729</v>
      </c>
      <c r="C297">
        <v>44.178539626001779</v>
      </c>
      <c r="D297" t="s">
        <v>19</v>
      </c>
      <c r="G297">
        <f t="shared" si="41"/>
        <v>40</v>
      </c>
      <c r="H297">
        <f t="shared" si="42"/>
        <v>3874</v>
      </c>
      <c r="I297">
        <f t="shared" si="43"/>
        <v>96.85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>
        <f t="shared" si="39"/>
        <v>1</v>
      </c>
      <c r="O297" t="str">
        <f t="shared" si="40"/>
        <v/>
      </c>
    </row>
    <row r="298" spans="1:15" x14ac:dyDescent="0.3">
      <c r="A298" t="s">
        <v>17</v>
      </c>
      <c r="B298" s="1">
        <v>40730</v>
      </c>
      <c r="C298">
        <v>44.353802313236848</v>
      </c>
      <c r="D298" t="s">
        <v>19</v>
      </c>
      <c r="G298">
        <f t="shared" si="41"/>
        <v>40</v>
      </c>
      <c r="H298">
        <f t="shared" si="42"/>
        <v>3874</v>
      </c>
      <c r="I298">
        <f t="shared" si="43"/>
        <v>96.85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>
        <f t="shared" si="39"/>
        <v>1</v>
      </c>
      <c r="O298" t="str">
        <f t="shared" si="40"/>
        <v/>
      </c>
    </row>
    <row r="299" spans="1:15" x14ac:dyDescent="0.3">
      <c r="A299" t="s">
        <v>17</v>
      </c>
      <c r="B299" s="1">
        <v>40731</v>
      </c>
      <c r="C299">
        <v>44.490527967716623</v>
      </c>
      <c r="D299" t="s">
        <v>19</v>
      </c>
      <c r="G299">
        <f t="shared" si="41"/>
        <v>40</v>
      </c>
      <c r="H299">
        <f t="shared" si="42"/>
        <v>3874</v>
      </c>
      <c r="I299">
        <f t="shared" si="43"/>
        <v>96.85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>
        <f t="shared" si="39"/>
        <v>1</v>
      </c>
      <c r="O299" t="str">
        <f t="shared" si="40"/>
        <v/>
      </c>
    </row>
    <row r="300" spans="1:15" x14ac:dyDescent="0.3">
      <c r="A300" t="s">
        <v>17</v>
      </c>
      <c r="B300" s="1">
        <v>40732</v>
      </c>
      <c r="C300">
        <v>44.435736677115983</v>
      </c>
      <c r="D300" t="s">
        <v>19</v>
      </c>
      <c r="G300">
        <f t="shared" si="41"/>
        <v>40</v>
      </c>
      <c r="H300">
        <f t="shared" si="42"/>
        <v>3874</v>
      </c>
      <c r="I300">
        <f t="shared" si="43"/>
        <v>96.85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>
        <f t="shared" si="39"/>
        <v>1</v>
      </c>
      <c r="O300" t="str">
        <f t="shared" si="40"/>
        <v/>
      </c>
    </row>
    <row r="301" spans="1:15" x14ac:dyDescent="0.3">
      <c r="A301" t="s">
        <v>17</v>
      </c>
      <c r="B301" s="1">
        <v>40735</v>
      </c>
      <c r="C301">
        <v>45.066424435108431</v>
      </c>
      <c r="D301" t="s">
        <v>20</v>
      </c>
      <c r="E301">
        <v>40</v>
      </c>
      <c r="F301">
        <v>107.35</v>
      </c>
      <c r="G301">
        <f t="shared" si="41"/>
        <v>0</v>
      </c>
      <c r="H301">
        <f t="shared" si="42"/>
        <v>0</v>
      </c>
      <c r="I301">
        <f t="shared" si="43"/>
        <v>96.85</v>
      </c>
      <c r="J301">
        <f t="shared" si="36"/>
        <v>1</v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1:15" x14ac:dyDescent="0.3">
      <c r="A302" t="s">
        <v>17</v>
      </c>
      <c r="B302" s="1">
        <v>40736</v>
      </c>
      <c r="C302">
        <v>44.966861156743889</v>
      </c>
      <c r="D302" t="s">
        <v>19</v>
      </c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1:15" x14ac:dyDescent="0.3">
      <c r="A303" t="s">
        <v>17</v>
      </c>
      <c r="B303" s="1">
        <v>40737</v>
      </c>
      <c r="C303">
        <v>44.984699081944918</v>
      </c>
      <c r="D303" t="s">
        <v>19</v>
      </c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1:15" x14ac:dyDescent="0.3">
      <c r="A304" t="s">
        <v>17</v>
      </c>
      <c r="B304" s="1">
        <v>40738</v>
      </c>
      <c r="C304">
        <v>45.053635280095349</v>
      </c>
      <c r="D304" t="s">
        <v>19</v>
      </c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1:15" x14ac:dyDescent="0.3">
      <c r="A305" t="s">
        <v>17</v>
      </c>
      <c r="B305" s="1">
        <v>40739</v>
      </c>
      <c r="C305">
        <v>45.230769230769234</v>
      </c>
      <c r="D305" t="s">
        <v>19</v>
      </c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1:15" x14ac:dyDescent="0.3">
      <c r="A306" t="s">
        <v>17</v>
      </c>
      <c r="B306" s="1">
        <v>40742</v>
      </c>
      <c r="C306">
        <v>45.456107198075934</v>
      </c>
      <c r="D306" t="s">
        <v>19</v>
      </c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1:15" x14ac:dyDescent="0.3">
      <c r="A307" t="s">
        <v>17</v>
      </c>
      <c r="B307" s="1">
        <v>40743</v>
      </c>
      <c r="C307">
        <v>45.158721128683581</v>
      </c>
      <c r="D307" t="s">
        <v>19</v>
      </c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1:15" x14ac:dyDescent="0.3">
      <c r="A308" t="s">
        <v>17</v>
      </c>
      <c r="B308" s="1">
        <v>40744</v>
      </c>
      <c r="C308">
        <v>45.068983137455284</v>
      </c>
      <c r="D308" t="s">
        <v>19</v>
      </c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1:15" x14ac:dyDescent="0.3">
      <c r="A309" t="s">
        <v>17</v>
      </c>
      <c r="B309" s="1">
        <v>40745</v>
      </c>
      <c r="C309">
        <v>45.168999658586543</v>
      </c>
      <c r="D309" t="s">
        <v>19</v>
      </c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1:15" x14ac:dyDescent="0.3">
      <c r="A310" t="s">
        <v>17</v>
      </c>
      <c r="B310" s="1">
        <v>40746</v>
      </c>
      <c r="C310">
        <v>44.964314036478982</v>
      </c>
      <c r="D310" t="s">
        <v>19</v>
      </c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1:15" x14ac:dyDescent="0.3">
      <c r="A311" t="s">
        <v>17</v>
      </c>
      <c r="B311" s="1">
        <v>40749</v>
      </c>
      <c r="C311">
        <v>44.974504249291783</v>
      </c>
      <c r="D311" t="s">
        <v>19</v>
      </c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1:15" x14ac:dyDescent="0.3">
      <c r="A312" t="s">
        <v>17</v>
      </c>
      <c r="B312" s="1">
        <v>40750</v>
      </c>
      <c r="C312">
        <v>44.982149940499802</v>
      </c>
      <c r="D312" t="s">
        <v>19</v>
      </c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1:15" x14ac:dyDescent="0.3">
      <c r="A313" t="s">
        <v>17</v>
      </c>
      <c r="B313" s="1">
        <v>40751</v>
      </c>
      <c r="C313">
        <v>44.943947457819043</v>
      </c>
      <c r="D313" t="s">
        <v>19</v>
      </c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1:15" x14ac:dyDescent="0.3">
      <c r="A314" t="s">
        <v>17</v>
      </c>
      <c r="B314" s="1">
        <v>40752</v>
      </c>
      <c r="C314">
        <v>45.417095777548916</v>
      </c>
      <c r="D314" t="s">
        <v>19</v>
      </c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1:15" x14ac:dyDescent="0.3">
      <c r="A315" t="s">
        <v>17</v>
      </c>
      <c r="B315" s="1">
        <v>40753</v>
      </c>
      <c r="C315">
        <v>45.367777333257123</v>
      </c>
      <c r="D315" t="s">
        <v>19</v>
      </c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1:15" x14ac:dyDescent="0.3">
      <c r="A316" t="s">
        <v>17</v>
      </c>
      <c r="B316" s="1">
        <v>40756</v>
      </c>
      <c r="C316">
        <v>45.125348189415035</v>
      </c>
      <c r="D316" t="s">
        <v>19</v>
      </c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1:15" x14ac:dyDescent="0.3">
      <c r="A317" t="s">
        <v>17</v>
      </c>
      <c r="B317" s="1">
        <v>40757</v>
      </c>
      <c r="C317">
        <v>45.526496902959394</v>
      </c>
      <c r="D317" t="s">
        <v>19</v>
      </c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1:15" x14ac:dyDescent="0.3">
      <c r="A318" t="s">
        <v>17</v>
      </c>
      <c r="B318" s="1">
        <v>40758</v>
      </c>
      <c r="C318">
        <v>45.487364620938621</v>
      </c>
      <c r="D318" t="s">
        <v>19</v>
      </c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1:15" x14ac:dyDescent="0.3">
      <c r="A319" t="s">
        <v>17</v>
      </c>
      <c r="B319" s="1">
        <v>40759</v>
      </c>
      <c r="C319">
        <v>45.54478168569625</v>
      </c>
      <c r="D319" t="s">
        <v>19</v>
      </c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1:15" x14ac:dyDescent="0.3">
      <c r="A320" t="s">
        <v>17</v>
      </c>
      <c r="B320" s="1">
        <v>40760</v>
      </c>
      <c r="C320">
        <v>45.670559806685461</v>
      </c>
      <c r="D320" t="s">
        <v>19</v>
      </c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1:15" x14ac:dyDescent="0.3">
      <c r="A321" t="s">
        <v>17</v>
      </c>
      <c r="B321" s="1">
        <v>40763</v>
      </c>
      <c r="C321">
        <v>45.667932343803933</v>
      </c>
      <c r="D321" t="s">
        <v>19</v>
      </c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1:15" x14ac:dyDescent="0.3">
      <c r="A322" t="s">
        <v>17</v>
      </c>
      <c r="B322" s="1">
        <v>40764</v>
      </c>
      <c r="C322">
        <v>45.458710342457906</v>
      </c>
      <c r="D322" t="s">
        <v>19</v>
      </c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1:15" x14ac:dyDescent="0.3">
      <c r="A323" t="s">
        <v>17</v>
      </c>
      <c r="B323" s="1">
        <v>40765</v>
      </c>
      <c r="C323">
        <v>44.882958272079613</v>
      </c>
      <c r="D323" t="s">
        <v>19</v>
      </c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1:15" x14ac:dyDescent="0.3">
      <c r="A324" t="s">
        <v>17</v>
      </c>
      <c r="B324" s="1">
        <v>40766</v>
      </c>
      <c r="C324">
        <v>45.323741007194243</v>
      </c>
      <c r="D324" t="s">
        <v>19</v>
      </c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1:15" x14ac:dyDescent="0.3">
      <c r="A325" t="s">
        <v>17</v>
      </c>
      <c r="B325" s="1">
        <v>40767</v>
      </c>
      <c r="C325">
        <v>45.290123808980432</v>
      </c>
      <c r="D325" t="s">
        <v>19</v>
      </c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1:15" x14ac:dyDescent="0.3">
      <c r="A326" t="s">
        <v>17</v>
      </c>
      <c r="B326" s="1">
        <v>40770</v>
      </c>
      <c r="C326">
        <v>45.256556442417327</v>
      </c>
      <c r="D326" t="s">
        <v>19</v>
      </c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1:15" x14ac:dyDescent="0.3">
      <c r="A327" t="s">
        <v>17</v>
      </c>
      <c r="B327" s="1">
        <v>40771</v>
      </c>
      <c r="C327">
        <v>45.179282868525895</v>
      </c>
      <c r="D327" t="s">
        <v>19</v>
      </c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1:15" x14ac:dyDescent="0.3">
      <c r="A328" t="s">
        <v>17</v>
      </c>
      <c r="B328" s="1">
        <v>40772</v>
      </c>
      <c r="C328">
        <v>45.225615314494071</v>
      </c>
      <c r="D328" t="s">
        <v>19</v>
      </c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1:15" x14ac:dyDescent="0.3">
      <c r="A329" t="s">
        <v>17</v>
      </c>
      <c r="B329" s="1">
        <v>40773</v>
      </c>
      <c r="C329">
        <v>45.589248793935212</v>
      </c>
      <c r="D329" t="s">
        <v>19</v>
      </c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1:15" x14ac:dyDescent="0.3">
      <c r="A330" t="s">
        <v>17</v>
      </c>
      <c r="B330" s="1">
        <v>40774</v>
      </c>
      <c r="C330">
        <v>45.63905019260622</v>
      </c>
      <c r="D330" t="s">
        <v>19</v>
      </c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1:15" x14ac:dyDescent="0.3">
      <c r="A331" t="s">
        <v>17</v>
      </c>
      <c r="B331" s="1">
        <v>40777</v>
      </c>
      <c r="C331">
        <v>45.430092142162188</v>
      </c>
      <c r="D331" t="s">
        <v>19</v>
      </c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1:15" x14ac:dyDescent="0.3">
      <c r="A332" t="s">
        <v>17</v>
      </c>
      <c r="B332" s="1">
        <v>40778</v>
      </c>
      <c r="C332">
        <v>45.30821917808219</v>
      </c>
      <c r="D332" t="s">
        <v>19</v>
      </c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1:15" x14ac:dyDescent="0.3">
      <c r="A333" t="s">
        <v>17</v>
      </c>
      <c r="B333" s="1">
        <v>40779</v>
      </c>
      <c r="C333">
        <v>45.25139664804469</v>
      </c>
      <c r="D333" t="s">
        <v>19</v>
      </c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1:15" x14ac:dyDescent="0.3">
      <c r="A334" t="s">
        <v>17</v>
      </c>
      <c r="B334" s="1">
        <v>40780</v>
      </c>
      <c r="C334">
        <v>45.040853381752157</v>
      </c>
      <c r="D334" t="s">
        <v>19</v>
      </c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1:15" x14ac:dyDescent="0.3">
      <c r="A335" t="s">
        <v>17</v>
      </c>
      <c r="B335" s="1">
        <v>40781</v>
      </c>
      <c r="C335">
        <v>44.814542991023536</v>
      </c>
      <c r="D335" t="s">
        <v>19</v>
      </c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1:15" x14ac:dyDescent="0.3">
      <c r="A336" t="s">
        <v>17</v>
      </c>
      <c r="B336" s="1">
        <v>40784</v>
      </c>
      <c r="C336">
        <v>44.867736830205736</v>
      </c>
      <c r="D336" t="s">
        <v>19</v>
      </c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1:15" x14ac:dyDescent="0.3">
      <c r="A337" t="s">
        <v>17</v>
      </c>
      <c r="B337" s="1">
        <v>40785</v>
      </c>
      <c r="C337">
        <v>44.915973518927174</v>
      </c>
      <c r="D337" t="s">
        <v>19</v>
      </c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1:15" x14ac:dyDescent="0.3">
      <c r="A338" t="s">
        <v>17</v>
      </c>
      <c r="B338" s="1">
        <v>40786</v>
      </c>
      <c r="C338">
        <v>44.817073170731703</v>
      </c>
      <c r="D338" t="s">
        <v>19</v>
      </c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1:15" x14ac:dyDescent="0.3">
      <c r="A339" t="s">
        <v>17</v>
      </c>
      <c r="B339" s="1">
        <v>40787</v>
      </c>
      <c r="C339">
        <v>45.040853381752157</v>
      </c>
      <c r="D339" t="s">
        <v>19</v>
      </c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1:15" x14ac:dyDescent="0.3">
      <c r="A340" t="s">
        <v>17</v>
      </c>
      <c r="B340" s="1">
        <v>40788</v>
      </c>
      <c r="C340">
        <v>45.158721128683581</v>
      </c>
      <c r="D340" t="s">
        <v>19</v>
      </c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1:15" x14ac:dyDescent="0.3">
      <c r="A341" t="s">
        <v>17</v>
      </c>
      <c r="B341" s="1">
        <v>40791</v>
      </c>
      <c r="C341">
        <v>45.35481659238944</v>
      </c>
      <c r="D341" t="s">
        <v>19</v>
      </c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1:15" x14ac:dyDescent="0.3">
      <c r="A342" t="s">
        <v>17</v>
      </c>
      <c r="B342" s="1">
        <v>40792</v>
      </c>
      <c r="C342">
        <v>45.25139664804469</v>
      </c>
      <c r="D342" t="s">
        <v>19</v>
      </c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1:15" x14ac:dyDescent="0.3">
      <c r="A343" t="s">
        <v>17</v>
      </c>
      <c r="B343" s="1">
        <v>40793</v>
      </c>
      <c r="C343">
        <v>45.205011389521637</v>
      </c>
      <c r="D343" t="s">
        <v>19</v>
      </c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1:15" x14ac:dyDescent="0.3">
      <c r="A344" t="s">
        <v>17</v>
      </c>
      <c r="B344" s="1">
        <v>40794</v>
      </c>
      <c r="C344">
        <v>45.272042888103108</v>
      </c>
      <c r="D344" t="s">
        <v>19</v>
      </c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1:15" x14ac:dyDescent="0.3">
      <c r="A345" t="s">
        <v>17</v>
      </c>
      <c r="B345" s="1">
        <v>40795</v>
      </c>
      <c r="C345">
        <v>45.836701697655613</v>
      </c>
      <c r="D345" t="s">
        <v>19</v>
      </c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1:15" x14ac:dyDescent="0.3">
      <c r="A346" t="s">
        <v>17</v>
      </c>
      <c r="B346" s="1">
        <v>40798</v>
      </c>
      <c r="C346">
        <v>46.143114573039583</v>
      </c>
      <c r="D346" t="s">
        <v>19</v>
      </c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1:15" x14ac:dyDescent="0.3">
      <c r="A347" t="s">
        <v>17</v>
      </c>
      <c r="B347" s="1">
        <v>40799</v>
      </c>
      <c r="C347">
        <v>45.982737646990671</v>
      </c>
      <c r="D347" t="s">
        <v>19</v>
      </c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1:15" x14ac:dyDescent="0.3">
      <c r="A348" t="s">
        <v>17</v>
      </c>
      <c r="B348" s="1">
        <v>40800</v>
      </c>
      <c r="C348">
        <v>45.646923519263936</v>
      </c>
      <c r="D348" t="s">
        <v>19</v>
      </c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1:15" x14ac:dyDescent="0.3">
      <c r="A349" t="s">
        <v>17</v>
      </c>
      <c r="B349" s="1">
        <v>40801</v>
      </c>
      <c r="C349">
        <v>45.466521564808978</v>
      </c>
      <c r="D349" t="s">
        <v>19</v>
      </c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1:15" x14ac:dyDescent="0.3">
      <c r="A350" t="s">
        <v>17</v>
      </c>
      <c r="B350" s="1">
        <v>40802</v>
      </c>
      <c r="C350">
        <v>45.531719628312487</v>
      </c>
      <c r="D350" t="s">
        <v>19</v>
      </c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1:15" x14ac:dyDescent="0.3">
      <c r="A351" t="s">
        <v>17</v>
      </c>
      <c r="B351" s="1">
        <v>40805</v>
      </c>
      <c r="C351">
        <v>45.720539108397645</v>
      </c>
      <c r="D351" t="s">
        <v>19</v>
      </c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1:15" x14ac:dyDescent="0.3">
      <c r="A352" t="s">
        <v>17</v>
      </c>
      <c r="B352" s="1">
        <v>40806</v>
      </c>
      <c r="C352">
        <v>45.500401238106157</v>
      </c>
      <c r="D352" t="s">
        <v>19</v>
      </c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1:15" x14ac:dyDescent="0.3">
      <c r="A353" t="s">
        <v>17</v>
      </c>
      <c r="B353" s="1">
        <v>40807</v>
      </c>
      <c r="C353">
        <v>45.458710342457906</v>
      </c>
      <c r="D353" t="s">
        <v>19</v>
      </c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1:15" x14ac:dyDescent="0.3">
      <c r="A354" t="s">
        <v>17</v>
      </c>
      <c r="B354" s="1">
        <v>40808</v>
      </c>
      <c r="C354">
        <v>45.450901803607216</v>
      </c>
      <c r="D354" t="s">
        <v>19</v>
      </c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1:15" x14ac:dyDescent="0.3">
      <c r="A355" t="s">
        <v>17</v>
      </c>
      <c r="B355" s="1">
        <v>40809</v>
      </c>
      <c r="C355">
        <v>45.497793316902616</v>
      </c>
      <c r="D355" t="s">
        <v>19</v>
      </c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1:15" x14ac:dyDescent="0.3">
      <c r="A356" t="s">
        <v>17</v>
      </c>
      <c r="B356" s="1">
        <v>40812</v>
      </c>
      <c r="C356">
        <v>45.641674333026671</v>
      </c>
      <c r="D356" t="s">
        <v>18</v>
      </c>
      <c r="E356">
        <v>11</v>
      </c>
      <c r="F356">
        <v>119</v>
      </c>
      <c r="G356">
        <f t="shared" si="50"/>
        <v>11</v>
      </c>
      <c r="H356">
        <f t="shared" si="51"/>
        <v>1309</v>
      </c>
      <c r="I356">
        <f t="shared" si="52"/>
        <v>119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>
        <f t="shared" si="48"/>
        <v>1</v>
      </c>
      <c r="O356" t="str">
        <f t="shared" si="49"/>
        <v/>
      </c>
    </row>
    <row r="357" spans="1:15" x14ac:dyDescent="0.3">
      <c r="A357" t="s">
        <v>17</v>
      </c>
      <c r="B357" s="1">
        <v>40813</v>
      </c>
      <c r="C357">
        <v>45.631179581512988</v>
      </c>
      <c r="D357" t="s">
        <v>19</v>
      </c>
      <c r="G357">
        <f t="shared" si="50"/>
        <v>11</v>
      </c>
      <c r="H357">
        <f t="shared" si="51"/>
        <v>1309</v>
      </c>
      <c r="I357">
        <f t="shared" si="52"/>
        <v>119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>
        <f t="shared" si="48"/>
        <v>1</v>
      </c>
      <c r="O357" t="str">
        <f t="shared" si="49"/>
        <v/>
      </c>
    </row>
    <row r="358" spans="1:15" x14ac:dyDescent="0.3">
      <c r="A358" t="s">
        <v>17</v>
      </c>
      <c r="B358" s="1">
        <v>40814</v>
      </c>
      <c r="C358">
        <v>45.529108115858904</v>
      </c>
      <c r="D358" t="s">
        <v>19</v>
      </c>
      <c r="G358">
        <f t="shared" si="50"/>
        <v>11</v>
      </c>
      <c r="H358">
        <f t="shared" si="51"/>
        <v>1309</v>
      </c>
      <c r="I358">
        <f t="shared" si="52"/>
        <v>119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>
        <f t="shared" si="48"/>
        <v>1</v>
      </c>
      <c r="O358" t="str">
        <f t="shared" si="49"/>
        <v/>
      </c>
    </row>
    <row r="359" spans="1:15" x14ac:dyDescent="0.3">
      <c r="A359" t="s">
        <v>17</v>
      </c>
      <c r="B359" s="1">
        <v>40815</v>
      </c>
      <c r="C359">
        <v>45.586630678228907</v>
      </c>
      <c r="D359" t="s">
        <v>19</v>
      </c>
      <c r="G359">
        <f t="shared" si="50"/>
        <v>11</v>
      </c>
      <c r="H359">
        <f t="shared" si="51"/>
        <v>1309</v>
      </c>
      <c r="I359">
        <f t="shared" si="52"/>
        <v>119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>
        <f t="shared" si="48"/>
        <v>1</v>
      </c>
      <c r="O359" t="str">
        <f t="shared" si="49"/>
        <v/>
      </c>
    </row>
    <row r="360" spans="1:15" x14ac:dyDescent="0.3">
      <c r="A360" t="s">
        <v>17</v>
      </c>
      <c r="B360" s="1">
        <v>40816</v>
      </c>
      <c r="C360">
        <v>45.797034558356884</v>
      </c>
      <c r="D360" t="s">
        <v>19</v>
      </c>
      <c r="G360">
        <f t="shared" si="50"/>
        <v>11</v>
      </c>
      <c r="H360">
        <f t="shared" si="51"/>
        <v>1309</v>
      </c>
      <c r="I360">
        <f t="shared" si="52"/>
        <v>119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>
        <f t="shared" si="48"/>
        <v>1</v>
      </c>
      <c r="O360" t="str">
        <f t="shared" si="49"/>
        <v/>
      </c>
    </row>
    <row r="361" spans="1:15" x14ac:dyDescent="0.3">
      <c r="A361" t="s">
        <v>17</v>
      </c>
      <c r="B361" s="1">
        <v>40819</v>
      </c>
      <c r="C361">
        <v>46.172638436482082</v>
      </c>
      <c r="D361" t="s">
        <v>19</v>
      </c>
      <c r="G361">
        <f t="shared" si="50"/>
        <v>11</v>
      </c>
      <c r="H361">
        <f t="shared" si="51"/>
        <v>1309</v>
      </c>
      <c r="I361">
        <f t="shared" si="52"/>
        <v>119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>
        <f t="shared" si="48"/>
        <v>1</v>
      </c>
      <c r="O361" t="str">
        <f t="shared" si="49"/>
        <v/>
      </c>
    </row>
    <row r="362" spans="1:15" x14ac:dyDescent="0.3">
      <c r="A362" t="s">
        <v>17</v>
      </c>
      <c r="B362" s="1">
        <v>40820</v>
      </c>
      <c r="C362">
        <v>46.339754816112077</v>
      </c>
      <c r="D362" t="s">
        <v>19</v>
      </c>
      <c r="G362">
        <f t="shared" si="50"/>
        <v>11</v>
      </c>
      <c r="H362">
        <f t="shared" si="51"/>
        <v>1309</v>
      </c>
      <c r="I362">
        <f t="shared" si="52"/>
        <v>119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>
        <f t="shared" si="48"/>
        <v>1</v>
      </c>
      <c r="O362" t="str">
        <f t="shared" si="49"/>
        <v/>
      </c>
    </row>
    <row r="363" spans="1:15" x14ac:dyDescent="0.3">
      <c r="A363" t="s">
        <v>17</v>
      </c>
      <c r="B363" s="1">
        <v>40821</v>
      </c>
      <c r="C363">
        <v>45.99073001158748</v>
      </c>
      <c r="D363" t="s">
        <v>19</v>
      </c>
      <c r="G363">
        <f t="shared" si="50"/>
        <v>11</v>
      </c>
      <c r="H363">
        <f t="shared" si="51"/>
        <v>1309</v>
      </c>
      <c r="I363">
        <f t="shared" si="52"/>
        <v>119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>
        <f t="shared" si="48"/>
        <v>1</v>
      </c>
      <c r="O363" t="str">
        <f t="shared" si="49"/>
        <v/>
      </c>
    </row>
    <row r="364" spans="1:15" x14ac:dyDescent="0.3">
      <c r="A364" t="s">
        <v>17</v>
      </c>
      <c r="B364" s="1">
        <v>40822</v>
      </c>
      <c r="C364">
        <v>45.789109367789564</v>
      </c>
      <c r="D364" t="s">
        <v>19</v>
      </c>
      <c r="G364">
        <f t="shared" si="50"/>
        <v>11</v>
      </c>
      <c r="H364">
        <f t="shared" si="51"/>
        <v>1309</v>
      </c>
      <c r="I364">
        <f t="shared" si="52"/>
        <v>119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>
        <f t="shared" si="48"/>
        <v>1</v>
      </c>
      <c r="O364" t="str">
        <f t="shared" si="49"/>
        <v/>
      </c>
    </row>
    <row r="365" spans="1:15" x14ac:dyDescent="0.3">
      <c r="A365" t="s">
        <v>17</v>
      </c>
      <c r="B365" s="1">
        <v>40823</v>
      </c>
      <c r="C365">
        <v>45.8950046253469</v>
      </c>
      <c r="D365" t="s">
        <v>19</v>
      </c>
      <c r="G365">
        <f t="shared" si="50"/>
        <v>11</v>
      </c>
      <c r="H365">
        <f t="shared" si="51"/>
        <v>1309</v>
      </c>
      <c r="I365">
        <f t="shared" si="52"/>
        <v>119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>
        <f t="shared" si="48"/>
        <v>1</v>
      </c>
      <c r="O365" t="str">
        <f t="shared" si="49"/>
        <v/>
      </c>
    </row>
    <row r="366" spans="1:15" x14ac:dyDescent="0.3">
      <c r="A366" t="s">
        <v>17</v>
      </c>
      <c r="B366" s="1">
        <v>40826</v>
      </c>
      <c r="C366">
        <v>45.678444009667395</v>
      </c>
      <c r="D366" t="s">
        <v>19</v>
      </c>
      <c r="G366">
        <f t="shared" si="50"/>
        <v>11</v>
      </c>
      <c r="H366">
        <f t="shared" si="51"/>
        <v>1309</v>
      </c>
      <c r="I366">
        <f t="shared" si="52"/>
        <v>119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>
        <f t="shared" si="48"/>
        <v>1</v>
      </c>
      <c r="O366" t="str">
        <f t="shared" si="49"/>
        <v/>
      </c>
    </row>
    <row r="367" spans="1:15" x14ac:dyDescent="0.3">
      <c r="A367" t="s">
        <v>17</v>
      </c>
      <c r="B367" s="1">
        <v>40827</v>
      </c>
      <c r="C367">
        <v>45.610204550678006</v>
      </c>
      <c r="D367" t="s">
        <v>19</v>
      </c>
      <c r="G367">
        <f t="shared" si="50"/>
        <v>11</v>
      </c>
      <c r="H367">
        <f t="shared" si="51"/>
        <v>1309</v>
      </c>
      <c r="I367">
        <f t="shared" si="52"/>
        <v>119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>
        <f t="shared" si="48"/>
        <v>1</v>
      </c>
      <c r="O367" t="str">
        <f t="shared" si="49"/>
        <v/>
      </c>
    </row>
    <row r="368" spans="1:15" x14ac:dyDescent="0.3">
      <c r="A368" t="s">
        <v>17</v>
      </c>
      <c r="B368" s="1">
        <v>40828</v>
      </c>
      <c r="C368">
        <v>45.341863254698119</v>
      </c>
      <c r="D368" t="s">
        <v>19</v>
      </c>
      <c r="G368">
        <f t="shared" si="50"/>
        <v>11</v>
      </c>
      <c r="H368">
        <f t="shared" si="51"/>
        <v>1309</v>
      </c>
      <c r="I368">
        <f t="shared" si="52"/>
        <v>119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>
        <f t="shared" si="48"/>
        <v>1</v>
      </c>
      <c r="O368" t="str">
        <f t="shared" si="49"/>
        <v/>
      </c>
    </row>
    <row r="369" spans="1:15" x14ac:dyDescent="0.3">
      <c r="A369" t="s">
        <v>17</v>
      </c>
      <c r="B369" s="1">
        <v>40829</v>
      </c>
      <c r="C369">
        <v>45.315978763486896</v>
      </c>
      <c r="D369" t="s">
        <v>19</v>
      </c>
      <c r="G369">
        <f t="shared" si="50"/>
        <v>11</v>
      </c>
      <c r="H369">
        <f t="shared" si="51"/>
        <v>1309</v>
      </c>
      <c r="I369">
        <f t="shared" si="52"/>
        <v>119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>
        <f t="shared" si="48"/>
        <v>1</v>
      </c>
      <c r="O369" t="str">
        <f t="shared" si="49"/>
        <v/>
      </c>
    </row>
    <row r="370" spans="1:15" x14ac:dyDescent="0.3">
      <c r="A370" t="s">
        <v>17</v>
      </c>
      <c r="B370" s="1">
        <v>40830</v>
      </c>
      <c r="C370">
        <v>45.370370370370367</v>
      </c>
      <c r="D370" t="s">
        <v>19</v>
      </c>
      <c r="G370">
        <f t="shared" si="50"/>
        <v>11</v>
      </c>
      <c r="H370">
        <f t="shared" si="51"/>
        <v>1309</v>
      </c>
      <c r="I370">
        <f t="shared" si="52"/>
        <v>119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>
        <f t="shared" si="48"/>
        <v>1</v>
      </c>
      <c r="O370" t="str">
        <f t="shared" si="49"/>
        <v/>
      </c>
    </row>
    <row r="371" spans="1:15" x14ac:dyDescent="0.3">
      <c r="A371" t="s">
        <v>17</v>
      </c>
      <c r="B371" s="1">
        <v>40833</v>
      </c>
      <c r="C371">
        <v>45.411899313501145</v>
      </c>
      <c r="D371" t="s">
        <v>19</v>
      </c>
      <c r="G371">
        <f t="shared" si="50"/>
        <v>11</v>
      </c>
      <c r="H371">
        <f t="shared" si="51"/>
        <v>1309</v>
      </c>
      <c r="I371">
        <f t="shared" si="52"/>
        <v>119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>
        <f t="shared" si="48"/>
        <v>1</v>
      </c>
      <c r="O371" t="str">
        <f t="shared" si="49"/>
        <v/>
      </c>
    </row>
    <row r="372" spans="1:15" x14ac:dyDescent="0.3">
      <c r="A372" t="s">
        <v>17</v>
      </c>
      <c r="B372" s="1">
        <v>40834</v>
      </c>
      <c r="C372">
        <v>45.610204550678006</v>
      </c>
      <c r="D372" t="s">
        <v>19</v>
      </c>
      <c r="G372">
        <f t="shared" si="50"/>
        <v>11</v>
      </c>
      <c r="H372">
        <f t="shared" si="51"/>
        <v>1309</v>
      </c>
      <c r="I372">
        <f t="shared" si="52"/>
        <v>119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>
        <f t="shared" si="48"/>
        <v>1</v>
      </c>
      <c r="O372" t="str">
        <f t="shared" si="49"/>
        <v/>
      </c>
    </row>
    <row r="373" spans="1:15" x14ac:dyDescent="0.3">
      <c r="A373" t="s">
        <v>17</v>
      </c>
      <c r="B373" s="1">
        <v>40835</v>
      </c>
      <c r="C373">
        <v>45.362592148122744</v>
      </c>
      <c r="D373" t="s">
        <v>19</v>
      </c>
      <c r="G373">
        <f t="shared" si="50"/>
        <v>11</v>
      </c>
      <c r="H373">
        <f t="shared" si="51"/>
        <v>1309</v>
      </c>
      <c r="I373">
        <f t="shared" si="52"/>
        <v>119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>
        <f t="shared" si="48"/>
        <v>1</v>
      </c>
      <c r="O373" t="str">
        <f t="shared" si="49"/>
        <v/>
      </c>
    </row>
    <row r="374" spans="1:15" x14ac:dyDescent="0.3">
      <c r="A374" t="s">
        <v>17</v>
      </c>
      <c r="B374" s="1">
        <v>40836</v>
      </c>
      <c r="C374">
        <v>45.36</v>
      </c>
      <c r="D374" t="s">
        <v>19</v>
      </c>
      <c r="G374">
        <f t="shared" si="50"/>
        <v>11</v>
      </c>
      <c r="H374">
        <f t="shared" si="51"/>
        <v>1309</v>
      </c>
      <c r="I374">
        <f t="shared" si="52"/>
        <v>119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>
        <f t="shared" si="48"/>
        <v>1</v>
      </c>
      <c r="O374" t="str">
        <f t="shared" si="49"/>
        <v/>
      </c>
    </row>
    <row r="375" spans="1:15" x14ac:dyDescent="0.3">
      <c r="A375" t="s">
        <v>17</v>
      </c>
      <c r="B375" s="1">
        <v>40837</v>
      </c>
      <c r="C375">
        <v>45.738980121002591</v>
      </c>
      <c r="D375" t="s">
        <v>19</v>
      </c>
      <c r="G375">
        <f t="shared" si="50"/>
        <v>11</v>
      </c>
      <c r="H375">
        <f t="shared" si="51"/>
        <v>1309</v>
      </c>
      <c r="I375">
        <f t="shared" si="52"/>
        <v>119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>
        <f t="shared" si="48"/>
        <v>1</v>
      </c>
      <c r="O375" t="str">
        <f t="shared" si="49"/>
        <v/>
      </c>
    </row>
    <row r="376" spans="1:15" x14ac:dyDescent="0.3">
      <c r="A376" t="s">
        <v>17</v>
      </c>
      <c r="B376" s="1">
        <v>40840</v>
      </c>
      <c r="C376">
        <v>45.667932343803933</v>
      </c>
      <c r="D376" t="s">
        <v>19</v>
      </c>
      <c r="G376">
        <f t="shared" si="50"/>
        <v>11</v>
      </c>
      <c r="H376">
        <f t="shared" si="51"/>
        <v>1309</v>
      </c>
      <c r="I376">
        <f t="shared" si="52"/>
        <v>119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>
        <f t="shared" si="48"/>
        <v>1</v>
      </c>
      <c r="O376" t="str">
        <f t="shared" si="49"/>
        <v/>
      </c>
    </row>
    <row r="377" spans="1:15" x14ac:dyDescent="0.3">
      <c r="A377" t="s">
        <v>17</v>
      </c>
      <c r="B377" s="1">
        <v>40841</v>
      </c>
      <c r="C377">
        <v>45.61544650040225</v>
      </c>
      <c r="D377" t="s">
        <v>19</v>
      </c>
      <c r="G377">
        <f t="shared" si="50"/>
        <v>11</v>
      </c>
      <c r="H377">
        <f t="shared" si="51"/>
        <v>1309</v>
      </c>
      <c r="I377">
        <f t="shared" si="52"/>
        <v>119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>
        <f t="shared" si="48"/>
        <v>1</v>
      </c>
      <c r="O377" t="str">
        <f t="shared" si="49"/>
        <v/>
      </c>
    </row>
    <row r="378" spans="1:15" x14ac:dyDescent="0.3">
      <c r="A378" t="s">
        <v>17</v>
      </c>
      <c r="B378" s="1">
        <v>40842</v>
      </c>
      <c r="C378">
        <v>45.521275375616469</v>
      </c>
      <c r="D378" t="s">
        <v>19</v>
      </c>
      <c r="G378">
        <f t="shared" si="50"/>
        <v>11</v>
      </c>
      <c r="H378">
        <f t="shared" si="51"/>
        <v>1309</v>
      </c>
      <c r="I378">
        <f t="shared" si="52"/>
        <v>119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>
        <f t="shared" si="48"/>
        <v>1</v>
      </c>
      <c r="O378" t="str">
        <f t="shared" si="49"/>
        <v/>
      </c>
    </row>
    <row r="379" spans="1:15" x14ac:dyDescent="0.3">
      <c r="A379" t="s">
        <v>17</v>
      </c>
      <c r="B379" s="1">
        <v>40843</v>
      </c>
      <c r="C379">
        <v>45.292707976720301</v>
      </c>
      <c r="D379" t="s">
        <v>19</v>
      </c>
      <c r="G379">
        <f t="shared" si="50"/>
        <v>11</v>
      </c>
      <c r="H379">
        <f t="shared" si="51"/>
        <v>1309</v>
      </c>
      <c r="I379">
        <f t="shared" si="52"/>
        <v>119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>
        <f t="shared" si="48"/>
        <v>1</v>
      </c>
      <c r="O379" t="str">
        <f t="shared" si="49"/>
        <v/>
      </c>
    </row>
    <row r="380" spans="1:15" x14ac:dyDescent="0.3">
      <c r="A380" t="s">
        <v>17</v>
      </c>
      <c r="B380" s="1">
        <v>40844</v>
      </c>
      <c r="C380">
        <v>45.13561153124467</v>
      </c>
      <c r="D380" t="s">
        <v>19</v>
      </c>
      <c r="G380">
        <f t="shared" si="50"/>
        <v>11</v>
      </c>
      <c r="H380">
        <f t="shared" si="51"/>
        <v>1309</v>
      </c>
      <c r="I380">
        <f t="shared" si="52"/>
        <v>119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>
        <f t="shared" si="48"/>
        <v>1</v>
      </c>
      <c r="O380" t="str">
        <f t="shared" si="49"/>
        <v/>
      </c>
    </row>
    <row r="381" spans="1:15" x14ac:dyDescent="0.3">
      <c r="A381" t="s">
        <v>17</v>
      </c>
      <c r="B381" s="1">
        <v>40847</v>
      </c>
      <c r="C381">
        <v>45.458710342457906</v>
      </c>
      <c r="D381" t="s">
        <v>19</v>
      </c>
      <c r="G381">
        <f t="shared" si="50"/>
        <v>11</v>
      </c>
      <c r="H381">
        <f t="shared" si="51"/>
        <v>1309</v>
      </c>
      <c r="I381">
        <f t="shared" si="52"/>
        <v>119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>
        <f t="shared" si="48"/>
        <v>1</v>
      </c>
      <c r="O381" t="str">
        <f t="shared" si="49"/>
        <v/>
      </c>
    </row>
    <row r="382" spans="1:15" x14ac:dyDescent="0.3">
      <c r="A382" t="s">
        <v>17</v>
      </c>
      <c r="B382" s="1">
        <v>40848</v>
      </c>
      <c r="C382">
        <v>46.4129100157867</v>
      </c>
      <c r="D382" t="s">
        <v>19</v>
      </c>
      <c r="G382">
        <f t="shared" si="50"/>
        <v>11</v>
      </c>
      <c r="H382">
        <f t="shared" si="51"/>
        <v>1309</v>
      </c>
      <c r="I382">
        <f t="shared" si="52"/>
        <v>119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>
        <f t="shared" si="48"/>
        <v>1</v>
      </c>
      <c r="O382" t="str">
        <f t="shared" si="49"/>
        <v/>
      </c>
    </row>
    <row r="383" spans="1:15" x14ac:dyDescent="0.3">
      <c r="A383" t="s">
        <v>17</v>
      </c>
      <c r="B383" s="1">
        <v>40849</v>
      </c>
      <c r="C383">
        <v>46.049425687434734</v>
      </c>
      <c r="D383" t="s">
        <v>19</v>
      </c>
      <c r="G383">
        <f t="shared" si="50"/>
        <v>11</v>
      </c>
      <c r="H383">
        <f t="shared" si="51"/>
        <v>1309</v>
      </c>
      <c r="I383">
        <f t="shared" si="52"/>
        <v>119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>
        <f t="shared" si="48"/>
        <v>1</v>
      </c>
      <c r="O383" t="str">
        <f t="shared" si="49"/>
        <v/>
      </c>
    </row>
    <row r="384" spans="1:15" x14ac:dyDescent="0.3">
      <c r="A384" t="s">
        <v>17</v>
      </c>
      <c r="B384" s="1">
        <v>40850</v>
      </c>
      <c r="C384">
        <v>46.188758291632723</v>
      </c>
      <c r="D384" t="s">
        <v>19</v>
      </c>
      <c r="G384">
        <f t="shared" si="50"/>
        <v>11</v>
      </c>
      <c r="H384">
        <f t="shared" si="51"/>
        <v>1309</v>
      </c>
      <c r="I384">
        <f t="shared" si="52"/>
        <v>119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>
        <f t="shared" si="48"/>
        <v>1</v>
      </c>
      <c r="O384" t="str">
        <f t="shared" si="49"/>
        <v/>
      </c>
    </row>
    <row r="385" spans="1:15" x14ac:dyDescent="0.3">
      <c r="A385" t="s">
        <v>17</v>
      </c>
      <c r="B385" s="1">
        <v>40851</v>
      </c>
      <c r="C385">
        <v>46.084179970972421</v>
      </c>
      <c r="D385" t="s">
        <v>19</v>
      </c>
      <c r="G385">
        <f t="shared" si="50"/>
        <v>11</v>
      </c>
      <c r="H385">
        <f t="shared" si="51"/>
        <v>1309</v>
      </c>
      <c r="I385">
        <f t="shared" si="52"/>
        <v>119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>
        <f t="shared" si="48"/>
        <v>1</v>
      </c>
      <c r="O385" t="str">
        <f t="shared" si="49"/>
        <v/>
      </c>
    </row>
    <row r="386" spans="1:15" x14ac:dyDescent="0.3">
      <c r="A386" t="s">
        <v>17</v>
      </c>
      <c r="B386" s="1">
        <v>40854</v>
      </c>
      <c r="C386">
        <v>46.337049792773328</v>
      </c>
      <c r="D386" t="s">
        <v>19</v>
      </c>
      <c r="G386">
        <f t="shared" si="50"/>
        <v>11</v>
      </c>
      <c r="H386">
        <f t="shared" si="51"/>
        <v>1309</v>
      </c>
      <c r="I386">
        <f t="shared" si="52"/>
        <v>119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>
        <f t="shared" ref="N386:N449" si="57">IF(I386=0,"",IF(AND(I386&gt;C386,OR(D386="B",D386="",AND(D386="S",G386&gt;0))),1,""))</f>
        <v>1</v>
      </c>
      <c r="O386" t="str">
        <f t="shared" ref="O386:O449" si="58">IF(I386=0,"",IF(AND(AND(I386&gt;=C386,I386&lt;=C386),OR(D386="B",D386="",AND(D386="S",G386&gt;0))),1,""))</f>
        <v/>
      </c>
    </row>
    <row r="387" spans="1:15" x14ac:dyDescent="0.3">
      <c r="A387" t="s">
        <v>17</v>
      </c>
      <c r="B387" s="1">
        <v>40855</v>
      </c>
      <c r="C387">
        <v>46.256045684983391</v>
      </c>
      <c r="D387" t="s">
        <v>19</v>
      </c>
      <c r="G387">
        <f t="shared" ref="G387:G450" si="59">IF(D387="",G386,IF(D387="B",G386+E387,G386-E387))</f>
        <v>11</v>
      </c>
      <c r="H387">
        <f t="shared" ref="H387:H450" si="60">IF(D387="",H386,IF(D387="B",H386+E387*F387,H386-E387*I387))</f>
        <v>1309</v>
      </c>
      <c r="I387">
        <f t="shared" ref="I387:I450" si="61">IF(D387="B",H387/G387,IF(G386=0,0,I386))</f>
        <v>119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>
        <f t="shared" si="57"/>
        <v>1</v>
      </c>
      <c r="O387" t="str">
        <f t="shared" si="58"/>
        <v/>
      </c>
    </row>
    <row r="388" spans="1:15" x14ac:dyDescent="0.3">
      <c r="A388" t="s">
        <v>17</v>
      </c>
      <c r="B388" s="1">
        <v>40856</v>
      </c>
      <c r="C388">
        <v>46.483574398313522</v>
      </c>
      <c r="D388" t="s">
        <v>19</v>
      </c>
      <c r="G388">
        <f t="shared" si="59"/>
        <v>11</v>
      </c>
      <c r="H388">
        <f t="shared" si="60"/>
        <v>1309</v>
      </c>
      <c r="I388">
        <f t="shared" si="61"/>
        <v>119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>
        <f t="shared" si="57"/>
        <v>1</v>
      </c>
      <c r="O388" t="str">
        <f t="shared" si="58"/>
        <v/>
      </c>
    </row>
    <row r="389" spans="1:15" x14ac:dyDescent="0.3">
      <c r="A389" t="s">
        <v>17</v>
      </c>
      <c r="B389" s="1">
        <v>40857</v>
      </c>
      <c r="C389">
        <v>46.510810335735627</v>
      </c>
      <c r="D389" t="s">
        <v>19</v>
      </c>
      <c r="G389">
        <f t="shared" si="59"/>
        <v>11</v>
      </c>
      <c r="H389">
        <f t="shared" si="60"/>
        <v>1309</v>
      </c>
      <c r="I389">
        <f t="shared" si="61"/>
        <v>119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>
        <f t="shared" si="57"/>
        <v>1</v>
      </c>
      <c r="O389" t="str">
        <f t="shared" si="58"/>
        <v/>
      </c>
    </row>
    <row r="390" spans="1:15" x14ac:dyDescent="0.3">
      <c r="A390" t="s">
        <v>17</v>
      </c>
      <c r="B390" s="1">
        <v>40858</v>
      </c>
      <c r="C390">
        <v>46.323529411764703</v>
      </c>
      <c r="D390" t="s">
        <v>19</v>
      </c>
      <c r="G390">
        <f t="shared" si="59"/>
        <v>11</v>
      </c>
      <c r="H390">
        <f t="shared" si="60"/>
        <v>1309</v>
      </c>
      <c r="I390">
        <f t="shared" si="61"/>
        <v>119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>
        <f t="shared" si="57"/>
        <v>1</v>
      </c>
      <c r="O390" t="str">
        <f t="shared" si="58"/>
        <v/>
      </c>
    </row>
    <row r="391" spans="1:15" x14ac:dyDescent="0.3">
      <c r="A391" t="s">
        <v>17</v>
      </c>
      <c r="B391" s="1">
        <v>40861</v>
      </c>
      <c r="C391">
        <v>46.334345085220633</v>
      </c>
      <c r="D391" t="s">
        <v>19</v>
      </c>
      <c r="G391">
        <f t="shared" si="59"/>
        <v>11</v>
      </c>
      <c r="H391">
        <f t="shared" si="60"/>
        <v>1309</v>
      </c>
      <c r="I391">
        <f t="shared" si="61"/>
        <v>119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>
        <f t="shared" si="57"/>
        <v>1</v>
      </c>
      <c r="O391" t="str">
        <f t="shared" si="58"/>
        <v/>
      </c>
    </row>
    <row r="392" spans="1:15" x14ac:dyDescent="0.3">
      <c r="A392" t="s">
        <v>17</v>
      </c>
      <c r="B392" s="1">
        <v>40862</v>
      </c>
      <c r="C392">
        <v>46.505360595231117</v>
      </c>
      <c r="D392" t="s">
        <v>19</v>
      </c>
      <c r="G392">
        <f t="shared" si="59"/>
        <v>11</v>
      </c>
      <c r="H392">
        <f t="shared" si="60"/>
        <v>1309</v>
      </c>
      <c r="I392">
        <f t="shared" si="61"/>
        <v>119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>
        <f t="shared" si="57"/>
        <v>1</v>
      </c>
      <c r="O392" t="str">
        <f t="shared" si="58"/>
        <v/>
      </c>
    </row>
    <row r="393" spans="1:15" x14ac:dyDescent="0.3">
      <c r="A393" t="s">
        <v>17</v>
      </c>
      <c r="B393" s="1">
        <v>40863</v>
      </c>
      <c r="C393">
        <v>46.459089312887741</v>
      </c>
      <c r="D393" t="s">
        <v>19</v>
      </c>
      <c r="G393">
        <f t="shared" si="59"/>
        <v>11</v>
      </c>
      <c r="H393">
        <f t="shared" si="60"/>
        <v>1309</v>
      </c>
      <c r="I393">
        <f t="shared" si="61"/>
        <v>119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>
        <f t="shared" si="57"/>
        <v>1</v>
      </c>
      <c r="O393" t="str">
        <f t="shared" si="58"/>
        <v/>
      </c>
    </row>
    <row r="394" spans="1:15" x14ac:dyDescent="0.3">
      <c r="A394" t="s">
        <v>17</v>
      </c>
      <c r="B394" s="1">
        <v>40864</v>
      </c>
      <c r="C394">
        <v>46.475409836065573</v>
      </c>
      <c r="D394" t="s">
        <v>19</v>
      </c>
      <c r="G394">
        <f t="shared" si="59"/>
        <v>11</v>
      </c>
      <c r="H394">
        <f t="shared" si="60"/>
        <v>1309</v>
      </c>
      <c r="I394">
        <f t="shared" si="61"/>
        <v>119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>
        <f t="shared" si="57"/>
        <v>1</v>
      </c>
      <c r="O394" t="str">
        <f t="shared" si="58"/>
        <v/>
      </c>
    </row>
    <row r="395" spans="1:15" x14ac:dyDescent="0.3">
      <c r="A395" t="s">
        <v>17</v>
      </c>
      <c r="B395" s="1">
        <v>40865</v>
      </c>
      <c r="C395">
        <v>46.256045684983391</v>
      </c>
      <c r="D395" t="s">
        <v>19</v>
      </c>
      <c r="G395">
        <f t="shared" si="59"/>
        <v>11</v>
      </c>
      <c r="H395">
        <f t="shared" si="60"/>
        <v>1309</v>
      </c>
      <c r="I395">
        <f t="shared" si="61"/>
        <v>119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>
        <f t="shared" si="57"/>
        <v>1</v>
      </c>
      <c r="O395" t="str">
        <f t="shared" si="58"/>
        <v/>
      </c>
    </row>
    <row r="396" spans="1:15" x14ac:dyDescent="0.3">
      <c r="A396" t="s">
        <v>17</v>
      </c>
      <c r="B396" s="1">
        <v>40868</v>
      </c>
      <c r="C396">
        <v>46.151162790697676</v>
      </c>
      <c r="D396" t="s">
        <v>19</v>
      </c>
      <c r="G396">
        <f t="shared" si="59"/>
        <v>11</v>
      </c>
      <c r="H396">
        <f t="shared" si="60"/>
        <v>1309</v>
      </c>
      <c r="I396">
        <f t="shared" si="61"/>
        <v>119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>
        <f t="shared" si="57"/>
        <v>1</v>
      </c>
      <c r="O396" t="str">
        <f t="shared" si="58"/>
        <v/>
      </c>
    </row>
    <row r="397" spans="1:15" x14ac:dyDescent="0.3">
      <c r="A397" t="s">
        <v>17</v>
      </c>
      <c r="B397" s="1">
        <v>40869</v>
      </c>
      <c r="C397">
        <v>45.847291209425897</v>
      </c>
      <c r="D397" t="s">
        <v>19</v>
      </c>
      <c r="G397">
        <f t="shared" si="59"/>
        <v>11</v>
      </c>
      <c r="H397">
        <f t="shared" si="60"/>
        <v>1309</v>
      </c>
      <c r="I397">
        <f t="shared" si="61"/>
        <v>119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>
        <f t="shared" si="57"/>
        <v>1</v>
      </c>
      <c r="O397" t="str">
        <f t="shared" si="58"/>
        <v/>
      </c>
    </row>
    <row r="398" spans="1:15" x14ac:dyDescent="0.3">
      <c r="A398" t="s">
        <v>17</v>
      </c>
      <c r="B398" s="1">
        <v>40870</v>
      </c>
      <c r="C398">
        <v>46.135069161920264</v>
      </c>
      <c r="D398" t="s">
        <v>19</v>
      </c>
      <c r="G398">
        <f t="shared" si="59"/>
        <v>11</v>
      </c>
      <c r="H398">
        <f t="shared" si="60"/>
        <v>1309</v>
      </c>
      <c r="I398">
        <f t="shared" si="61"/>
        <v>119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>
        <f t="shared" si="57"/>
        <v>1</v>
      </c>
      <c r="O398" t="str">
        <f t="shared" si="58"/>
        <v/>
      </c>
    </row>
    <row r="399" spans="1:15" x14ac:dyDescent="0.3">
      <c r="A399" t="s">
        <v>17</v>
      </c>
      <c r="B399" s="1">
        <v>40871</v>
      </c>
      <c r="C399">
        <v>46.118986753427833</v>
      </c>
      <c r="D399" t="s">
        <v>19</v>
      </c>
      <c r="G399">
        <f t="shared" si="59"/>
        <v>11</v>
      </c>
      <c r="H399">
        <f t="shared" si="60"/>
        <v>1309</v>
      </c>
      <c r="I399">
        <f t="shared" si="61"/>
        <v>119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>
        <f t="shared" si="57"/>
        <v>1</v>
      </c>
      <c r="O399" t="str">
        <f t="shared" si="58"/>
        <v/>
      </c>
    </row>
    <row r="400" spans="1:15" x14ac:dyDescent="0.3">
      <c r="A400" t="s">
        <v>17</v>
      </c>
      <c r="B400" s="1">
        <v>40872</v>
      </c>
      <c r="C400">
        <v>46.374948881229187</v>
      </c>
      <c r="D400" t="s">
        <v>19</v>
      </c>
      <c r="G400">
        <f t="shared" si="59"/>
        <v>11</v>
      </c>
      <c r="H400">
        <f t="shared" si="60"/>
        <v>1309</v>
      </c>
      <c r="I400">
        <f t="shared" si="61"/>
        <v>119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>
        <f t="shared" si="57"/>
        <v>1</v>
      </c>
      <c r="O400" t="str">
        <f t="shared" si="58"/>
        <v/>
      </c>
    </row>
    <row r="401" spans="1:15" x14ac:dyDescent="0.3">
      <c r="A401" t="s">
        <v>17</v>
      </c>
      <c r="B401" s="1">
        <v>40875</v>
      </c>
      <c r="C401">
        <v>46.247960848287114</v>
      </c>
      <c r="D401" t="s">
        <v>19</v>
      </c>
      <c r="G401">
        <f t="shared" si="59"/>
        <v>11</v>
      </c>
      <c r="H401">
        <f t="shared" si="60"/>
        <v>1309</v>
      </c>
      <c r="I401">
        <f t="shared" si="61"/>
        <v>119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>
        <f t="shared" si="57"/>
        <v>1</v>
      </c>
      <c r="O401" t="str">
        <f t="shared" si="58"/>
        <v/>
      </c>
    </row>
    <row r="402" spans="1:15" x14ac:dyDescent="0.3">
      <c r="A402" t="s">
        <v>17</v>
      </c>
      <c r="B402" s="1">
        <v>40876</v>
      </c>
      <c r="C402">
        <v>46.494464944649444</v>
      </c>
      <c r="D402" t="s">
        <v>19</v>
      </c>
      <c r="G402">
        <f t="shared" si="59"/>
        <v>11</v>
      </c>
      <c r="H402">
        <f t="shared" si="60"/>
        <v>1309</v>
      </c>
      <c r="I402">
        <f t="shared" si="61"/>
        <v>119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>
        <f t="shared" si="57"/>
        <v>1</v>
      </c>
      <c r="O402" t="str">
        <f t="shared" si="58"/>
        <v/>
      </c>
    </row>
    <row r="403" spans="1:15" x14ac:dyDescent="0.3">
      <c r="A403" t="s">
        <v>17</v>
      </c>
      <c r="B403" s="1">
        <v>40877</v>
      </c>
      <c r="C403">
        <v>46.377658331385838</v>
      </c>
      <c r="D403" t="s">
        <v>19</v>
      </c>
      <c r="G403">
        <f t="shared" si="59"/>
        <v>11</v>
      </c>
      <c r="H403">
        <f t="shared" si="60"/>
        <v>1309</v>
      </c>
      <c r="I403">
        <f t="shared" si="61"/>
        <v>119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>
        <f t="shared" si="57"/>
        <v>1</v>
      </c>
      <c r="O403" t="str">
        <f t="shared" si="58"/>
        <v/>
      </c>
    </row>
    <row r="404" spans="1:15" x14ac:dyDescent="0.3">
      <c r="A404" t="s">
        <v>17</v>
      </c>
      <c r="B404" s="1">
        <v>40878</v>
      </c>
      <c r="C404">
        <v>46.199511116284484</v>
      </c>
      <c r="D404" t="s">
        <v>19</v>
      </c>
      <c r="G404">
        <f t="shared" si="59"/>
        <v>11</v>
      </c>
      <c r="H404">
        <f t="shared" si="60"/>
        <v>1309</v>
      </c>
      <c r="I404">
        <f t="shared" si="61"/>
        <v>119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>
        <f t="shared" si="57"/>
        <v>1</v>
      </c>
      <c r="O404" t="str">
        <f t="shared" si="58"/>
        <v/>
      </c>
    </row>
    <row r="405" spans="1:15" x14ac:dyDescent="0.3">
      <c r="A405" t="s">
        <v>17</v>
      </c>
      <c r="B405" s="1">
        <v>40879</v>
      </c>
      <c r="C405">
        <v>46.140432457568004</v>
      </c>
      <c r="D405" t="s">
        <v>19</v>
      </c>
      <c r="G405">
        <f t="shared" si="59"/>
        <v>11</v>
      </c>
      <c r="H405">
        <f t="shared" si="60"/>
        <v>1309</v>
      </c>
      <c r="I405">
        <f t="shared" si="61"/>
        <v>119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>
        <f t="shared" si="57"/>
        <v>1</v>
      </c>
      <c r="O405" t="str">
        <f t="shared" si="58"/>
        <v/>
      </c>
    </row>
    <row r="406" spans="1:15" x14ac:dyDescent="0.3">
      <c r="A406" t="s">
        <v>17</v>
      </c>
      <c r="B406" s="1">
        <v>40882</v>
      </c>
      <c r="C406">
        <v>46.191446028513241</v>
      </c>
      <c r="D406" t="s">
        <v>19</v>
      </c>
      <c r="G406">
        <f t="shared" si="59"/>
        <v>11</v>
      </c>
      <c r="H406">
        <f t="shared" si="60"/>
        <v>1309</v>
      </c>
      <c r="I406">
        <f t="shared" si="61"/>
        <v>119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>
        <f t="shared" si="57"/>
        <v>1</v>
      </c>
      <c r="O406" t="str">
        <f t="shared" si="58"/>
        <v/>
      </c>
    </row>
    <row r="407" spans="1:15" x14ac:dyDescent="0.3">
      <c r="A407" t="s">
        <v>17</v>
      </c>
      <c r="B407" s="1">
        <v>40883</v>
      </c>
      <c r="C407">
        <v>46.337049792773328</v>
      </c>
      <c r="D407" t="s">
        <v>19</v>
      </c>
      <c r="G407">
        <f t="shared" si="59"/>
        <v>11</v>
      </c>
      <c r="H407">
        <f t="shared" si="60"/>
        <v>1309</v>
      </c>
      <c r="I407">
        <f t="shared" si="61"/>
        <v>119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>
        <f t="shared" si="57"/>
        <v>1</v>
      </c>
      <c r="O407" t="str">
        <f t="shared" si="58"/>
        <v/>
      </c>
    </row>
    <row r="408" spans="1:15" x14ac:dyDescent="0.3">
      <c r="A408" t="s">
        <v>17</v>
      </c>
      <c r="B408" s="1">
        <v>40884</v>
      </c>
      <c r="C408">
        <v>46.288413318560842</v>
      </c>
      <c r="D408" t="s">
        <v>19</v>
      </c>
      <c r="G408">
        <f t="shared" si="59"/>
        <v>11</v>
      </c>
      <c r="H408">
        <f t="shared" si="60"/>
        <v>1309</v>
      </c>
      <c r="I408">
        <f t="shared" si="61"/>
        <v>119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>
        <f t="shared" si="57"/>
        <v>1</v>
      </c>
      <c r="O408" t="str">
        <f t="shared" si="58"/>
        <v/>
      </c>
    </row>
    <row r="409" spans="1:15" x14ac:dyDescent="0.3">
      <c r="A409" t="s">
        <v>17</v>
      </c>
      <c r="B409" s="1">
        <v>40885</v>
      </c>
      <c r="C409">
        <v>46.540806754221386</v>
      </c>
      <c r="D409" t="s">
        <v>19</v>
      </c>
      <c r="G409">
        <f t="shared" si="59"/>
        <v>11</v>
      </c>
      <c r="H409">
        <f t="shared" si="60"/>
        <v>1309</v>
      </c>
      <c r="I409">
        <f t="shared" si="61"/>
        <v>119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>
        <f t="shared" si="57"/>
        <v>1</v>
      </c>
      <c r="O409" t="str">
        <f t="shared" si="58"/>
        <v/>
      </c>
    </row>
    <row r="410" spans="1:15" x14ac:dyDescent="0.3">
      <c r="A410" t="s">
        <v>17</v>
      </c>
      <c r="B410" s="1">
        <v>40886</v>
      </c>
      <c r="C410">
        <v>46.521713649416867</v>
      </c>
      <c r="D410" t="s">
        <v>19</v>
      </c>
      <c r="G410">
        <f t="shared" si="59"/>
        <v>11</v>
      </c>
      <c r="H410">
        <f t="shared" si="60"/>
        <v>1309</v>
      </c>
      <c r="I410">
        <f t="shared" si="61"/>
        <v>119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>
        <f t="shared" si="57"/>
        <v>1</v>
      </c>
      <c r="O410" t="str">
        <f t="shared" si="58"/>
        <v/>
      </c>
    </row>
    <row r="411" spans="1:15" x14ac:dyDescent="0.3">
      <c r="A411" t="s">
        <v>17</v>
      </c>
      <c r="B411" s="1">
        <v>40889</v>
      </c>
      <c r="C411">
        <v>46.804245283018865</v>
      </c>
      <c r="D411" t="s">
        <v>19</v>
      </c>
      <c r="G411">
        <f t="shared" si="59"/>
        <v>11</v>
      </c>
      <c r="H411">
        <f t="shared" si="60"/>
        <v>1309</v>
      </c>
      <c r="I411">
        <f t="shared" si="61"/>
        <v>119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>
        <f t="shared" si="57"/>
        <v>1</v>
      </c>
      <c r="O411" t="str">
        <f t="shared" si="58"/>
        <v/>
      </c>
    </row>
    <row r="412" spans="1:15" x14ac:dyDescent="0.3">
      <c r="A412" t="s">
        <v>17</v>
      </c>
      <c r="B412" s="1">
        <v>40890</v>
      </c>
      <c r="C412">
        <v>46.901033973412112</v>
      </c>
      <c r="D412" t="s">
        <v>19</v>
      </c>
      <c r="G412">
        <f t="shared" si="59"/>
        <v>11</v>
      </c>
      <c r="H412">
        <f t="shared" si="60"/>
        <v>1309</v>
      </c>
      <c r="I412">
        <f t="shared" si="61"/>
        <v>119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>
        <f t="shared" si="57"/>
        <v>1</v>
      </c>
      <c r="O412" t="str">
        <f t="shared" si="58"/>
        <v/>
      </c>
    </row>
    <row r="413" spans="1:15" x14ac:dyDescent="0.3">
      <c r="A413" t="s">
        <v>17</v>
      </c>
      <c r="B413" s="1">
        <v>40891</v>
      </c>
      <c r="C413">
        <v>47.306317044100119</v>
      </c>
      <c r="D413" t="s">
        <v>19</v>
      </c>
      <c r="G413">
        <f t="shared" si="59"/>
        <v>11</v>
      </c>
      <c r="H413">
        <f t="shared" si="60"/>
        <v>1309</v>
      </c>
      <c r="I413">
        <f t="shared" si="61"/>
        <v>119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>
        <f t="shared" si="57"/>
        <v>1</v>
      </c>
      <c r="O413" t="str">
        <f t="shared" si="58"/>
        <v/>
      </c>
    </row>
    <row r="414" spans="1:15" x14ac:dyDescent="0.3">
      <c r="A414" t="s">
        <v>17</v>
      </c>
      <c r="B414" s="1">
        <v>40892</v>
      </c>
      <c r="C414">
        <v>47.286590814320597</v>
      </c>
      <c r="D414" t="s">
        <v>19</v>
      </c>
      <c r="G414">
        <f t="shared" si="59"/>
        <v>11</v>
      </c>
      <c r="H414">
        <f t="shared" si="60"/>
        <v>1309</v>
      </c>
      <c r="I414">
        <f t="shared" si="61"/>
        <v>119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>
        <f t="shared" si="57"/>
        <v>1</v>
      </c>
      <c r="O414" t="str">
        <f t="shared" si="58"/>
        <v/>
      </c>
    </row>
    <row r="415" spans="1:15" x14ac:dyDescent="0.3">
      <c r="A415" t="s">
        <v>17</v>
      </c>
      <c r="B415" s="1">
        <v>40893</v>
      </c>
      <c r="C415">
        <v>47.219082743441788</v>
      </c>
      <c r="D415" t="s">
        <v>19</v>
      </c>
      <c r="G415">
        <f t="shared" si="59"/>
        <v>11</v>
      </c>
      <c r="H415">
        <f t="shared" si="60"/>
        <v>1309</v>
      </c>
      <c r="I415">
        <f t="shared" si="61"/>
        <v>119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>
        <f t="shared" si="57"/>
        <v>1</v>
      </c>
      <c r="O415" t="str">
        <f t="shared" si="58"/>
        <v/>
      </c>
    </row>
    <row r="416" spans="1:15" x14ac:dyDescent="0.3">
      <c r="A416" t="s">
        <v>17</v>
      </c>
      <c r="B416" s="1">
        <v>40896</v>
      </c>
      <c r="C416">
        <v>47.261252679209335</v>
      </c>
      <c r="D416" t="s">
        <v>19</v>
      </c>
      <c r="G416">
        <f t="shared" si="59"/>
        <v>11</v>
      </c>
      <c r="H416">
        <f t="shared" si="60"/>
        <v>1309</v>
      </c>
      <c r="I416">
        <f t="shared" si="61"/>
        <v>119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>
        <f t="shared" si="57"/>
        <v>1</v>
      </c>
      <c r="O416" t="str">
        <f t="shared" si="58"/>
        <v/>
      </c>
    </row>
    <row r="417" spans="1:15" x14ac:dyDescent="0.3">
      <c r="A417" t="s">
        <v>17</v>
      </c>
      <c r="B417" s="1">
        <v>40897</v>
      </c>
      <c r="C417">
        <v>47.430688336520078</v>
      </c>
      <c r="D417" t="s">
        <v>19</v>
      </c>
      <c r="G417">
        <f t="shared" si="59"/>
        <v>11</v>
      </c>
      <c r="H417">
        <f t="shared" si="60"/>
        <v>1309</v>
      </c>
      <c r="I417">
        <f t="shared" si="61"/>
        <v>119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>
        <f t="shared" si="57"/>
        <v>1</v>
      </c>
      <c r="O417" t="str">
        <f t="shared" si="58"/>
        <v/>
      </c>
    </row>
    <row r="418" spans="1:15" x14ac:dyDescent="0.3">
      <c r="A418" t="s">
        <v>17</v>
      </c>
      <c r="B418" s="1">
        <v>40898</v>
      </c>
      <c r="C418">
        <v>47.687132043734223</v>
      </c>
      <c r="D418" t="s">
        <v>19</v>
      </c>
      <c r="G418">
        <f t="shared" si="59"/>
        <v>11</v>
      </c>
      <c r="H418">
        <f t="shared" si="60"/>
        <v>1309</v>
      </c>
      <c r="I418">
        <f t="shared" si="61"/>
        <v>119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>
        <f t="shared" si="57"/>
        <v>1</v>
      </c>
      <c r="O418" t="str">
        <f t="shared" si="58"/>
        <v/>
      </c>
    </row>
    <row r="419" spans="1:15" x14ac:dyDescent="0.3">
      <c r="A419" t="s">
        <v>17</v>
      </c>
      <c r="B419" s="1">
        <v>40899</v>
      </c>
      <c r="C419">
        <v>47.67567567567567</v>
      </c>
      <c r="D419" t="s">
        <v>19</v>
      </c>
      <c r="G419">
        <f t="shared" si="59"/>
        <v>11</v>
      </c>
      <c r="H419">
        <f t="shared" si="60"/>
        <v>1309</v>
      </c>
      <c r="I419">
        <f t="shared" si="61"/>
        <v>119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>
        <f t="shared" si="57"/>
        <v>1</v>
      </c>
      <c r="O419" t="str">
        <f t="shared" si="58"/>
        <v/>
      </c>
    </row>
    <row r="420" spans="1:15" x14ac:dyDescent="0.3">
      <c r="A420" t="s">
        <v>17</v>
      </c>
      <c r="B420" s="1">
        <v>40900</v>
      </c>
      <c r="C420">
        <v>47.64133957508102</v>
      </c>
      <c r="D420" t="s">
        <v>19</v>
      </c>
      <c r="G420">
        <f t="shared" si="59"/>
        <v>11</v>
      </c>
      <c r="H420">
        <f t="shared" si="60"/>
        <v>1309</v>
      </c>
      <c r="I420">
        <f t="shared" si="61"/>
        <v>119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>
        <f t="shared" si="57"/>
        <v>1</v>
      </c>
      <c r="O420" t="str">
        <f t="shared" si="58"/>
        <v/>
      </c>
    </row>
    <row r="421" spans="1:15" x14ac:dyDescent="0.3">
      <c r="A421" t="s">
        <v>17</v>
      </c>
      <c r="B421" s="1">
        <v>40903</v>
      </c>
      <c r="C421">
        <v>47.64133957508102</v>
      </c>
      <c r="D421" t="s">
        <v>19</v>
      </c>
      <c r="G421">
        <f t="shared" si="59"/>
        <v>11</v>
      </c>
      <c r="H421">
        <f t="shared" si="60"/>
        <v>1309</v>
      </c>
      <c r="I421">
        <f t="shared" si="61"/>
        <v>119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>
        <f t="shared" si="57"/>
        <v>1</v>
      </c>
      <c r="O421" t="str">
        <f t="shared" si="58"/>
        <v/>
      </c>
    </row>
    <row r="422" spans="1:15" x14ac:dyDescent="0.3">
      <c r="A422" t="s">
        <v>17</v>
      </c>
      <c r="B422" s="1">
        <v>40904</v>
      </c>
      <c r="C422">
        <v>47.618476304739048</v>
      </c>
      <c r="D422" t="s">
        <v>19</v>
      </c>
      <c r="G422">
        <f t="shared" si="59"/>
        <v>11</v>
      </c>
      <c r="H422">
        <f t="shared" si="60"/>
        <v>1309</v>
      </c>
      <c r="I422">
        <f t="shared" si="61"/>
        <v>119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>
        <f t="shared" si="57"/>
        <v>1</v>
      </c>
      <c r="O422" t="str">
        <f t="shared" si="58"/>
        <v/>
      </c>
    </row>
    <row r="423" spans="1:15" x14ac:dyDescent="0.3">
      <c r="A423" t="s">
        <v>17</v>
      </c>
      <c r="B423" s="1">
        <v>40905</v>
      </c>
      <c r="C423">
        <v>47.578518340925434</v>
      </c>
      <c r="D423" t="s">
        <v>19</v>
      </c>
      <c r="G423">
        <f t="shared" si="59"/>
        <v>11</v>
      </c>
      <c r="H423">
        <f t="shared" si="60"/>
        <v>1309</v>
      </c>
      <c r="I423">
        <f t="shared" si="61"/>
        <v>119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>
        <f t="shared" si="57"/>
        <v>1</v>
      </c>
      <c r="O423" t="str">
        <f t="shared" si="58"/>
        <v/>
      </c>
    </row>
    <row r="424" spans="1:15" x14ac:dyDescent="0.3">
      <c r="A424" t="s">
        <v>17</v>
      </c>
      <c r="B424" s="1">
        <v>40906</v>
      </c>
      <c r="C424">
        <v>47.476076555023923</v>
      </c>
      <c r="D424" t="s">
        <v>19</v>
      </c>
      <c r="G424">
        <f t="shared" si="59"/>
        <v>11</v>
      </c>
      <c r="H424">
        <f t="shared" si="60"/>
        <v>1309</v>
      </c>
      <c r="I424">
        <f t="shared" si="61"/>
        <v>119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>
        <f t="shared" si="57"/>
        <v>1</v>
      </c>
      <c r="O424" t="str">
        <f t="shared" si="58"/>
        <v/>
      </c>
    </row>
    <row r="425" spans="1:15" x14ac:dyDescent="0.3">
      <c r="A425" t="s">
        <v>17</v>
      </c>
      <c r="B425" s="1">
        <v>40907</v>
      </c>
      <c r="C425">
        <v>47.515862564348133</v>
      </c>
      <c r="D425" t="s">
        <v>19</v>
      </c>
      <c r="G425">
        <f t="shared" si="59"/>
        <v>11</v>
      </c>
      <c r="H425">
        <f t="shared" si="60"/>
        <v>1309</v>
      </c>
      <c r="I425">
        <f t="shared" si="61"/>
        <v>119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>
        <f t="shared" si="57"/>
        <v>1</v>
      </c>
      <c r="O425" t="str">
        <f t="shared" si="58"/>
        <v/>
      </c>
    </row>
    <row r="426" spans="1:15" x14ac:dyDescent="0.3">
      <c r="A426" t="s">
        <v>17</v>
      </c>
      <c r="B426" s="1">
        <v>40910</v>
      </c>
      <c r="C426">
        <v>47.524965873985195</v>
      </c>
      <c r="D426" t="s">
        <v>19</v>
      </c>
      <c r="G426">
        <f t="shared" si="59"/>
        <v>11</v>
      </c>
      <c r="H426">
        <f t="shared" si="60"/>
        <v>1309</v>
      </c>
      <c r="I426">
        <f t="shared" si="61"/>
        <v>119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>
        <f t="shared" si="57"/>
        <v>1</v>
      </c>
      <c r="O426" t="str">
        <f t="shared" si="58"/>
        <v/>
      </c>
    </row>
    <row r="427" spans="1:15" x14ac:dyDescent="0.3">
      <c r="A427" t="s">
        <v>17</v>
      </c>
      <c r="B427" s="1">
        <v>40911</v>
      </c>
      <c r="C427">
        <v>47.527242246437552</v>
      </c>
      <c r="D427" t="s">
        <v>19</v>
      </c>
      <c r="G427">
        <f t="shared" si="59"/>
        <v>11</v>
      </c>
      <c r="H427">
        <f t="shared" si="60"/>
        <v>1309</v>
      </c>
      <c r="I427">
        <f t="shared" si="61"/>
        <v>119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>
        <f t="shared" si="57"/>
        <v>1</v>
      </c>
      <c r="O427" t="str">
        <f t="shared" si="58"/>
        <v/>
      </c>
    </row>
    <row r="428" spans="1:15" x14ac:dyDescent="0.3">
      <c r="A428" t="s">
        <v>17</v>
      </c>
      <c r="B428" s="1">
        <v>40912</v>
      </c>
      <c r="C428">
        <v>47.755986042594152</v>
      </c>
      <c r="D428" t="s">
        <v>19</v>
      </c>
      <c r="G428">
        <f t="shared" si="59"/>
        <v>11</v>
      </c>
      <c r="H428">
        <f t="shared" si="60"/>
        <v>1309</v>
      </c>
      <c r="I428">
        <f t="shared" si="61"/>
        <v>119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>
        <f t="shared" si="57"/>
        <v>1</v>
      </c>
      <c r="O428" t="str">
        <f t="shared" si="58"/>
        <v/>
      </c>
    </row>
    <row r="429" spans="1:15" x14ac:dyDescent="0.3">
      <c r="A429" t="s">
        <v>17</v>
      </c>
      <c r="B429" s="1">
        <v>40913</v>
      </c>
      <c r="C429">
        <v>48.007257332930145</v>
      </c>
      <c r="D429" t="s">
        <v>19</v>
      </c>
      <c r="G429">
        <f t="shared" si="59"/>
        <v>11</v>
      </c>
      <c r="H429">
        <f t="shared" si="60"/>
        <v>1309</v>
      </c>
      <c r="I429">
        <f t="shared" si="61"/>
        <v>119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>
        <f t="shared" si="57"/>
        <v>1</v>
      </c>
      <c r="O429" t="str">
        <f t="shared" si="58"/>
        <v/>
      </c>
    </row>
    <row r="430" spans="1:15" x14ac:dyDescent="0.3">
      <c r="A430" t="s">
        <v>17</v>
      </c>
      <c r="B430" s="1">
        <v>40914</v>
      </c>
      <c r="C430">
        <v>48.027589545014514</v>
      </c>
      <c r="D430" t="s">
        <v>19</v>
      </c>
      <c r="G430">
        <f t="shared" si="59"/>
        <v>11</v>
      </c>
      <c r="H430">
        <f t="shared" si="60"/>
        <v>1309</v>
      </c>
      <c r="I430">
        <f t="shared" si="61"/>
        <v>119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>
        <f t="shared" si="57"/>
        <v>1</v>
      </c>
      <c r="O430" t="str">
        <f t="shared" si="58"/>
        <v/>
      </c>
    </row>
    <row r="431" spans="1:15" x14ac:dyDescent="0.3">
      <c r="A431" t="s">
        <v>17</v>
      </c>
      <c r="B431" s="1">
        <v>40917</v>
      </c>
      <c r="C431">
        <v>48.167475728155338</v>
      </c>
      <c r="D431" t="s">
        <v>19</v>
      </c>
      <c r="G431">
        <f t="shared" si="59"/>
        <v>11</v>
      </c>
      <c r="H431">
        <f t="shared" si="60"/>
        <v>1309</v>
      </c>
      <c r="I431">
        <f t="shared" si="61"/>
        <v>119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>
        <f t="shared" si="57"/>
        <v>1</v>
      </c>
      <c r="O431" t="str">
        <f t="shared" si="58"/>
        <v/>
      </c>
    </row>
    <row r="432" spans="1:15" x14ac:dyDescent="0.3">
      <c r="A432" t="s">
        <v>17</v>
      </c>
      <c r="B432" s="1">
        <v>40918</v>
      </c>
      <c r="C432">
        <v>47.923206954841817</v>
      </c>
      <c r="D432" t="s">
        <v>19</v>
      </c>
      <c r="G432">
        <f t="shared" si="59"/>
        <v>11</v>
      </c>
      <c r="H432">
        <f t="shared" si="60"/>
        <v>1309</v>
      </c>
      <c r="I432">
        <f t="shared" si="61"/>
        <v>119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>
        <f t="shared" si="57"/>
        <v>1</v>
      </c>
      <c r="O432" t="str">
        <f t="shared" si="58"/>
        <v/>
      </c>
    </row>
    <row r="433" spans="1:15" x14ac:dyDescent="0.3">
      <c r="A433" t="s">
        <v>17</v>
      </c>
      <c r="B433" s="1">
        <v>40919</v>
      </c>
      <c r="C433">
        <v>48.05666545586633</v>
      </c>
      <c r="D433" t="s">
        <v>19</v>
      </c>
      <c r="G433">
        <f t="shared" si="59"/>
        <v>11</v>
      </c>
      <c r="H433">
        <f t="shared" si="60"/>
        <v>1309</v>
      </c>
      <c r="I433">
        <f t="shared" si="61"/>
        <v>119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>
        <f t="shared" si="57"/>
        <v>1</v>
      </c>
      <c r="O433" t="str">
        <f t="shared" si="58"/>
        <v/>
      </c>
    </row>
    <row r="434" spans="1:15" x14ac:dyDescent="0.3">
      <c r="A434" t="s">
        <v>17</v>
      </c>
      <c r="B434" s="1">
        <v>40920</v>
      </c>
      <c r="C434">
        <v>47.787610619469021</v>
      </c>
      <c r="D434" t="s">
        <v>19</v>
      </c>
      <c r="G434">
        <f t="shared" si="59"/>
        <v>11</v>
      </c>
      <c r="H434">
        <f t="shared" si="60"/>
        <v>1309</v>
      </c>
      <c r="I434">
        <f t="shared" si="61"/>
        <v>119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>
        <f t="shared" si="57"/>
        <v>1</v>
      </c>
      <c r="O434" t="str">
        <f t="shared" si="58"/>
        <v/>
      </c>
    </row>
    <row r="435" spans="1:15" x14ac:dyDescent="0.3">
      <c r="A435" t="s">
        <v>17</v>
      </c>
      <c r="B435" s="1">
        <v>40921</v>
      </c>
      <c r="C435">
        <v>47.635621699471912</v>
      </c>
      <c r="D435" t="s">
        <v>19</v>
      </c>
      <c r="G435">
        <f t="shared" si="59"/>
        <v>11</v>
      </c>
      <c r="H435">
        <f t="shared" si="60"/>
        <v>1309</v>
      </c>
      <c r="I435">
        <f t="shared" si="61"/>
        <v>119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>
        <f t="shared" si="57"/>
        <v>1</v>
      </c>
      <c r="O435" t="str">
        <f t="shared" si="58"/>
        <v/>
      </c>
    </row>
    <row r="436" spans="1:15" x14ac:dyDescent="0.3">
      <c r="A436" t="s">
        <v>17</v>
      </c>
      <c r="B436" s="1">
        <v>40924</v>
      </c>
      <c r="C436">
        <v>47.966644510242304</v>
      </c>
      <c r="D436" t="s">
        <v>19</v>
      </c>
      <c r="G436">
        <f t="shared" si="59"/>
        <v>11</v>
      </c>
      <c r="H436">
        <f t="shared" si="60"/>
        <v>1309</v>
      </c>
      <c r="I436">
        <f t="shared" si="61"/>
        <v>119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>
        <f t="shared" si="57"/>
        <v>1</v>
      </c>
      <c r="O436" t="str">
        <f t="shared" si="58"/>
        <v/>
      </c>
    </row>
    <row r="437" spans="1:15" x14ac:dyDescent="0.3">
      <c r="A437" t="s">
        <v>17</v>
      </c>
      <c r="B437" s="1">
        <v>40925</v>
      </c>
      <c r="C437">
        <v>47.793365043048944</v>
      </c>
      <c r="D437" t="s">
        <v>19</v>
      </c>
      <c r="G437">
        <f t="shared" si="59"/>
        <v>11</v>
      </c>
      <c r="H437">
        <f t="shared" si="60"/>
        <v>1309</v>
      </c>
      <c r="I437">
        <f t="shared" si="61"/>
        <v>119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>
        <f t="shared" si="57"/>
        <v>1</v>
      </c>
      <c r="O437" t="str">
        <f t="shared" si="58"/>
        <v/>
      </c>
    </row>
    <row r="438" spans="1:15" x14ac:dyDescent="0.3">
      <c r="A438" t="s">
        <v>17</v>
      </c>
      <c r="B438" s="1">
        <v>40926</v>
      </c>
      <c r="C438">
        <v>47.598488936859148</v>
      </c>
      <c r="D438" t="s">
        <v>19</v>
      </c>
      <c r="G438">
        <f t="shared" si="59"/>
        <v>11</v>
      </c>
      <c r="H438">
        <f t="shared" si="60"/>
        <v>1309</v>
      </c>
      <c r="I438">
        <f t="shared" si="61"/>
        <v>119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>
        <f t="shared" si="57"/>
        <v>1</v>
      </c>
      <c r="O438" t="str">
        <f t="shared" si="58"/>
        <v/>
      </c>
    </row>
    <row r="439" spans="1:15" x14ac:dyDescent="0.3">
      <c r="A439" t="s">
        <v>17</v>
      </c>
      <c r="B439" s="1">
        <v>40927</v>
      </c>
      <c r="C439">
        <v>47.498803255146001</v>
      </c>
      <c r="D439" t="s">
        <v>19</v>
      </c>
      <c r="G439">
        <f t="shared" si="59"/>
        <v>11</v>
      </c>
      <c r="H439">
        <f t="shared" si="60"/>
        <v>1309</v>
      </c>
      <c r="I439">
        <f t="shared" si="61"/>
        <v>119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>
        <f t="shared" si="57"/>
        <v>1</v>
      </c>
      <c r="O439" t="str">
        <f t="shared" si="58"/>
        <v/>
      </c>
    </row>
    <row r="440" spans="1:15" x14ac:dyDescent="0.3">
      <c r="A440" t="s">
        <v>17</v>
      </c>
      <c r="B440" s="1">
        <v>40928</v>
      </c>
      <c r="C440">
        <v>47.59563496822161</v>
      </c>
      <c r="D440" t="s">
        <v>19</v>
      </c>
      <c r="G440">
        <f t="shared" si="59"/>
        <v>11</v>
      </c>
      <c r="H440">
        <f t="shared" si="60"/>
        <v>1309</v>
      </c>
      <c r="I440">
        <f t="shared" si="61"/>
        <v>119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>
        <f t="shared" si="57"/>
        <v>1</v>
      </c>
      <c r="O440" t="str">
        <f t="shared" si="58"/>
        <v/>
      </c>
    </row>
    <row r="441" spans="1:15" x14ac:dyDescent="0.3">
      <c r="A441" t="s">
        <v>17</v>
      </c>
      <c r="B441" s="1">
        <v>40931</v>
      </c>
      <c r="C441">
        <v>47.461883408071742</v>
      </c>
      <c r="D441" t="s">
        <v>19</v>
      </c>
      <c r="G441">
        <f t="shared" si="59"/>
        <v>11</v>
      </c>
      <c r="H441">
        <f t="shared" si="60"/>
        <v>1309</v>
      </c>
      <c r="I441">
        <f t="shared" si="61"/>
        <v>119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>
        <f t="shared" si="57"/>
        <v>1</v>
      </c>
      <c r="O441" t="str">
        <f t="shared" si="58"/>
        <v/>
      </c>
    </row>
    <row r="442" spans="1:15" x14ac:dyDescent="0.3">
      <c r="A442" t="s">
        <v>17</v>
      </c>
      <c r="B442" s="1">
        <v>40932</v>
      </c>
      <c r="C442">
        <v>47.555715312724658</v>
      </c>
      <c r="D442" t="s">
        <v>19</v>
      </c>
      <c r="G442">
        <f t="shared" si="59"/>
        <v>11</v>
      </c>
      <c r="H442">
        <f t="shared" si="60"/>
        <v>1309</v>
      </c>
      <c r="I442">
        <f t="shared" si="61"/>
        <v>119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>
        <f t="shared" si="57"/>
        <v>1</v>
      </c>
      <c r="O442" t="str">
        <f t="shared" si="58"/>
        <v/>
      </c>
    </row>
    <row r="443" spans="1:15" x14ac:dyDescent="0.3">
      <c r="A443" t="s">
        <v>17</v>
      </c>
      <c r="B443" s="1">
        <v>40933</v>
      </c>
      <c r="C443">
        <v>47.701460248783128</v>
      </c>
      <c r="D443" t="s">
        <v>19</v>
      </c>
      <c r="G443">
        <f t="shared" si="59"/>
        <v>11</v>
      </c>
      <c r="H443">
        <f t="shared" si="60"/>
        <v>1309</v>
      </c>
      <c r="I443">
        <f t="shared" si="61"/>
        <v>119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>
        <f t="shared" si="57"/>
        <v>1</v>
      </c>
      <c r="O443" t="str">
        <f t="shared" si="58"/>
        <v/>
      </c>
    </row>
    <row r="444" spans="1:15" x14ac:dyDescent="0.3">
      <c r="A444" t="s">
        <v>17</v>
      </c>
      <c r="B444" s="1">
        <v>40934</v>
      </c>
      <c r="C444">
        <v>47.362768496420045</v>
      </c>
      <c r="D444" t="s">
        <v>19</v>
      </c>
      <c r="G444">
        <f t="shared" si="59"/>
        <v>11</v>
      </c>
      <c r="H444">
        <f t="shared" si="60"/>
        <v>1309</v>
      </c>
      <c r="I444">
        <f t="shared" si="61"/>
        <v>119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>
        <f t="shared" si="57"/>
        <v>1</v>
      </c>
      <c r="O444" t="str">
        <f t="shared" si="58"/>
        <v/>
      </c>
    </row>
    <row r="445" spans="1:15" x14ac:dyDescent="0.3">
      <c r="A445" t="s">
        <v>17</v>
      </c>
      <c r="B445" s="1">
        <v>40935</v>
      </c>
      <c r="C445">
        <v>47.427854454203263</v>
      </c>
      <c r="D445" t="s">
        <v>19</v>
      </c>
      <c r="G445">
        <f t="shared" si="59"/>
        <v>11</v>
      </c>
      <c r="H445">
        <f t="shared" si="60"/>
        <v>1309</v>
      </c>
      <c r="I445">
        <f t="shared" si="61"/>
        <v>119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>
        <f t="shared" si="57"/>
        <v>1</v>
      </c>
      <c r="O445" t="str">
        <f t="shared" si="58"/>
        <v/>
      </c>
    </row>
    <row r="446" spans="1:15" x14ac:dyDescent="0.3">
      <c r="A446" t="s">
        <v>17</v>
      </c>
      <c r="B446" s="1">
        <v>40938</v>
      </c>
      <c r="C446">
        <v>47.487437185929643</v>
      </c>
      <c r="D446" t="s">
        <v>19</v>
      </c>
      <c r="G446">
        <f t="shared" si="59"/>
        <v>11</v>
      </c>
      <c r="H446">
        <f t="shared" si="60"/>
        <v>1309</v>
      </c>
      <c r="I446">
        <f t="shared" si="61"/>
        <v>119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>
        <f t="shared" si="57"/>
        <v>1</v>
      </c>
      <c r="O446" t="str">
        <f t="shared" si="58"/>
        <v/>
      </c>
    </row>
    <row r="447" spans="1:15" x14ac:dyDescent="0.3">
      <c r="A447" t="s">
        <v>17</v>
      </c>
      <c r="B447" s="1">
        <v>40939</v>
      </c>
      <c r="C447">
        <v>47.527242246437552</v>
      </c>
      <c r="D447" t="s">
        <v>19</v>
      </c>
      <c r="G447">
        <f t="shared" si="59"/>
        <v>11</v>
      </c>
      <c r="H447">
        <f t="shared" si="60"/>
        <v>1309</v>
      </c>
      <c r="I447">
        <f t="shared" si="61"/>
        <v>119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>
        <f t="shared" si="57"/>
        <v>1</v>
      </c>
      <c r="O447" t="str">
        <f t="shared" si="58"/>
        <v/>
      </c>
    </row>
    <row r="448" spans="1:15" x14ac:dyDescent="0.3">
      <c r="A448" t="s">
        <v>17</v>
      </c>
      <c r="B448" s="1">
        <v>40940</v>
      </c>
      <c r="C448">
        <v>47.750240615976892</v>
      </c>
      <c r="D448" t="s">
        <v>19</v>
      </c>
      <c r="G448">
        <f t="shared" si="59"/>
        <v>11</v>
      </c>
      <c r="H448">
        <f t="shared" si="60"/>
        <v>1309</v>
      </c>
      <c r="I448">
        <f t="shared" si="61"/>
        <v>119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>
        <f t="shared" si="57"/>
        <v>1</v>
      </c>
      <c r="O448" t="str">
        <f t="shared" si="58"/>
        <v/>
      </c>
    </row>
    <row r="449" spans="1:15" x14ac:dyDescent="0.3">
      <c r="A449" t="s">
        <v>17</v>
      </c>
      <c r="B449" s="1">
        <v>40941</v>
      </c>
      <c r="C449">
        <v>47.955053464628769</v>
      </c>
      <c r="D449" t="s">
        <v>19</v>
      </c>
      <c r="G449">
        <f t="shared" si="59"/>
        <v>11</v>
      </c>
      <c r="H449">
        <f t="shared" si="60"/>
        <v>1309</v>
      </c>
      <c r="I449">
        <f t="shared" si="61"/>
        <v>119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>
        <f t="shared" si="57"/>
        <v>1</v>
      </c>
      <c r="O449" t="str">
        <f t="shared" si="58"/>
        <v/>
      </c>
    </row>
    <row r="450" spans="1:15" x14ac:dyDescent="0.3">
      <c r="A450" t="s">
        <v>17</v>
      </c>
      <c r="B450" s="1">
        <v>40942</v>
      </c>
      <c r="C450">
        <v>47.69286229271809</v>
      </c>
      <c r="D450" t="s">
        <v>19</v>
      </c>
      <c r="G450">
        <f t="shared" si="59"/>
        <v>11</v>
      </c>
      <c r="H450">
        <f t="shared" si="60"/>
        <v>1309</v>
      </c>
      <c r="I450">
        <f t="shared" si="61"/>
        <v>119</v>
      </c>
      <c r="J450" t="str">
        <f t="shared" ref="J450:J478" si="63">IF(AND(D450="S",F450&gt;I450),1,"")</f>
        <v/>
      </c>
      <c r="K450" t="str">
        <f t="shared" ref="K450:K478" si="64">IF(AND(D450="S",F450&lt;I450),1,"")</f>
        <v/>
      </c>
      <c r="L450" t="str">
        <f t="shared" si="62"/>
        <v/>
      </c>
      <c r="M450" t="str">
        <f t="shared" ref="M450:M478" si="65">IF(I450=0,"",IF(AND(I450&lt;C450,OR(D450="B",D450="",AND(D450="S",G450&gt;0))),1,""))</f>
        <v/>
      </c>
      <c r="N450">
        <f t="shared" ref="N450:N478" si="66">IF(I450=0,"",IF(AND(I450&gt;C450,OR(D450="B",D450="",AND(D450="S",G450&gt;0))),1,""))</f>
        <v>1</v>
      </c>
      <c r="O450" t="str">
        <f t="shared" ref="O450:O478" si="67">IF(I450=0,"",IF(AND(AND(I450&gt;=C450,I450&lt;=C450),OR(D450="B",D450="",AND(D450="S",G450&gt;0))),1,""))</f>
        <v/>
      </c>
    </row>
    <row r="451" spans="1:15" x14ac:dyDescent="0.3">
      <c r="A451" t="s">
        <v>17</v>
      </c>
      <c r="B451" s="1">
        <v>40945</v>
      </c>
      <c r="C451">
        <v>47.928994082840234</v>
      </c>
      <c r="D451" t="s">
        <v>19</v>
      </c>
      <c r="G451">
        <f t="shared" ref="G451:G478" si="68">IF(D451="",G450,IF(D451="B",G450+E451,G450-E451))</f>
        <v>11</v>
      </c>
      <c r="H451">
        <f t="shared" ref="H451:H478" si="69">IF(D451="",H450,IF(D451="B",H450+E451*F451,H450-E451*I451))</f>
        <v>1309</v>
      </c>
      <c r="I451">
        <f t="shared" ref="I451:I478" si="70">IF(D451="B",H451/G451,IF(G450=0,0,I450))</f>
        <v>119</v>
      </c>
      <c r="J451" t="str">
        <f t="shared" si="63"/>
        <v/>
      </c>
      <c r="K451" t="str">
        <f t="shared" si="64"/>
        <v/>
      </c>
      <c r="L451" t="str">
        <f t="shared" ref="L451:L478" si="71">IF(AND(D451="S",F451=I451),1,"")</f>
        <v/>
      </c>
      <c r="M451" t="str">
        <f t="shared" si="65"/>
        <v/>
      </c>
      <c r="N451">
        <f t="shared" si="66"/>
        <v>1</v>
      </c>
      <c r="O451" t="str">
        <f t="shared" si="67"/>
        <v/>
      </c>
    </row>
    <row r="452" spans="1:15" x14ac:dyDescent="0.3">
      <c r="A452" t="s">
        <v>17</v>
      </c>
      <c r="B452" s="1">
        <v>40946</v>
      </c>
      <c r="C452">
        <v>47.807757166947717</v>
      </c>
      <c r="D452" t="s">
        <v>19</v>
      </c>
      <c r="G452">
        <f t="shared" si="68"/>
        <v>11</v>
      </c>
      <c r="H452">
        <f t="shared" si="69"/>
        <v>1309</v>
      </c>
      <c r="I452">
        <f t="shared" si="70"/>
        <v>119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>
        <f t="shared" si="66"/>
        <v>1</v>
      </c>
      <c r="O452" t="str">
        <f t="shared" si="67"/>
        <v/>
      </c>
    </row>
    <row r="453" spans="1:15" x14ac:dyDescent="0.3">
      <c r="A453" t="s">
        <v>17</v>
      </c>
      <c r="B453" s="1">
        <v>40947</v>
      </c>
      <c r="C453">
        <v>47.535780585663808</v>
      </c>
      <c r="D453" t="s">
        <v>19</v>
      </c>
      <c r="G453">
        <f t="shared" si="68"/>
        <v>11</v>
      </c>
      <c r="H453">
        <f t="shared" si="69"/>
        <v>1309</v>
      </c>
      <c r="I453">
        <f t="shared" si="70"/>
        <v>119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>
        <f t="shared" si="66"/>
        <v>1</v>
      </c>
      <c r="O453" t="str">
        <f t="shared" si="67"/>
        <v/>
      </c>
    </row>
    <row r="454" spans="1:15" x14ac:dyDescent="0.3">
      <c r="A454" t="s">
        <v>17</v>
      </c>
      <c r="B454" s="1">
        <v>40948</v>
      </c>
      <c r="C454">
        <v>47.439192015777202</v>
      </c>
      <c r="D454" t="s">
        <v>19</v>
      </c>
      <c r="G454">
        <f t="shared" si="68"/>
        <v>11</v>
      </c>
      <c r="H454">
        <f t="shared" si="69"/>
        <v>1309</v>
      </c>
      <c r="I454">
        <f t="shared" si="70"/>
        <v>119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>
        <f t="shared" si="66"/>
        <v>1</v>
      </c>
      <c r="O454" t="str">
        <f t="shared" si="67"/>
        <v/>
      </c>
    </row>
    <row r="455" spans="1:15" x14ac:dyDescent="0.3">
      <c r="A455" t="s">
        <v>17</v>
      </c>
      <c r="B455" s="1">
        <v>40949</v>
      </c>
      <c r="C455">
        <v>47.459045796962805</v>
      </c>
      <c r="D455" t="s">
        <v>19</v>
      </c>
      <c r="G455">
        <f t="shared" si="68"/>
        <v>11</v>
      </c>
      <c r="H455">
        <f t="shared" si="69"/>
        <v>1309</v>
      </c>
      <c r="I455">
        <f t="shared" si="70"/>
        <v>119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>
        <f t="shared" si="66"/>
        <v>1</v>
      </c>
      <c r="O455" t="str">
        <f t="shared" si="67"/>
        <v/>
      </c>
    </row>
    <row r="456" spans="1:15" x14ac:dyDescent="0.3">
      <c r="A456" t="s">
        <v>17</v>
      </c>
      <c r="B456" s="1">
        <v>40952</v>
      </c>
      <c r="C456">
        <v>47.314776181677296</v>
      </c>
      <c r="D456" t="s">
        <v>19</v>
      </c>
      <c r="G456">
        <f t="shared" si="68"/>
        <v>11</v>
      </c>
      <c r="H456">
        <f t="shared" si="69"/>
        <v>1309</v>
      </c>
      <c r="I456">
        <f t="shared" si="70"/>
        <v>119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>
        <f t="shared" si="66"/>
        <v>1</v>
      </c>
      <c r="O456" t="str">
        <f t="shared" si="67"/>
        <v/>
      </c>
    </row>
    <row r="457" spans="1:15" x14ac:dyDescent="0.3">
      <c r="A457" t="s">
        <v>17</v>
      </c>
      <c r="B457" s="1">
        <v>40953</v>
      </c>
      <c r="C457">
        <v>47.382558347758611</v>
      </c>
      <c r="D457" t="s">
        <v>19</v>
      </c>
      <c r="G457">
        <f t="shared" si="68"/>
        <v>11</v>
      </c>
      <c r="H457">
        <f t="shared" si="69"/>
        <v>1309</v>
      </c>
      <c r="I457">
        <f t="shared" si="70"/>
        <v>119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>
        <f t="shared" si="66"/>
        <v>1</v>
      </c>
      <c r="O457" t="str">
        <f t="shared" si="67"/>
        <v/>
      </c>
    </row>
    <row r="458" spans="1:15" x14ac:dyDescent="0.3">
      <c r="A458" t="s">
        <v>17</v>
      </c>
      <c r="B458" s="1">
        <v>40954</v>
      </c>
      <c r="C458">
        <v>47.544321993291803</v>
      </c>
      <c r="D458" t="s">
        <v>19</v>
      </c>
      <c r="G458">
        <f t="shared" si="68"/>
        <v>11</v>
      </c>
      <c r="H458">
        <f t="shared" si="69"/>
        <v>1309</v>
      </c>
      <c r="I458">
        <f t="shared" si="70"/>
        <v>119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>
        <f t="shared" si="66"/>
        <v>1</v>
      </c>
      <c r="O458" t="str">
        <f t="shared" si="67"/>
        <v/>
      </c>
    </row>
    <row r="459" spans="1:15" x14ac:dyDescent="0.3">
      <c r="A459" t="s">
        <v>17</v>
      </c>
      <c r="B459" s="1">
        <v>40955</v>
      </c>
      <c r="C459">
        <v>47.908745247148282</v>
      </c>
      <c r="D459" t="s">
        <v>19</v>
      </c>
      <c r="G459">
        <f t="shared" si="68"/>
        <v>11</v>
      </c>
      <c r="H459">
        <f t="shared" si="69"/>
        <v>1309</v>
      </c>
      <c r="I459">
        <f t="shared" si="70"/>
        <v>119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>
        <f t="shared" si="66"/>
        <v>1</v>
      </c>
      <c r="O459" t="str">
        <f t="shared" si="67"/>
        <v/>
      </c>
    </row>
    <row r="460" spans="1:15" x14ac:dyDescent="0.3">
      <c r="A460" t="s">
        <v>17</v>
      </c>
      <c r="B460" s="1">
        <v>40956</v>
      </c>
      <c r="C460">
        <v>47.755986042594152</v>
      </c>
      <c r="D460" t="s">
        <v>19</v>
      </c>
      <c r="G460">
        <f t="shared" si="68"/>
        <v>11</v>
      </c>
      <c r="H460">
        <f t="shared" si="69"/>
        <v>1309</v>
      </c>
      <c r="I460">
        <f t="shared" si="70"/>
        <v>119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>
        <f t="shared" si="66"/>
        <v>1</v>
      </c>
      <c r="O460" t="str">
        <f t="shared" si="67"/>
        <v/>
      </c>
    </row>
    <row r="461" spans="1:15" x14ac:dyDescent="0.3">
      <c r="A461" t="s">
        <v>17</v>
      </c>
      <c r="B461" s="1">
        <v>40959</v>
      </c>
      <c r="C461">
        <v>47.453371592539447</v>
      </c>
      <c r="D461" t="s">
        <v>19</v>
      </c>
      <c r="G461">
        <f t="shared" si="68"/>
        <v>11</v>
      </c>
      <c r="H461">
        <f t="shared" si="69"/>
        <v>1309</v>
      </c>
      <c r="I461">
        <f t="shared" si="70"/>
        <v>119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>
        <f t="shared" si="66"/>
        <v>1</v>
      </c>
      <c r="O461" t="str">
        <f t="shared" si="67"/>
        <v/>
      </c>
    </row>
    <row r="462" spans="1:15" x14ac:dyDescent="0.3">
      <c r="A462" t="s">
        <v>17</v>
      </c>
      <c r="B462" s="1">
        <v>40960</v>
      </c>
      <c r="C462">
        <v>47.453371592539447</v>
      </c>
      <c r="D462" t="s">
        <v>19</v>
      </c>
      <c r="G462">
        <f t="shared" si="68"/>
        <v>11</v>
      </c>
      <c r="H462">
        <f t="shared" si="69"/>
        <v>1309</v>
      </c>
      <c r="I462">
        <f t="shared" si="70"/>
        <v>119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>
        <f t="shared" si="66"/>
        <v>1</v>
      </c>
      <c r="O462" t="str">
        <f t="shared" si="67"/>
        <v/>
      </c>
    </row>
    <row r="463" spans="1:15" x14ac:dyDescent="0.3">
      <c r="A463" t="s">
        <v>17</v>
      </c>
      <c r="B463" s="1">
        <v>40961</v>
      </c>
      <c r="C463">
        <v>47.014925373134325</v>
      </c>
      <c r="D463" t="s">
        <v>19</v>
      </c>
      <c r="G463">
        <f t="shared" si="68"/>
        <v>11</v>
      </c>
      <c r="H463">
        <f t="shared" si="69"/>
        <v>1309</v>
      </c>
      <c r="I463">
        <f t="shared" si="70"/>
        <v>119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>
        <f t="shared" si="66"/>
        <v>1</v>
      </c>
      <c r="O463" t="str">
        <f t="shared" si="67"/>
        <v/>
      </c>
    </row>
    <row r="464" spans="1:15" x14ac:dyDescent="0.3">
      <c r="A464" t="s">
        <v>17</v>
      </c>
      <c r="B464" s="1">
        <v>40962</v>
      </c>
      <c r="C464">
        <v>46.909348776740337</v>
      </c>
      <c r="D464" t="s">
        <v>19</v>
      </c>
      <c r="G464">
        <f t="shared" si="68"/>
        <v>11</v>
      </c>
      <c r="H464">
        <f t="shared" si="69"/>
        <v>1309</v>
      </c>
      <c r="I464">
        <f t="shared" si="70"/>
        <v>119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>
        <f t="shared" si="66"/>
        <v>1</v>
      </c>
      <c r="O464" t="str">
        <f t="shared" si="67"/>
        <v/>
      </c>
    </row>
    <row r="465" spans="1:18" x14ac:dyDescent="0.3">
      <c r="A465" t="s">
        <v>17</v>
      </c>
      <c r="B465" s="1">
        <v>40963</v>
      </c>
      <c r="C465">
        <v>46.795967694393681</v>
      </c>
      <c r="D465" t="s">
        <v>19</v>
      </c>
      <c r="G465">
        <f t="shared" si="68"/>
        <v>11</v>
      </c>
      <c r="H465">
        <f t="shared" si="69"/>
        <v>1309</v>
      </c>
      <c r="I465">
        <f t="shared" si="70"/>
        <v>119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>
        <f t="shared" si="66"/>
        <v>1</v>
      </c>
      <c r="O465" t="str">
        <f t="shared" si="67"/>
        <v/>
      </c>
    </row>
    <row r="466" spans="1:18" x14ac:dyDescent="0.3">
      <c r="A466" t="s">
        <v>17</v>
      </c>
      <c r="B466" s="1">
        <v>40966</v>
      </c>
      <c r="C466">
        <v>46.970414201183431</v>
      </c>
      <c r="D466" t="s">
        <v>19</v>
      </c>
      <c r="G466">
        <f t="shared" si="68"/>
        <v>11</v>
      </c>
      <c r="H466">
        <f t="shared" si="69"/>
        <v>1309</v>
      </c>
      <c r="I466">
        <f t="shared" si="70"/>
        <v>119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>
        <f t="shared" si="66"/>
        <v>1</v>
      </c>
      <c r="O466" t="str">
        <f t="shared" si="67"/>
        <v/>
      </c>
    </row>
    <row r="467" spans="1:18" x14ac:dyDescent="0.3">
      <c r="A467" t="s">
        <v>17</v>
      </c>
      <c r="B467" s="1">
        <v>40967</v>
      </c>
      <c r="C467">
        <v>46.809765302512083</v>
      </c>
      <c r="D467" t="s">
        <v>19</v>
      </c>
      <c r="G467">
        <f t="shared" si="68"/>
        <v>11</v>
      </c>
      <c r="H467">
        <f t="shared" si="69"/>
        <v>1309</v>
      </c>
      <c r="I467">
        <f t="shared" si="70"/>
        <v>119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>
        <f t="shared" si="66"/>
        <v>1</v>
      </c>
      <c r="O467" t="str">
        <f t="shared" si="67"/>
        <v/>
      </c>
    </row>
    <row r="468" spans="1:18" x14ac:dyDescent="0.3">
      <c r="A468" t="s">
        <v>17</v>
      </c>
      <c r="B468" s="1">
        <v>40968</v>
      </c>
      <c r="C468">
        <v>47.031638819765377</v>
      </c>
      <c r="D468" t="s">
        <v>19</v>
      </c>
      <c r="G468">
        <f t="shared" si="68"/>
        <v>11</v>
      </c>
      <c r="H468">
        <f t="shared" si="69"/>
        <v>1309</v>
      </c>
      <c r="I468">
        <f t="shared" si="70"/>
        <v>119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>
        <f t="shared" si="66"/>
        <v>1</v>
      </c>
      <c r="O468" t="str">
        <f t="shared" si="67"/>
        <v/>
      </c>
    </row>
    <row r="469" spans="1:18" x14ac:dyDescent="0.3">
      <c r="A469" t="s">
        <v>17</v>
      </c>
      <c r="B469" s="1">
        <v>40969</v>
      </c>
      <c r="C469">
        <v>47.538627380524609</v>
      </c>
      <c r="D469" t="s">
        <v>19</v>
      </c>
      <c r="G469">
        <f t="shared" si="68"/>
        <v>11</v>
      </c>
      <c r="H469">
        <f t="shared" si="69"/>
        <v>1309</v>
      </c>
      <c r="I469">
        <f t="shared" si="70"/>
        <v>119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>
        <f t="shared" si="66"/>
        <v>1</v>
      </c>
      <c r="O469" t="str">
        <f t="shared" si="67"/>
        <v/>
      </c>
    </row>
    <row r="470" spans="1:18" x14ac:dyDescent="0.3">
      <c r="A470" t="s">
        <v>17</v>
      </c>
      <c r="B470" s="1">
        <v>40970</v>
      </c>
      <c r="C470">
        <v>47.664224810856247</v>
      </c>
      <c r="D470" t="s">
        <v>19</v>
      </c>
      <c r="G470">
        <f t="shared" si="68"/>
        <v>11</v>
      </c>
      <c r="H470">
        <f t="shared" si="69"/>
        <v>1309</v>
      </c>
      <c r="I470">
        <f t="shared" si="70"/>
        <v>119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>
        <f t="shared" si="66"/>
        <v>1</v>
      </c>
      <c r="O470" t="str">
        <f t="shared" si="67"/>
        <v/>
      </c>
    </row>
    <row r="471" spans="1:18" x14ac:dyDescent="0.3">
      <c r="A471" t="s">
        <v>17</v>
      </c>
      <c r="B471" s="1">
        <v>40973</v>
      </c>
      <c r="C471">
        <v>47.552866470975857</v>
      </c>
      <c r="D471" t="s">
        <v>19</v>
      </c>
      <c r="G471">
        <f t="shared" si="68"/>
        <v>11</v>
      </c>
      <c r="H471">
        <f t="shared" si="69"/>
        <v>1309</v>
      </c>
      <c r="I471">
        <f t="shared" si="70"/>
        <v>119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>
        <f t="shared" si="66"/>
        <v>1</v>
      </c>
      <c r="O471" t="str">
        <f t="shared" si="67"/>
        <v/>
      </c>
    </row>
    <row r="472" spans="1:18" x14ac:dyDescent="0.3">
      <c r="A472" t="s">
        <v>17</v>
      </c>
      <c r="B472" s="1">
        <v>40974</v>
      </c>
      <c r="C472">
        <v>47.672812443697069</v>
      </c>
      <c r="D472" t="s">
        <v>19</v>
      </c>
      <c r="G472">
        <f t="shared" si="68"/>
        <v>11</v>
      </c>
      <c r="H472">
        <f t="shared" si="69"/>
        <v>1309</v>
      </c>
      <c r="I472">
        <f t="shared" si="70"/>
        <v>119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>
        <f t="shared" si="66"/>
        <v>1</v>
      </c>
      <c r="O472" t="str">
        <f t="shared" si="67"/>
        <v/>
      </c>
    </row>
    <row r="473" spans="1:18" x14ac:dyDescent="0.3">
      <c r="A473" t="s">
        <v>17</v>
      </c>
      <c r="B473" s="1">
        <v>40975</v>
      </c>
      <c r="C473">
        <v>47.538627380524609</v>
      </c>
      <c r="D473" t="s">
        <v>19</v>
      </c>
      <c r="G473">
        <f t="shared" si="68"/>
        <v>11</v>
      </c>
      <c r="H473">
        <f t="shared" si="69"/>
        <v>1309</v>
      </c>
      <c r="I473">
        <f t="shared" si="70"/>
        <v>119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>
        <f t="shared" si="66"/>
        <v>1</v>
      </c>
      <c r="O473" t="str">
        <f t="shared" si="67"/>
        <v/>
      </c>
    </row>
    <row r="474" spans="1:18" x14ac:dyDescent="0.3">
      <c r="A474" t="s">
        <v>17</v>
      </c>
      <c r="B474" s="1">
        <v>40976</v>
      </c>
      <c r="C474">
        <v>47.326059738866029</v>
      </c>
      <c r="D474" t="s">
        <v>19</v>
      </c>
      <c r="G474">
        <f t="shared" si="68"/>
        <v>11</v>
      </c>
      <c r="H474">
        <f t="shared" si="69"/>
        <v>1309</v>
      </c>
      <c r="I474">
        <f t="shared" si="70"/>
        <v>119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>
        <f t="shared" si="66"/>
        <v>1</v>
      </c>
      <c r="O474" t="str">
        <f t="shared" si="67"/>
        <v/>
      </c>
    </row>
    <row r="475" spans="1:18" x14ac:dyDescent="0.3">
      <c r="A475" t="s">
        <v>17</v>
      </c>
      <c r="B475" s="1">
        <v>40977</v>
      </c>
      <c r="C475">
        <v>47.478916203122196</v>
      </c>
      <c r="D475" t="s">
        <v>19</v>
      </c>
      <c r="G475">
        <f t="shared" si="68"/>
        <v>11</v>
      </c>
      <c r="H475">
        <f t="shared" si="69"/>
        <v>1309</v>
      </c>
      <c r="I475">
        <f t="shared" si="70"/>
        <v>119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>
        <f t="shared" si="66"/>
        <v>1</v>
      </c>
      <c r="O475" t="str">
        <f t="shared" si="67"/>
        <v/>
      </c>
    </row>
    <row r="476" spans="1:18" x14ac:dyDescent="0.3">
      <c r="A476" t="s">
        <v>17</v>
      </c>
      <c r="B476" s="1">
        <v>40980</v>
      </c>
      <c r="C476">
        <v>47.295042897998094</v>
      </c>
      <c r="D476" t="s">
        <v>19</v>
      </c>
      <c r="G476">
        <f t="shared" si="68"/>
        <v>11</v>
      </c>
      <c r="H476">
        <f t="shared" si="69"/>
        <v>1309</v>
      </c>
      <c r="I476">
        <f t="shared" si="70"/>
        <v>119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>
        <f t="shared" si="66"/>
        <v>1</v>
      </c>
      <c r="O476" t="str">
        <f t="shared" si="67"/>
        <v/>
      </c>
    </row>
    <row r="477" spans="1:18" x14ac:dyDescent="0.3">
      <c r="A477" t="s">
        <v>17</v>
      </c>
      <c r="B477" s="1">
        <v>40981</v>
      </c>
      <c r="C477">
        <v>47.490278193239604</v>
      </c>
      <c r="D477" t="s">
        <v>19</v>
      </c>
      <c r="G477">
        <f t="shared" si="68"/>
        <v>11</v>
      </c>
      <c r="H477">
        <f t="shared" si="69"/>
        <v>1309</v>
      </c>
      <c r="I477">
        <f t="shared" si="70"/>
        <v>119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>
        <f t="shared" si="66"/>
        <v>1</v>
      </c>
      <c r="O477" t="str">
        <f t="shared" si="67"/>
        <v/>
      </c>
    </row>
    <row r="478" spans="1:18" x14ac:dyDescent="0.3">
      <c r="A478" t="s">
        <v>17</v>
      </c>
      <c r="B478" s="1">
        <v>40982</v>
      </c>
      <c r="C478">
        <v>47.738753909069032</v>
      </c>
      <c r="D478" t="s">
        <v>18</v>
      </c>
      <c r="E478">
        <v>15</v>
      </c>
      <c r="F478">
        <v>124.2</v>
      </c>
      <c r="G478">
        <f t="shared" si="68"/>
        <v>26</v>
      </c>
      <c r="H478">
        <f t="shared" si="69"/>
        <v>3172</v>
      </c>
      <c r="I478">
        <f t="shared" si="70"/>
        <v>122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>
        <f t="shared" si="66"/>
        <v>1</v>
      </c>
      <c r="O478" t="str">
        <f t="shared" si="67"/>
        <v/>
      </c>
    </row>
    <row r="479" spans="1:18" x14ac:dyDescent="0.3">
      <c r="I479" t="s">
        <v>21</v>
      </c>
      <c r="J479">
        <f>SUM(J2:J478)</f>
        <v>1</v>
      </c>
      <c r="K479">
        <f>SUM(K2:K478)</f>
        <v>0</v>
      </c>
      <c r="L479">
        <f>SUM(L2:L478)</f>
        <v>0</v>
      </c>
      <c r="M479">
        <f>SUM(M2:M478)</f>
        <v>0</v>
      </c>
      <c r="N479">
        <f>SUM(N2:N478)</f>
        <v>422</v>
      </c>
      <c r="O479">
        <f>SUM(O2:O478)</f>
        <v>0</v>
      </c>
      <c r="P479">
        <f>IF(OR(J479&gt;0,M479&gt;0),J479/(J479+M479),"")</f>
        <v>1</v>
      </c>
      <c r="Q479">
        <f>IF(OR(K479&gt;0,N479&gt;0),K479/(K479+N479),"")</f>
        <v>0</v>
      </c>
      <c r="R479">
        <f>IF(OR(P479="",Q479=""),"",P479-Q479)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7D45B-A680-45E4-A478-43E9977C7027}">
  <sheetPr codeName="Feuil2"/>
  <dimension ref="A1:R97"/>
  <sheetViews>
    <sheetView topLeftCell="A80" zoomScale="85" zoomScaleNormal="85" workbookViewId="0">
      <selection activeCell="J97" sqref="J97:R97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22</v>
      </c>
      <c r="B2" s="1">
        <v>39239</v>
      </c>
      <c r="C2">
        <v>19.715</v>
      </c>
      <c r="D2" t="s">
        <v>18</v>
      </c>
      <c r="E2">
        <v>200</v>
      </c>
      <c r="F2">
        <v>20.02</v>
      </c>
      <c r="G2">
        <f>E2</f>
        <v>200</v>
      </c>
      <c r="H2">
        <f>E2*F2</f>
        <v>4004</v>
      </c>
      <c r="I2">
        <f>H2/G2</f>
        <v>20.02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22</v>
      </c>
      <c r="B3" s="1">
        <v>39240</v>
      </c>
      <c r="C3">
        <v>19.555</v>
      </c>
      <c r="D3" t="s">
        <v>19</v>
      </c>
      <c r="G3">
        <f t="shared" ref="G3:G66" si="5">IF(D3="",G2,IF(D3="B",G2+E3,G2-E3))</f>
        <v>200</v>
      </c>
      <c r="H3">
        <f t="shared" ref="H3:H66" si="6">IF(D3="",H2,IF(D3="B",H2+E3*F3,H2-E3*I3))</f>
        <v>4004</v>
      </c>
      <c r="I3">
        <f t="shared" ref="I3:I66" si="7">IF(D3="B",H3/G3,IF(G2=0,0,I2))</f>
        <v>20.02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22</v>
      </c>
      <c r="B4" s="1">
        <v>39241</v>
      </c>
      <c r="C4">
        <v>19.734999999999999</v>
      </c>
      <c r="D4" t="s">
        <v>19</v>
      </c>
      <c r="G4">
        <f t="shared" si="5"/>
        <v>200</v>
      </c>
      <c r="H4">
        <f t="shared" si="6"/>
        <v>4004</v>
      </c>
      <c r="I4">
        <f t="shared" si="7"/>
        <v>20.02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22</v>
      </c>
      <c r="B5" s="1">
        <v>39244</v>
      </c>
      <c r="C5">
        <v>20.135000000000002</v>
      </c>
      <c r="D5" t="s">
        <v>19</v>
      </c>
      <c r="G5">
        <f t="shared" si="5"/>
        <v>200</v>
      </c>
      <c r="H5">
        <f t="shared" si="6"/>
        <v>4004</v>
      </c>
      <c r="I5">
        <f t="shared" si="7"/>
        <v>20.02</v>
      </c>
      <c r="J5" t="str">
        <f t="shared" si="0"/>
        <v/>
      </c>
      <c r="K5" t="str">
        <f t="shared" si="1"/>
        <v/>
      </c>
      <c r="L5" t="str">
        <f t="shared" si="8"/>
        <v/>
      </c>
      <c r="M5">
        <f t="shared" si="2"/>
        <v>1</v>
      </c>
      <c r="N5" t="str">
        <f t="shared" si="3"/>
        <v/>
      </c>
      <c r="O5" t="str">
        <f t="shared" si="4"/>
        <v/>
      </c>
    </row>
    <row r="6" spans="1:18" x14ac:dyDescent="0.3">
      <c r="A6" t="s">
        <v>22</v>
      </c>
      <c r="B6" s="1">
        <v>39245</v>
      </c>
      <c r="C6">
        <v>20.195</v>
      </c>
      <c r="D6" t="s">
        <v>19</v>
      </c>
      <c r="G6">
        <f t="shared" si="5"/>
        <v>200</v>
      </c>
      <c r="H6">
        <f t="shared" si="6"/>
        <v>4004</v>
      </c>
      <c r="I6">
        <f t="shared" si="7"/>
        <v>20.02</v>
      </c>
      <c r="J6" t="str">
        <f t="shared" si="0"/>
        <v/>
      </c>
      <c r="K6" t="str">
        <f t="shared" si="1"/>
        <v/>
      </c>
      <c r="L6" t="str">
        <f t="shared" si="8"/>
        <v/>
      </c>
      <c r="M6">
        <f t="shared" si="2"/>
        <v>1</v>
      </c>
      <c r="N6" t="str">
        <f t="shared" si="3"/>
        <v/>
      </c>
      <c r="O6" t="str">
        <f t="shared" si="4"/>
        <v/>
      </c>
    </row>
    <row r="7" spans="1:18" x14ac:dyDescent="0.3">
      <c r="A7" t="s">
        <v>22</v>
      </c>
      <c r="B7" s="1">
        <v>39246</v>
      </c>
      <c r="C7">
        <v>20.274999999999999</v>
      </c>
      <c r="D7" t="s">
        <v>19</v>
      </c>
      <c r="G7">
        <f t="shared" si="5"/>
        <v>200</v>
      </c>
      <c r="H7">
        <f t="shared" si="6"/>
        <v>4004</v>
      </c>
      <c r="I7">
        <f t="shared" si="7"/>
        <v>20.02</v>
      </c>
      <c r="J7" t="str">
        <f t="shared" si="0"/>
        <v/>
      </c>
      <c r="K7" t="str">
        <f t="shared" si="1"/>
        <v/>
      </c>
      <c r="L7" t="str">
        <f t="shared" si="8"/>
        <v/>
      </c>
      <c r="M7">
        <f t="shared" si="2"/>
        <v>1</v>
      </c>
      <c r="N7" t="str">
        <f t="shared" si="3"/>
        <v/>
      </c>
      <c r="O7" t="str">
        <f t="shared" si="4"/>
        <v/>
      </c>
    </row>
    <row r="8" spans="1:18" x14ac:dyDescent="0.3">
      <c r="A8" t="s">
        <v>22</v>
      </c>
      <c r="B8" s="1">
        <v>39247</v>
      </c>
      <c r="C8">
        <v>20.795000000000002</v>
      </c>
      <c r="D8" t="s">
        <v>19</v>
      </c>
      <c r="G8">
        <f t="shared" si="5"/>
        <v>200</v>
      </c>
      <c r="H8">
        <f t="shared" si="6"/>
        <v>4004</v>
      </c>
      <c r="I8">
        <f t="shared" si="7"/>
        <v>20.02</v>
      </c>
      <c r="J8" t="str">
        <f t="shared" si="0"/>
        <v/>
      </c>
      <c r="K8" t="str">
        <f t="shared" si="1"/>
        <v/>
      </c>
      <c r="L8" t="str">
        <f t="shared" si="8"/>
        <v/>
      </c>
      <c r="M8">
        <f t="shared" si="2"/>
        <v>1</v>
      </c>
      <c r="N8" t="str">
        <f t="shared" si="3"/>
        <v/>
      </c>
      <c r="O8" t="str">
        <f t="shared" si="4"/>
        <v/>
      </c>
    </row>
    <row r="9" spans="1:18" x14ac:dyDescent="0.3">
      <c r="A9" t="s">
        <v>22</v>
      </c>
      <c r="B9" s="1">
        <v>39248</v>
      </c>
      <c r="C9">
        <v>21.33</v>
      </c>
      <c r="D9" t="s">
        <v>19</v>
      </c>
      <c r="G9">
        <f t="shared" si="5"/>
        <v>200</v>
      </c>
      <c r="H9">
        <f t="shared" si="6"/>
        <v>4004</v>
      </c>
      <c r="I9">
        <f t="shared" si="7"/>
        <v>20.02</v>
      </c>
      <c r="J9" t="str">
        <f t="shared" si="0"/>
        <v/>
      </c>
      <c r="K9" t="str">
        <f t="shared" si="1"/>
        <v/>
      </c>
      <c r="L9" t="str">
        <f t="shared" si="8"/>
        <v/>
      </c>
      <c r="M9">
        <f t="shared" si="2"/>
        <v>1</v>
      </c>
      <c r="N9" t="str">
        <f t="shared" si="3"/>
        <v/>
      </c>
      <c r="O9" t="str">
        <f t="shared" si="4"/>
        <v/>
      </c>
    </row>
    <row r="10" spans="1:18" x14ac:dyDescent="0.3">
      <c r="A10" t="s">
        <v>22</v>
      </c>
      <c r="B10" s="1">
        <v>39251</v>
      </c>
      <c r="C10">
        <v>21.46</v>
      </c>
      <c r="D10" t="s">
        <v>19</v>
      </c>
      <c r="G10">
        <f t="shared" si="5"/>
        <v>200</v>
      </c>
      <c r="H10">
        <f t="shared" si="6"/>
        <v>4004</v>
      </c>
      <c r="I10">
        <f t="shared" si="7"/>
        <v>20.02</v>
      </c>
      <c r="J10" t="str">
        <f t="shared" si="0"/>
        <v/>
      </c>
      <c r="K10" t="str">
        <f t="shared" si="1"/>
        <v/>
      </c>
      <c r="L10" t="str">
        <f t="shared" si="8"/>
        <v/>
      </c>
      <c r="M10">
        <f t="shared" si="2"/>
        <v>1</v>
      </c>
      <c r="N10" t="str">
        <f t="shared" si="3"/>
        <v/>
      </c>
      <c r="O10" t="str">
        <f t="shared" si="4"/>
        <v/>
      </c>
    </row>
    <row r="11" spans="1:18" x14ac:dyDescent="0.3">
      <c r="A11" t="s">
        <v>22</v>
      </c>
      <c r="B11" s="1">
        <v>39252</v>
      </c>
      <c r="C11">
        <v>21.46</v>
      </c>
      <c r="D11" t="s">
        <v>19</v>
      </c>
      <c r="G11">
        <f t="shared" si="5"/>
        <v>200</v>
      </c>
      <c r="H11">
        <f t="shared" si="6"/>
        <v>4004</v>
      </c>
      <c r="I11">
        <f t="shared" si="7"/>
        <v>20.02</v>
      </c>
      <c r="J11" t="str">
        <f t="shared" si="0"/>
        <v/>
      </c>
      <c r="K11" t="str">
        <f t="shared" si="1"/>
        <v/>
      </c>
      <c r="L11" t="str">
        <f t="shared" si="8"/>
        <v/>
      </c>
      <c r="M11">
        <f t="shared" si="2"/>
        <v>1</v>
      </c>
      <c r="N11" t="str">
        <f t="shared" si="3"/>
        <v/>
      </c>
      <c r="O11" t="str">
        <f t="shared" si="4"/>
        <v/>
      </c>
    </row>
    <row r="12" spans="1:18" x14ac:dyDescent="0.3">
      <c r="A12" t="s">
        <v>22</v>
      </c>
      <c r="B12" s="1">
        <v>39253</v>
      </c>
      <c r="C12">
        <v>21.145</v>
      </c>
      <c r="D12" t="s">
        <v>19</v>
      </c>
      <c r="G12">
        <f t="shared" si="5"/>
        <v>200</v>
      </c>
      <c r="H12">
        <f t="shared" si="6"/>
        <v>4004</v>
      </c>
      <c r="I12">
        <f t="shared" si="7"/>
        <v>20.02</v>
      </c>
      <c r="J12" t="str">
        <f t="shared" si="0"/>
        <v/>
      </c>
      <c r="K12" t="str">
        <f t="shared" si="1"/>
        <v/>
      </c>
      <c r="L12" t="str">
        <f t="shared" si="8"/>
        <v/>
      </c>
      <c r="M12">
        <f t="shared" si="2"/>
        <v>1</v>
      </c>
      <c r="N12" t="str">
        <f t="shared" si="3"/>
        <v/>
      </c>
      <c r="O12" t="str">
        <f t="shared" si="4"/>
        <v/>
      </c>
    </row>
    <row r="13" spans="1:18" x14ac:dyDescent="0.3">
      <c r="A13" t="s">
        <v>22</v>
      </c>
      <c r="B13" s="1">
        <v>39254</v>
      </c>
      <c r="C13">
        <v>21.19</v>
      </c>
      <c r="D13" t="s">
        <v>19</v>
      </c>
      <c r="G13">
        <f t="shared" si="5"/>
        <v>200</v>
      </c>
      <c r="H13">
        <f t="shared" si="6"/>
        <v>4004</v>
      </c>
      <c r="I13">
        <f t="shared" si="7"/>
        <v>20.02</v>
      </c>
      <c r="J13" t="str">
        <f t="shared" si="0"/>
        <v/>
      </c>
      <c r="K13" t="str">
        <f t="shared" si="1"/>
        <v/>
      </c>
      <c r="L13" t="str">
        <f t="shared" si="8"/>
        <v/>
      </c>
      <c r="M13">
        <f t="shared" si="2"/>
        <v>1</v>
      </c>
      <c r="N13" t="str">
        <f t="shared" si="3"/>
        <v/>
      </c>
      <c r="O13" t="str">
        <f t="shared" si="4"/>
        <v/>
      </c>
    </row>
    <row r="14" spans="1:18" x14ac:dyDescent="0.3">
      <c r="A14" t="s">
        <v>22</v>
      </c>
      <c r="B14" s="1">
        <v>39255</v>
      </c>
      <c r="C14">
        <v>21.08</v>
      </c>
      <c r="D14" t="s">
        <v>19</v>
      </c>
      <c r="G14">
        <f t="shared" si="5"/>
        <v>200</v>
      </c>
      <c r="H14">
        <f t="shared" si="6"/>
        <v>4004</v>
      </c>
      <c r="I14">
        <f t="shared" si="7"/>
        <v>20.02</v>
      </c>
      <c r="J14" t="str">
        <f t="shared" si="0"/>
        <v/>
      </c>
      <c r="K14" t="str">
        <f t="shared" si="1"/>
        <v/>
      </c>
      <c r="L14" t="str">
        <f t="shared" si="8"/>
        <v/>
      </c>
      <c r="M14">
        <f t="shared" si="2"/>
        <v>1</v>
      </c>
      <c r="N14" t="str">
        <f t="shared" si="3"/>
        <v/>
      </c>
      <c r="O14" t="str">
        <f t="shared" si="4"/>
        <v/>
      </c>
    </row>
    <row r="15" spans="1:18" x14ac:dyDescent="0.3">
      <c r="A15" t="s">
        <v>22</v>
      </c>
      <c r="B15" s="1">
        <v>39258</v>
      </c>
      <c r="C15">
        <v>20.824999999999999</v>
      </c>
      <c r="D15" t="s">
        <v>19</v>
      </c>
      <c r="G15">
        <f t="shared" si="5"/>
        <v>200</v>
      </c>
      <c r="H15">
        <f t="shared" si="6"/>
        <v>4004</v>
      </c>
      <c r="I15">
        <f t="shared" si="7"/>
        <v>20.02</v>
      </c>
      <c r="J15" t="str">
        <f t="shared" si="0"/>
        <v/>
      </c>
      <c r="K15" t="str">
        <f t="shared" si="1"/>
        <v/>
      </c>
      <c r="L15" t="str">
        <f t="shared" si="8"/>
        <v/>
      </c>
      <c r="M15">
        <f t="shared" si="2"/>
        <v>1</v>
      </c>
      <c r="N15" t="str">
        <f t="shared" si="3"/>
        <v/>
      </c>
      <c r="O15" t="str">
        <f t="shared" si="4"/>
        <v/>
      </c>
    </row>
    <row r="16" spans="1:18" x14ac:dyDescent="0.3">
      <c r="A16" t="s">
        <v>22</v>
      </c>
      <c r="B16" s="1">
        <v>39259</v>
      </c>
      <c r="C16">
        <v>20.725000000000001</v>
      </c>
      <c r="D16" t="s">
        <v>19</v>
      </c>
      <c r="G16">
        <f t="shared" si="5"/>
        <v>200</v>
      </c>
      <c r="H16">
        <f t="shared" si="6"/>
        <v>4004</v>
      </c>
      <c r="I16">
        <f t="shared" si="7"/>
        <v>20.02</v>
      </c>
      <c r="J16" t="str">
        <f t="shared" si="0"/>
        <v/>
      </c>
      <c r="K16" t="str">
        <f t="shared" si="1"/>
        <v/>
      </c>
      <c r="L16" t="str">
        <f t="shared" si="8"/>
        <v/>
      </c>
      <c r="M16">
        <f t="shared" si="2"/>
        <v>1</v>
      </c>
      <c r="N16" t="str">
        <f t="shared" si="3"/>
        <v/>
      </c>
      <c r="O16" t="str">
        <f t="shared" si="4"/>
        <v/>
      </c>
    </row>
    <row r="17" spans="1:15" x14ac:dyDescent="0.3">
      <c r="A17" t="s">
        <v>22</v>
      </c>
      <c r="B17" s="1">
        <v>39260</v>
      </c>
      <c r="C17">
        <v>20.399999999999999</v>
      </c>
      <c r="D17" t="s">
        <v>19</v>
      </c>
      <c r="G17">
        <f t="shared" si="5"/>
        <v>200</v>
      </c>
      <c r="H17">
        <f t="shared" si="6"/>
        <v>4004</v>
      </c>
      <c r="I17">
        <f t="shared" si="7"/>
        <v>20.02</v>
      </c>
      <c r="J17" t="str">
        <f t="shared" si="0"/>
        <v/>
      </c>
      <c r="K17" t="str">
        <f t="shared" si="1"/>
        <v/>
      </c>
      <c r="L17" t="str">
        <f t="shared" si="8"/>
        <v/>
      </c>
      <c r="M17">
        <f t="shared" si="2"/>
        <v>1</v>
      </c>
      <c r="N17" t="str">
        <f t="shared" si="3"/>
        <v/>
      </c>
      <c r="O17" t="str">
        <f t="shared" si="4"/>
        <v/>
      </c>
    </row>
    <row r="18" spans="1:15" x14ac:dyDescent="0.3">
      <c r="A18" t="s">
        <v>22</v>
      </c>
      <c r="B18" s="1">
        <v>39261</v>
      </c>
      <c r="C18">
        <v>20.88</v>
      </c>
      <c r="D18" t="s">
        <v>19</v>
      </c>
      <c r="G18">
        <f t="shared" si="5"/>
        <v>200</v>
      </c>
      <c r="H18">
        <f t="shared" si="6"/>
        <v>4004</v>
      </c>
      <c r="I18">
        <f t="shared" si="7"/>
        <v>20.02</v>
      </c>
      <c r="J18" t="str">
        <f t="shared" si="0"/>
        <v/>
      </c>
      <c r="K18" t="str">
        <f t="shared" si="1"/>
        <v/>
      </c>
      <c r="L18" t="str">
        <f t="shared" si="8"/>
        <v/>
      </c>
      <c r="M18">
        <f t="shared" si="2"/>
        <v>1</v>
      </c>
      <c r="N18" t="str">
        <f t="shared" si="3"/>
        <v/>
      </c>
      <c r="O18" t="str">
        <f t="shared" si="4"/>
        <v/>
      </c>
    </row>
    <row r="19" spans="1:15" x14ac:dyDescent="0.3">
      <c r="A19" t="s">
        <v>22</v>
      </c>
      <c r="B19" s="1">
        <v>39262</v>
      </c>
      <c r="C19">
        <v>21.01</v>
      </c>
      <c r="D19" t="s">
        <v>19</v>
      </c>
      <c r="G19">
        <f t="shared" si="5"/>
        <v>200</v>
      </c>
      <c r="H19">
        <f t="shared" si="6"/>
        <v>4004</v>
      </c>
      <c r="I19">
        <f t="shared" si="7"/>
        <v>20.02</v>
      </c>
      <c r="J19" t="str">
        <f t="shared" si="0"/>
        <v/>
      </c>
      <c r="K19" t="str">
        <f t="shared" si="1"/>
        <v/>
      </c>
      <c r="L19" t="str">
        <f t="shared" si="8"/>
        <v/>
      </c>
      <c r="M19">
        <f t="shared" si="2"/>
        <v>1</v>
      </c>
      <c r="N19" t="str">
        <f t="shared" si="3"/>
        <v/>
      </c>
      <c r="O19" t="str">
        <f t="shared" si="4"/>
        <v/>
      </c>
    </row>
    <row r="20" spans="1:15" x14ac:dyDescent="0.3">
      <c r="A20" t="s">
        <v>22</v>
      </c>
      <c r="B20" s="1">
        <v>39265</v>
      </c>
      <c r="C20">
        <v>21.065000000000001</v>
      </c>
      <c r="D20" t="s">
        <v>19</v>
      </c>
      <c r="G20">
        <f t="shared" si="5"/>
        <v>200</v>
      </c>
      <c r="H20">
        <f t="shared" si="6"/>
        <v>4004</v>
      </c>
      <c r="I20">
        <f t="shared" si="7"/>
        <v>20.02</v>
      </c>
      <c r="J20" t="str">
        <f t="shared" si="0"/>
        <v/>
      </c>
      <c r="K20" t="str">
        <f t="shared" si="1"/>
        <v/>
      </c>
      <c r="L20" t="str">
        <f t="shared" si="8"/>
        <v/>
      </c>
      <c r="M20">
        <f t="shared" si="2"/>
        <v>1</v>
      </c>
      <c r="N20" t="str">
        <f t="shared" si="3"/>
        <v/>
      </c>
      <c r="O20" t="str">
        <f t="shared" si="4"/>
        <v/>
      </c>
    </row>
    <row r="21" spans="1:15" x14ac:dyDescent="0.3">
      <c r="A21" t="s">
        <v>22</v>
      </c>
      <c r="B21" s="1">
        <v>39266</v>
      </c>
      <c r="C21">
        <v>21.364999999999998</v>
      </c>
      <c r="D21" t="s">
        <v>19</v>
      </c>
      <c r="G21">
        <f t="shared" si="5"/>
        <v>200</v>
      </c>
      <c r="H21">
        <f t="shared" si="6"/>
        <v>4004</v>
      </c>
      <c r="I21">
        <f t="shared" si="7"/>
        <v>20.02</v>
      </c>
      <c r="J21" t="str">
        <f t="shared" si="0"/>
        <v/>
      </c>
      <c r="K21" t="str">
        <f t="shared" si="1"/>
        <v/>
      </c>
      <c r="L21" t="str">
        <f t="shared" si="8"/>
        <v/>
      </c>
      <c r="M21">
        <f t="shared" si="2"/>
        <v>1</v>
      </c>
      <c r="N21" t="str">
        <f t="shared" si="3"/>
        <v/>
      </c>
      <c r="O21" t="str">
        <f t="shared" si="4"/>
        <v/>
      </c>
    </row>
    <row r="22" spans="1:15" x14ac:dyDescent="0.3">
      <c r="A22" t="s">
        <v>22</v>
      </c>
      <c r="B22" s="1">
        <v>39267</v>
      </c>
      <c r="C22">
        <v>21.565000000000001</v>
      </c>
      <c r="D22" t="s">
        <v>19</v>
      </c>
      <c r="G22">
        <f t="shared" si="5"/>
        <v>200</v>
      </c>
      <c r="H22">
        <f t="shared" si="6"/>
        <v>4004</v>
      </c>
      <c r="I22">
        <f t="shared" si="7"/>
        <v>20.02</v>
      </c>
      <c r="J22" t="str">
        <f t="shared" si="0"/>
        <v/>
      </c>
      <c r="K22" t="str">
        <f t="shared" si="1"/>
        <v/>
      </c>
      <c r="L22" t="str">
        <f t="shared" si="8"/>
        <v/>
      </c>
      <c r="M22">
        <f t="shared" si="2"/>
        <v>1</v>
      </c>
      <c r="N22" t="str">
        <f t="shared" si="3"/>
        <v/>
      </c>
      <c r="O22" t="str">
        <f t="shared" si="4"/>
        <v/>
      </c>
    </row>
    <row r="23" spans="1:15" x14ac:dyDescent="0.3">
      <c r="A23" t="s">
        <v>22</v>
      </c>
      <c r="B23" s="1">
        <v>39268</v>
      </c>
      <c r="C23">
        <v>21.4</v>
      </c>
      <c r="D23" t="s">
        <v>19</v>
      </c>
      <c r="G23">
        <f t="shared" si="5"/>
        <v>200</v>
      </c>
      <c r="H23">
        <f t="shared" si="6"/>
        <v>4004</v>
      </c>
      <c r="I23">
        <f t="shared" si="7"/>
        <v>20.02</v>
      </c>
      <c r="J23" t="str">
        <f t="shared" si="0"/>
        <v/>
      </c>
      <c r="K23" t="str">
        <f t="shared" si="1"/>
        <v/>
      </c>
      <c r="L23" t="str">
        <f t="shared" si="8"/>
        <v/>
      </c>
      <c r="M23">
        <f t="shared" si="2"/>
        <v>1</v>
      </c>
      <c r="N23" t="str">
        <f t="shared" si="3"/>
        <v/>
      </c>
      <c r="O23" t="str">
        <f t="shared" si="4"/>
        <v/>
      </c>
    </row>
    <row r="24" spans="1:15" x14ac:dyDescent="0.3">
      <c r="A24" t="s">
        <v>22</v>
      </c>
      <c r="B24" s="1">
        <v>39269</v>
      </c>
      <c r="C24">
        <v>21.765000000000001</v>
      </c>
      <c r="D24" t="s">
        <v>19</v>
      </c>
      <c r="G24">
        <f t="shared" si="5"/>
        <v>200</v>
      </c>
      <c r="H24">
        <f t="shared" si="6"/>
        <v>4004</v>
      </c>
      <c r="I24">
        <f t="shared" si="7"/>
        <v>20.02</v>
      </c>
      <c r="J24" t="str">
        <f t="shared" si="0"/>
        <v/>
      </c>
      <c r="K24" t="str">
        <f t="shared" si="1"/>
        <v/>
      </c>
      <c r="L24" t="str">
        <f t="shared" si="8"/>
        <v/>
      </c>
      <c r="M24">
        <f t="shared" si="2"/>
        <v>1</v>
      </c>
      <c r="N24" t="str">
        <f t="shared" si="3"/>
        <v/>
      </c>
      <c r="O24" t="str">
        <f t="shared" si="4"/>
        <v/>
      </c>
    </row>
    <row r="25" spans="1:15" x14ac:dyDescent="0.3">
      <c r="A25" t="s">
        <v>22</v>
      </c>
      <c r="B25" s="1">
        <v>39272</v>
      </c>
      <c r="C25">
        <v>21.984999999999999</v>
      </c>
      <c r="D25" t="s">
        <v>19</v>
      </c>
      <c r="G25">
        <f t="shared" si="5"/>
        <v>200</v>
      </c>
      <c r="H25">
        <f t="shared" si="6"/>
        <v>4004</v>
      </c>
      <c r="I25">
        <f t="shared" si="7"/>
        <v>20.02</v>
      </c>
      <c r="J25" t="str">
        <f t="shared" si="0"/>
        <v/>
      </c>
      <c r="K25" t="str">
        <f t="shared" si="1"/>
        <v/>
      </c>
      <c r="L25" t="str">
        <f t="shared" si="8"/>
        <v/>
      </c>
      <c r="M25">
        <f t="shared" si="2"/>
        <v>1</v>
      </c>
      <c r="N25" t="str">
        <f t="shared" si="3"/>
        <v/>
      </c>
      <c r="O25" t="str">
        <f t="shared" si="4"/>
        <v/>
      </c>
    </row>
    <row r="26" spans="1:15" x14ac:dyDescent="0.3">
      <c r="A26" t="s">
        <v>22</v>
      </c>
      <c r="B26" s="1">
        <v>39273</v>
      </c>
      <c r="C26">
        <v>21.715</v>
      </c>
      <c r="D26" t="s">
        <v>19</v>
      </c>
      <c r="G26">
        <f t="shared" si="5"/>
        <v>200</v>
      </c>
      <c r="H26">
        <f t="shared" si="6"/>
        <v>4004</v>
      </c>
      <c r="I26">
        <f t="shared" si="7"/>
        <v>20.02</v>
      </c>
      <c r="J26" t="str">
        <f t="shared" si="0"/>
        <v/>
      </c>
      <c r="K26" t="str">
        <f t="shared" si="1"/>
        <v/>
      </c>
      <c r="L26" t="str">
        <f t="shared" si="8"/>
        <v/>
      </c>
      <c r="M26">
        <f t="shared" si="2"/>
        <v>1</v>
      </c>
      <c r="N26" t="str">
        <f t="shared" si="3"/>
        <v/>
      </c>
      <c r="O26" t="str">
        <f t="shared" si="4"/>
        <v/>
      </c>
    </row>
    <row r="27" spans="1:15" x14ac:dyDescent="0.3">
      <c r="A27" t="s">
        <v>22</v>
      </c>
      <c r="B27" s="1">
        <v>39274</v>
      </c>
      <c r="C27">
        <v>21.664999999999999</v>
      </c>
      <c r="D27" t="s">
        <v>19</v>
      </c>
      <c r="G27">
        <f t="shared" si="5"/>
        <v>200</v>
      </c>
      <c r="H27">
        <f t="shared" si="6"/>
        <v>4004</v>
      </c>
      <c r="I27">
        <f t="shared" si="7"/>
        <v>20.02</v>
      </c>
      <c r="J27" t="str">
        <f t="shared" si="0"/>
        <v/>
      </c>
      <c r="K27" t="str">
        <f t="shared" si="1"/>
        <v/>
      </c>
      <c r="L27" t="str">
        <f t="shared" si="8"/>
        <v/>
      </c>
      <c r="M27">
        <f t="shared" si="2"/>
        <v>1</v>
      </c>
      <c r="N27" t="str">
        <f t="shared" si="3"/>
        <v/>
      </c>
      <c r="O27" t="str">
        <f t="shared" si="4"/>
        <v/>
      </c>
    </row>
    <row r="28" spans="1:15" x14ac:dyDescent="0.3">
      <c r="A28" t="s">
        <v>22</v>
      </c>
      <c r="B28" s="1">
        <v>39275</v>
      </c>
      <c r="C28">
        <v>22.1</v>
      </c>
      <c r="D28" t="s">
        <v>19</v>
      </c>
      <c r="G28">
        <f t="shared" si="5"/>
        <v>200</v>
      </c>
      <c r="H28">
        <f t="shared" si="6"/>
        <v>4004</v>
      </c>
      <c r="I28">
        <f t="shared" si="7"/>
        <v>20.02</v>
      </c>
      <c r="J28" t="str">
        <f t="shared" si="0"/>
        <v/>
      </c>
      <c r="K28" t="str">
        <f t="shared" si="1"/>
        <v/>
      </c>
      <c r="L28" t="str">
        <f t="shared" si="8"/>
        <v/>
      </c>
      <c r="M28">
        <f t="shared" si="2"/>
        <v>1</v>
      </c>
      <c r="N28" t="str">
        <f t="shared" si="3"/>
        <v/>
      </c>
      <c r="O28" t="str">
        <f t="shared" si="4"/>
        <v/>
      </c>
    </row>
    <row r="29" spans="1:15" x14ac:dyDescent="0.3">
      <c r="A29" t="s">
        <v>22</v>
      </c>
      <c r="B29" s="1">
        <v>39276</v>
      </c>
      <c r="C29">
        <v>22.35</v>
      </c>
      <c r="D29" t="s">
        <v>19</v>
      </c>
      <c r="G29">
        <f t="shared" si="5"/>
        <v>200</v>
      </c>
      <c r="H29">
        <f t="shared" si="6"/>
        <v>4004</v>
      </c>
      <c r="I29">
        <f t="shared" si="7"/>
        <v>20.02</v>
      </c>
      <c r="J29" t="str">
        <f t="shared" si="0"/>
        <v/>
      </c>
      <c r="K29" t="str">
        <f t="shared" si="1"/>
        <v/>
      </c>
      <c r="L29" t="str">
        <f t="shared" si="8"/>
        <v/>
      </c>
      <c r="M29">
        <f t="shared" si="2"/>
        <v>1</v>
      </c>
      <c r="N29" t="str">
        <f t="shared" si="3"/>
        <v/>
      </c>
      <c r="O29" t="str">
        <f t="shared" si="4"/>
        <v/>
      </c>
    </row>
    <row r="30" spans="1:15" x14ac:dyDescent="0.3">
      <c r="A30" t="s">
        <v>22</v>
      </c>
      <c r="B30" s="1">
        <v>39279</v>
      </c>
      <c r="C30">
        <v>22.344999999999999</v>
      </c>
      <c r="D30" t="s">
        <v>19</v>
      </c>
      <c r="G30">
        <f t="shared" si="5"/>
        <v>200</v>
      </c>
      <c r="H30">
        <f t="shared" si="6"/>
        <v>4004</v>
      </c>
      <c r="I30">
        <f t="shared" si="7"/>
        <v>20.02</v>
      </c>
      <c r="J30" t="str">
        <f t="shared" si="0"/>
        <v/>
      </c>
      <c r="K30" t="str">
        <f t="shared" si="1"/>
        <v/>
      </c>
      <c r="L30" t="str">
        <f t="shared" si="8"/>
        <v/>
      </c>
      <c r="M30">
        <f t="shared" si="2"/>
        <v>1</v>
      </c>
      <c r="N30" t="str">
        <f t="shared" si="3"/>
        <v/>
      </c>
      <c r="O30" t="str">
        <f t="shared" si="4"/>
        <v/>
      </c>
    </row>
    <row r="31" spans="1:15" x14ac:dyDescent="0.3">
      <c r="A31" t="s">
        <v>22</v>
      </c>
      <c r="B31" s="1">
        <v>39280</v>
      </c>
      <c r="C31">
        <v>22.324999999999999</v>
      </c>
      <c r="D31" t="s">
        <v>19</v>
      </c>
      <c r="G31">
        <f t="shared" si="5"/>
        <v>200</v>
      </c>
      <c r="H31">
        <f t="shared" si="6"/>
        <v>4004</v>
      </c>
      <c r="I31">
        <f t="shared" si="7"/>
        <v>20.02</v>
      </c>
      <c r="J31" t="str">
        <f t="shared" si="0"/>
        <v/>
      </c>
      <c r="K31" t="str">
        <f t="shared" si="1"/>
        <v/>
      </c>
      <c r="L31" t="str">
        <f t="shared" si="8"/>
        <v/>
      </c>
      <c r="M31">
        <f t="shared" si="2"/>
        <v>1</v>
      </c>
      <c r="N31" t="str">
        <f t="shared" si="3"/>
        <v/>
      </c>
      <c r="O31" t="str">
        <f t="shared" si="4"/>
        <v/>
      </c>
    </row>
    <row r="32" spans="1:15" x14ac:dyDescent="0.3">
      <c r="A32" t="s">
        <v>22</v>
      </c>
      <c r="B32" s="1">
        <v>39281</v>
      </c>
      <c r="C32">
        <v>22.34</v>
      </c>
      <c r="D32" t="s">
        <v>19</v>
      </c>
      <c r="G32">
        <f t="shared" si="5"/>
        <v>200</v>
      </c>
      <c r="H32">
        <f t="shared" si="6"/>
        <v>4004</v>
      </c>
      <c r="I32">
        <f t="shared" si="7"/>
        <v>20.02</v>
      </c>
      <c r="J32" t="str">
        <f t="shared" si="0"/>
        <v/>
      </c>
      <c r="K32" t="str">
        <f t="shared" si="1"/>
        <v/>
      </c>
      <c r="L32" t="str">
        <f t="shared" si="8"/>
        <v/>
      </c>
      <c r="M32">
        <f t="shared" si="2"/>
        <v>1</v>
      </c>
      <c r="N32" t="str">
        <f t="shared" si="3"/>
        <v/>
      </c>
      <c r="O32" t="str">
        <f t="shared" si="4"/>
        <v/>
      </c>
    </row>
    <row r="33" spans="1:15" x14ac:dyDescent="0.3">
      <c r="A33" t="s">
        <v>22</v>
      </c>
      <c r="B33" s="1">
        <v>39282</v>
      </c>
      <c r="C33">
        <v>22.774999999999999</v>
      </c>
      <c r="D33" t="s">
        <v>19</v>
      </c>
      <c r="G33">
        <f t="shared" si="5"/>
        <v>200</v>
      </c>
      <c r="H33">
        <f t="shared" si="6"/>
        <v>4004</v>
      </c>
      <c r="I33">
        <f t="shared" si="7"/>
        <v>20.02</v>
      </c>
      <c r="J33" t="str">
        <f t="shared" si="0"/>
        <v/>
      </c>
      <c r="K33" t="str">
        <f t="shared" si="1"/>
        <v/>
      </c>
      <c r="L33" t="str">
        <f t="shared" si="8"/>
        <v/>
      </c>
      <c r="M33">
        <f t="shared" si="2"/>
        <v>1</v>
      </c>
      <c r="N33" t="str">
        <f t="shared" si="3"/>
        <v/>
      </c>
      <c r="O33" t="str">
        <f t="shared" si="4"/>
        <v/>
      </c>
    </row>
    <row r="34" spans="1:15" x14ac:dyDescent="0.3">
      <c r="A34" t="s">
        <v>22</v>
      </c>
      <c r="B34" s="1">
        <v>39283</v>
      </c>
      <c r="C34">
        <v>22.335000000000001</v>
      </c>
      <c r="D34" t="s">
        <v>19</v>
      </c>
      <c r="G34">
        <f t="shared" si="5"/>
        <v>200</v>
      </c>
      <c r="H34">
        <f t="shared" si="6"/>
        <v>4004</v>
      </c>
      <c r="I34">
        <f t="shared" si="7"/>
        <v>20.02</v>
      </c>
      <c r="J34" t="str">
        <f t="shared" si="0"/>
        <v/>
      </c>
      <c r="K34" t="str">
        <f t="shared" si="1"/>
        <v/>
      </c>
      <c r="L34" t="str">
        <f t="shared" si="8"/>
        <v/>
      </c>
      <c r="M34">
        <f t="shared" si="2"/>
        <v>1</v>
      </c>
      <c r="N34" t="str">
        <f t="shared" si="3"/>
        <v/>
      </c>
      <c r="O34" t="str">
        <f t="shared" si="4"/>
        <v/>
      </c>
    </row>
    <row r="35" spans="1:15" x14ac:dyDescent="0.3">
      <c r="A35" t="s">
        <v>22</v>
      </c>
      <c r="B35" s="1">
        <v>39286</v>
      </c>
      <c r="C35">
        <v>22.74</v>
      </c>
      <c r="D35" t="s">
        <v>19</v>
      </c>
      <c r="G35">
        <f t="shared" si="5"/>
        <v>200</v>
      </c>
      <c r="H35">
        <f t="shared" si="6"/>
        <v>4004</v>
      </c>
      <c r="I35">
        <f t="shared" si="7"/>
        <v>20.02</v>
      </c>
      <c r="J35" t="str">
        <f t="shared" si="0"/>
        <v/>
      </c>
      <c r="K35" t="str">
        <f t="shared" si="1"/>
        <v/>
      </c>
      <c r="L35" t="str">
        <f t="shared" si="8"/>
        <v/>
      </c>
      <c r="M35">
        <f t="shared" si="2"/>
        <v>1</v>
      </c>
      <c r="N35" t="str">
        <f t="shared" si="3"/>
        <v/>
      </c>
      <c r="O35" t="str">
        <f t="shared" si="4"/>
        <v/>
      </c>
    </row>
    <row r="36" spans="1:15" x14ac:dyDescent="0.3">
      <c r="A36" t="s">
        <v>22</v>
      </c>
      <c r="B36" s="1">
        <v>39287</v>
      </c>
      <c r="C36">
        <v>22.44</v>
      </c>
      <c r="D36" t="s">
        <v>19</v>
      </c>
      <c r="G36">
        <f t="shared" si="5"/>
        <v>200</v>
      </c>
      <c r="H36">
        <f t="shared" si="6"/>
        <v>4004</v>
      </c>
      <c r="I36">
        <f t="shared" si="7"/>
        <v>20.02</v>
      </c>
      <c r="J36" t="str">
        <f t="shared" si="0"/>
        <v/>
      </c>
      <c r="K36" t="str">
        <f t="shared" si="1"/>
        <v/>
      </c>
      <c r="L36" t="str">
        <f t="shared" si="8"/>
        <v/>
      </c>
      <c r="M36">
        <f t="shared" si="2"/>
        <v>1</v>
      </c>
      <c r="N36" t="str">
        <f t="shared" si="3"/>
        <v/>
      </c>
      <c r="O36" t="str">
        <f t="shared" si="4"/>
        <v/>
      </c>
    </row>
    <row r="37" spans="1:15" x14ac:dyDescent="0.3">
      <c r="A37" t="s">
        <v>22</v>
      </c>
      <c r="B37" s="1">
        <v>39288</v>
      </c>
      <c r="C37">
        <v>21.64</v>
      </c>
      <c r="D37" t="s">
        <v>19</v>
      </c>
      <c r="G37">
        <f t="shared" si="5"/>
        <v>200</v>
      </c>
      <c r="H37">
        <f t="shared" si="6"/>
        <v>4004</v>
      </c>
      <c r="I37">
        <f t="shared" si="7"/>
        <v>20.02</v>
      </c>
      <c r="J37" t="str">
        <f t="shared" si="0"/>
        <v/>
      </c>
      <c r="K37" t="str">
        <f t="shared" si="1"/>
        <v/>
      </c>
      <c r="L37" t="str">
        <f t="shared" si="8"/>
        <v/>
      </c>
      <c r="M37">
        <f t="shared" si="2"/>
        <v>1</v>
      </c>
      <c r="N37" t="str">
        <f t="shared" si="3"/>
        <v/>
      </c>
      <c r="O37" t="str">
        <f t="shared" si="4"/>
        <v/>
      </c>
    </row>
    <row r="38" spans="1:15" x14ac:dyDescent="0.3">
      <c r="A38" t="s">
        <v>22</v>
      </c>
      <c r="B38" s="1">
        <v>39289</v>
      </c>
      <c r="C38">
        <v>20.75</v>
      </c>
      <c r="D38" t="s">
        <v>19</v>
      </c>
      <c r="G38">
        <f t="shared" si="5"/>
        <v>200</v>
      </c>
      <c r="H38">
        <f t="shared" si="6"/>
        <v>4004</v>
      </c>
      <c r="I38">
        <f t="shared" si="7"/>
        <v>20.02</v>
      </c>
      <c r="J38" t="str">
        <f t="shared" si="0"/>
        <v/>
      </c>
      <c r="K38" t="str">
        <f t="shared" si="1"/>
        <v/>
      </c>
      <c r="L38" t="str">
        <f t="shared" si="8"/>
        <v/>
      </c>
      <c r="M38">
        <f t="shared" si="2"/>
        <v>1</v>
      </c>
      <c r="N38" t="str">
        <f t="shared" si="3"/>
        <v/>
      </c>
      <c r="O38" t="str">
        <f t="shared" si="4"/>
        <v/>
      </c>
    </row>
    <row r="39" spans="1:15" x14ac:dyDescent="0.3">
      <c r="A39" t="s">
        <v>22</v>
      </c>
      <c r="B39" s="1">
        <v>39290</v>
      </c>
      <c r="C39">
        <v>20.6</v>
      </c>
      <c r="D39" t="s">
        <v>19</v>
      </c>
      <c r="G39">
        <f t="shared" si="5"/>
        <v>200</v>
      </c>
      <c r="H39">
        <f t="shared" si="6"/>
        <v>4004</v>
      </c>
      <c r="I39">
        <f t="shared" si="7"/>
        <v>20.02</v>
      </c>
      <c r="J39" t="str">
        <f t="shared" si="0"/>
        <v/>
      </c>
      <c r="K39" t="str">
        <f t="shared" si="1"/>
        <v/>
      </c>
      <c r="L39" t="str">
        <f t="shared" si="8"/>
        <v/>
      </c>
      <c r="M39">
        <f t="shared" si="2"/>
        <v>1</v>
      </c>
      <c r="N39" t="str">
        <f t="shared" si="3"/>
        <v/>
      </c>
      <c r="O39" t="str">
        <f t="shared" si="4"/>
        <v/>
      </c>
    </row>
    <row r="40" spans="1:15" x14ac:dyDescent="0.3">
      <c r="A40" t="s">
        <v>22</v>
      </c>
      <c r="B40" s="1">
        <v>39293</v>
      </c>
      <c r="C40">
        <v>20.77</v>
      </c>
      <c r="D40" t="s">
        <v>19</v>
      </c>
      <c r="G40">
        <f t="shared" si="5"/>
        <v>200</v>
      </c>
      <c r="H40">
        <f t="shared" si="6"/>
        <v>4004</v>
      </c>
      <c r="I40">
        <f t="shared" si="7"/>
        <v>20.02</v>
      </c>
      <c r="J40" t="str">
        <f t="shared" si="0"/>
        <v/>
      </c>
      <c r="K40" t="str">
        <f t="shared" si="1"/>
        <v/>
      </c>
      <c r="L40" t="str">
        <f t="shared" si="8"/>
        <v/>
      </c>
      <c r="M40">
        <f t="shared" si="2"/>
        <v>1</v>
      </c>
      <c r="N40" t="str">
        <f t="shared" si="3"/>
        <v/>
      </c>
      <c r="O40" t="str">
        <f t="shared" si="4"/>
        <v/>
      </c>
    </row>
    <row r="41" spans="1:15" x14ac:dyDescent="0.3">
      <c r="A41" t="s">
        <v>22</v>
      </c>
      <c r="B41" s="1">
        <v>39294</v>
      </c>
      <c r="C41">
        <v>21.524999999999999</v>
      </c>
      <c r="D41" t="s">
        <v>19</v>
      </c>
      <c r="G41">
        <f t="shared" si="5"/>
        <v>200</v>
      </c>
      <c r="H41">
        <f t="shared" si="6"/>
        <v>4004</v>
      </c>
      <c r="I41">
        <f t="shared" si="7"/>
        <v>20.02</v>
      </c>
      <c r="J41" t="str">
        <f t="shared" si="0"/>
        <v/>
      </c>
      <c r="K41" t="str">
        <f t="shared" si="1"/>
        <v/>
      </c>
      <c r="L41" t="str">
        <f t="shared" si="8"/>
        <v/>
      </c>
      <c r="M41">
        <f t="shared" si="2"/>
        <v>1</v>
      </c>
      <c r="N41" t="str">
        <f t="shared" si="3"/>
        <v/>
      </c>
      <c r="O41" t="str">
        <f t="shared" si="4"/>
        <v/>
      </c>
    </row>
    <row r="42" spans="1:15" x14ac:dyDescent="0.3">
      <c r="A42" t="s">
        <v>22</v>
      </c>
      <c r="B42" s="1">
        <v>39295</v>
      </c>
      <c r="C42">
        <v>20.88</v>
      </c>
      <c r="D42" t="s">
        <v>19</v>
      </c>
      <c r="G42">
        <f t="shared" si="5"/>
        <v>200</v>
      </c>
      <c r="H42">
        <f t="shared" si="6"/>
        <v>4004</v>
      </c>
      <c r="I42">
        <f t="shared" si="7"/>
        <v>20.02</v>
      </c>
      <c r="J42" t="str">
        <f t="shared" si="0"/>
        <v/>
      </c>
      <c r="K42" t="str">
        <f t="shared" si="1"/>
        <v/>
      </c>
      <c r="L42" t="str">
        <f t="shared" si="8"/>
        <v/>
      </c>
      <c r="M42">
        <f t="shared" si="2"/>
        <v>1</v>
      </c>
      <c r="N42" t="str">
        <f t="shared" si="3"/>
        <v/>
      </c>
      <c r="O42" t="str">
        <f t="shared" si="4"/>
        <v/>
      </c>
    </row>
    <row r="43" spans="1:15" x14ac:dyDescent="0.3">
      <c r="A43" t="s">
        <v>22</v>
      </c>
      <c r="B43" s="1">
        <v>39296</v>
      </c>
      <c r="C43">
        <v>21.215</v>
      </c>
      <c r="D43" t="s">
        <v>19</v>
      </c>
      <c r="G43">
        <f t="shared" si="5"/>
        <v>200</v>
      </c>
      <c r="H43">
        <f t="shared" si="6"/>
        <v>4004</v>
      </c>
      <c r="I43">
        <f t="shared" si="7"/>
        <v>20.02</v>
      </c>
      <c r="J43" t="str">
        <f t="shared" si="0"/>
        <v/>
      </c>
      <c r="K43" t="str">
        <f t="shared" si="1"/>
        <v/>
      </c>
      <c r="L43" t="str">
        <f t="shared" si="8"/>
        <v/>
      </c>
      <c r="M43">
        <f t="shared" si="2"/>
        <v>1</v>
      </c>
      <c r="N43" t="str">
        <f t="shared" si="3"/>
        <v/>
      </c>
      <c r="O43" t="str">
        <f t="shared" si="4"/>
        <v/>
      </c>
    </row>
    <row r="44" spans="1:15" x14ac:dyDescent="0.3">
      <c r="A44" t="s">
        <v>22</v>
      </c>
      <c r="B44" s="1">
        <v>39297</v>
      </c>
      <c r="C44">
        <v>21.155000000000001</v>
      </c>
      <c r="D44" t="s">
        <v>19</v>
      </c>
      <c r="G44">
        <f t="shared" si="5"/>
        <v>200</v>
      </c>
      <c r="H44">
        <f t="shared" si="6"/>
        <v>4004</v>
      </c>
      <c r="I44">
        <f t="shared" si="7"/>
        <v>20.02</v>
      </c>
      <c r="J44" t="str">
        <f t="shared" si="0"/>
        <v/>
      </c>
      <c r="K44" t="str">
        <f t="shared" si="1"/>
        <v/>
      </c>
      <c r="L44" t="str">
        <f t="shared" si="8"/>
        <v/>
      </c>
      <c r="M44">
        <f t="shared" si="2"/>
        <v>1</v>
      </c>
      <c r="N44" t="str">
        <f t="shared" si="3"/>
        <v/>
      </c>
      <c r="O44" t="str">
        <f t="shared" si="4"/>
        <v/>
      </c>
    </row>
    <row r="45" spans="1:15" x14ac:dyDescent="0.3">
      <c r="A45" t="s">
        <v>22</v>
      </c>
      <c r="B45" s="1">
        <v>39300</v>
      </c>
      <c r="C45">
        <v>19.864999999999998</v>
      </c>
      <c r="D45" t="s">
        <v>19</v>
      </c>
      <c r="G45">
        <f t="shared" si="5"/>
        <v>200</v>
      </c>
      <c r="H45">
        <f t="shared" si="6"/>
        <v>4004</v>
      </c>
      <c r="I45">
        <f t="shared" si="7"/>
        <v>20.02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22</v>
      </c>
      <c r="B46" s="1">
        <v>39301</v>
      </c>
      <c r="C46">
        <v>20.274999999999999</v>
      </c>
      <c r="D46" t="s">
        <v>19</v>
      </c>
      <c r="G46">
        <f t="shared" si="5"/>
        <v>200</v>
      </c>
      <c r="H46">
        <f t="shared" si="6"/>
        <v>4004</v>
      </c>
      <c r="I46">
        <f t="shared" si="7"/>
        <v>20.02</v>
      </c>
      <c r="J46" t="str">
        <f t="shared" si="0"/>
        <v/>
      </c>
      <c r="K46" t="str">
        <f t="shared" si="1"/>
        <v/>
      </c>
      <c r="L46" t="str">
        <f t="shared" si="8"/>
        <v/>
      </c>
      <c r="M46">
        <f t="shared" si="2"/>
        <v>1</v>
      </c>
      <c r="N46" t="str">
        <f t="shared" si="3"/>
        <v/>
      </c>
      <c r="O46" t="str">
        <f t="shared" si="4"/>
        <v/>
      </c>
    </row>
    <row r="47" spans="1:15" x14ac:dyDescent="0.3">
      <c r="A47" t="s">
        <v>22</v>
      </c>
      <c r="B47" s="1">
        <v>39302</v>
      </c>
      <c r="C47">
        <v>21.25</v>
      </c>
      <c r="D47" t="s">
        <v>19</v>
      </c>
      <c r="G47">
        <f t="shared" si="5"/>
        <v>200</v>
      </c>
      <c r="H47">
        <f t="shared" si="6"/>
        <v>4004</v>
      </c>
      <c r="I47">
        <f t="shared" si="7"/>
        <v>20.02</v>
      </c>
      <c r="J47" t="str">
        <f t="shared" si="0"/>
        <v/>
      </c>
      <c r="K47" t="str">
        <f t="shared" si="1"/>
        <v/>
      </c>
      <c r="L47" t="str">
        <f t="shared" si="8"/>
        <v/>
      </c>
      <c r="M47">
        <f t="shared" si="2"/>
        <v>1</v>
      </c>
      <c r="N47" t="str">
        <f t="shared" si="3"/>
        <v/>
      </c>
      <c r="O47" t="str">
        <f t="shared" si="4"/>
        <v/>
      </c>
    </row>
    <row r="48" spans="1:15" x14ac:dyDescent="0.3">
      <c r="A48" t="s">
        <v>22</v>
      </c>
      <c r="B48" s="1">
        <v>39303</v>
      </c>
      <c r="C48">
        <v>20.574999999999999</v>
      </c>
      <c r="D48" t="s">
        <v>19</v>
      </c>
      <c r="G48">
        <f t="shared" si="5"/>
        <v>200</v>
      </c>
      <c r="H48">
        <f t="shared" si="6"/>
        <v>4004</v>
      </c>
      <c r="I48">
        <f t="shared" si="7"/>
        <v>20.02</v>
      </c>
      <c r="J48" t="str">
        <f t="shared" si="0"/>
        <v/>
      </c>
      <c r="K48" t="str">
        <f t="shared" si="1"/>
        <v/>
      </c>
      <c r="L48" t="str">
        <f t="shared" si="8"/>
        <v/>
      </c>
      <c r="M48">
        <f t="shared" si="2"/>
        <v>1</v>
      </c>
      <c r="N48" t="str">
        <f t="shared" si="3"/>
        <v/>
      </c>
      <c r="O48" t="str">
        <f t="shared" si="4"/>
        <v/>
      </c>
    </row>
    <row r="49" spans="1:15" x14ac:dyDescent="0.3">
      <c r="A49" t="s">
        <v>22</v>
      </c>
      <c r="B49" s="1">
        <v>39304</v>
      </c>
      <c r="C49">
        <v>19.920000000000002</v>
      </c>
      <c r="D49" t="s">
        <v>19</v>
      </c>
      <c r="G49">
        <f t="shared" si="5"/>
        <v>200</v>
      </c>
      <c r="H49">
        <f t="shared" si="6"/>
        <v>4004</v>
      </c>
      <c r="I49">
        <f t="shared" si="7"/>
        <v>20.02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22</v>
      </c>
      <c r="B50" s="1">
        <v>39307</v>
      </c>
      <c r="C50">
        <v>20.149999999999999</v>
      </c>
      <c r="D50" t="s">
        <v>19</v>
      </c>
      <c r="G50">
        <f t="shared" si="5"/>
        <v>200</v>
      </c>
      <c r="H50">
        <f t="shared" si="6"/>
        <v>4004</v>
      </c>
      <c r="I50">
        <f t="shared" si="7"/>
        <v>20.02</v>
      </c>
      <c r="J50" t="str">
        <f t="shared" si="0"/>
        <v/>
      </c>
      <c r="K50" t="str">
        <f t="shared" si="1"/>
        <v/>
      </c>
      <c r="L50" t="str">
        <f t="shared" si="8"/>
        <v/>
      </c>
      <c r="M50">
        <f t="shared" si="2"/>
        <v>1</v>
      </c>
      <c r="N50" t="str">
        <f t="shared" si="3"/>
        <v/>
      </c>
      <c r="O50" t="str">
        <f t="shared" si="4"/>
        <v/>
      </c>
    </row>
    <row r="51" spans="1:15" x14ac:dyDescent="0.3">
      <c r="A51" t="s">
        <v>22</v>
      </c>
      <c r="B51" s="1">
        <v>39308</v>
      </c>
      <c r="C51">
        <v>19.600000000000001</v>
      </c>
      <c r="D51" t="s">
        <v>19</v>
      </c>
      <c r="G51">
        <f t="shared" si="5"/>
        <v>200</v>
      </c>
      <c r="H51">
        <f t="shared" si="6"/>
        <v>4004</v>
      </c>
      <c r="I51">
        <f t="shared" si="7"/>
        <v>20.02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22</v>
      </c>
      <c r="B52" s="1">
        <v>39309</v>
      </c>
      <c r="C52">
        <v>19.23</v>
      </c>
      <c r="D52" t="s">
        <v>19</v>
      </c>
      <c r="G52">
        <f t="shared" si="5"/>
        <v>200</v>
      </c>
      <c r="H52">
        <f t="shared" si="6"/>
        <v>4004</v>
      </c>
      <c r="I52">
        <f t="shared" si="7"/>
        <v>20.02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22</v>
      </c>
      <c r="B53" s="1">
        <v>39310</v>
      </c>
      <c r="C53">
        <v>16.725000000000001</v>
      </c>
      <c r="D53" t="s">
        <v>19</v>
      </c>
      <c r="G53">
        <f t="shared" si="5"/>
        <v>200</v>
      </c>
      <c r="H53">
        <f t="shared" si="6"/>
        <v>4004</v>
      </c>
      <c r="I53">
        <f t="shared" si="7"/>
        <v>20.02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22</v>
      </c>
      <c r="B54" s="1">
        <v>39311</v>
      </c>
      <c r="C54">
        <v>17.484999999999999</v>
      </c>
      <c r="D54" t="s">
        <v>19</v>
      </c>
      <c r="G54">
        <f t="shared" si="5"/>
        <v>200</v>
      </c>
      <c r="H54">
        <f t="shared" si="6"/>
        <v>4004</v>
      </c>
      <c r="I54">
        <f t="shared" si="7"/>
        <v>20.02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22</v>
      </c>
      <c r="B55" s="1">
        <v>39314</v>
      </c>
      <c r="C55">
        <v>18.13</v>
      </c>
      <c r="D55" t="s">
        <v>19</v>
      </c>
      <c r="G55">
        <f t="shared" si="5"/>
        <v>200</v>
      </c>
      <c r="H55">
        <f t="shared" si="6"/>
        <v>4004</v>
      </c>
      <c r="I55">
        <f t="shared" si="7"/>
        <v>20.02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22</v>
      </c>
      <c r="B56" s="1">
        <v>39315</v>
      </c>
      <c r="C56">
        <v>18.239999999999998</v>
      </c>
      <c r="D56" t="s">
        <v>19</v>
      </c>
      <c r="G56">
        <f t="shared" si="5"/>
        <v>200</v>
      </c>
      <c r="H56">
        <f t="shared" si="6"/>
        <v>4004</v>
      </c>
      <c r="I56">
        <f t="shared" si="7"/>
        <v>20.02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22</v>
      </c>
      <c r="B57" s="1">
        <v>39316</v>
      </c>
      <c r="C57">
        <v>18.649999999999999</v>
      </c>
      <c r="D57" t="s">
        <v>19</v>
      </c>
      <c r="G57">
        <f t="shared" si="5"/>
        <v>200</v>
      </c>
      <c r="H57">
        <f t="shared" si="6"/>
        <v>4004</v>
      </c>
      <c r="I57">
        <f t="shared" si="7"/>
        <v>20.02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22</v>
      </c>
      <c r="B58" s="1">
        <v>39317</v>
      </c>
      <c r="C58">
        <v>19.02</v>
      </c>
      <c r="D58" t="s">
        <v>19</v>
      </c>
      <c r="G58">
        <f t="shared" si="5"/>
        <v>200</v>
      </c>
      <c r="H58">
        <f t="shared" si="6"/>
        <v>4004</v>
      </c>
      <c r="I58">
        <f t="shared" si="7"/>
        <v>20.02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22</v>
      </c>
      <c r="B59" s="1">
        <v>39318</v>
      </c>
      <c r="C59">
        <v>19.2</v>
      </c>
      <c r="D59" t="s">
        <v>19</v>
      </c>
      <c r="G59">
        <f t="shared" si="5"/>
        <v>200</v>
      </c>
      <c r="H59">
        <f t="shared" si="6"/>
        <v>4004</v>
      </c>
      <c r="I59">
        <f t="shared" si="7"/>
        <v>20.02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22</v>
      </c>
      <c r="B60" s="1">
        <v>39321</v>
      </c>
      <c r="C60">
        <v>19.7</v>
      </c>
      <c r="D60" t="s">
        <v>19</v>
      </c>
      <c r="G60">
        <f t="shared" si="5"/>
        <v>200</v>
      </c>
      <c r="H60">
        <f t="shared" si="6"/>
        <v>4004</v>
      </c>
      <c r="I60">
        <f t="shared" si="7"/>
        <v>20.02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22</v>
      </c>
      <c r="B61" s="1">
        <v>39322</v>
      </c>
      <c r="C61">
        <v>19.195</v>
      </c>
      <c r="D61" t="s">
        <v>19</v>
      </c>
      <c r="G61">
        <f t="shared" si="5"/>
        <v>200</v>
      </c>
      <c r="H61">
        <f t="shared" si="6"/>
        <v>4004</v>
      </c>
      <c r="I61">
        <f t="shared" si="7"/>
        <v>20.02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22</v>
      </c>
      <c r="B62" s="1">
        <v>39323</v>
      </c>
      <c r="C62">
        <v>19.305</v>
      </c>
      <c r="D62" t="s">
        <v>19</v>
      </c>
      <c r="G62">
        <f t="shared" si="5"/>
        <v>200</v>
      </c>
      <c r="H62">
        <f t="shared" si="6"/>
        <v>4004</v>
      </c>
      <c r="I62">
        <f t="shared" si="7"/>
        <v>20.02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22</v>
      </c>
      <c r="B63" s="1">
        <v>39324</v>
      </c>
      <c r="C63">
        <v>19.914999999999999</v>
      </c>
      <c r="D63" t="s">
        <v>19</v>
      </c>
      <c r="G63">
        <f t="shared" si="5"/>
        <v>200</v>
      </c>
      <c r="H63">
        <f t="shared" si="6"/>
        <v>4004</v>
      </c>
      <c r="I63">
        <f t="shared" si="7"/>
        <v>20.02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22</v>
      </c>
      <c r="B64" s="1">
        <v>39325</v>
      </c>
      <c r="C64">
        <v>20.239999999999998</v>
      </c>
      <c r="D64" t="s">
        <v>19</v>
      </c>
      <c r="G64">
        <f t="shared" si="5"/>
        <v>200</v>
      </c>
      <c r="H64">
        <f t="shared" si="6"/>
        <v>4004</v>
      </c>
      <c r="I64">
        <f t="shared" si="7"/>
        <v>20.02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22</v>
      </c>
      <c r="B65" s="1">
        <v>39328</v>
      </c>
      <c r="C65">
        <v>20.58</v>
      </c>
      <c r="D65" t="s">
        <v>19</v>
      </c>
      <c r="G65">
        <f t="shared" si="5"/>
        <v>200</v>
      </c>
      <c r="H65">
        <f t="shared" si="6"/>
        <v>4004</v>
      </c>
      <c r="I65">
        <f t="shared" si="7"/>
        <v>20.02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22</v>
      </c>
      <c r="B66" s="1">
        <v>39329</v>
      </c>
      <c r="C66">
        <v>20.875</v>
      </c>
      <c r="D66" t="s">
        <v>19</v>
      </c>
      <c r="G66">
        <f t="shared" si="5"/>
        <v>200</v>
      </c>
      <c r="H66">
        <f t="shared" si="6"/>
        <v>4004</v>
      </c>
      <c r="I66">
        <f t="shared" si="7"/>
        <v>20.02</v>
      </c>
      <c r="J66" t="str">
        <f t="shared" ref="J66:J96" si="9">IF(AND(D66="S",F66&gt;I66),1,"")</f>
        <v/>
      </c>
      <c r="K66" t="str">
        <f t="shared" ref="K66:K96" si="10">IF(AND(D66="S",F66&lt;I66),1,"")</f>
        <v/>
      </c>
      <c r="L66" t="str">
        <f t="shared" si="8"/>
        <v/>
      </c>
      <c r="M66">
        <f t="shared" ref="M66:M96" si="11">IF(I66=0,"",IF(AND(I66&lt;C66,OR(D66="B",D66="",AND(D66="S",G66&gt;0))),1,""))</f>
        <v>1</v>
      </c>
      <c r="N66" t="str">
        <f t="shared" ref="N66:N96" si="12">IF(I66=0,"",IF(AND(I66&gt;C66,OR(D66="B",D66="",AND(D66="S",G66&gt;0))),1,""))</f>
        <v/>
      </c>
      <c r="O66" t="str">
        <f t="shared" ref="O66:O96" si="13">IF(I66=0,"",IF(AND(AND(I66&gt;=C66,I66&lt;=C66),OR(D66="B",D66="",AND(D66="S",G66&gt;0))),1,""))</f>
        <v/>
      </c>
    </row>
    <row r="67" spans="1:15" x14ac:dyDescent="0.3">
      <c r="A67" t="s">
        <v>22</v>
      </c>
      <c r="B67" s="1">
        <v>39330</v>
      </c>
      <c r="C67">
        <v>20.164999999999999</v>
      </c>
      <c r="D67" t="s">
        <v>19</v>
      </c>
      <c r="G67">
        <f t="shared" ref="G67:G96" si="14">IF(D67="",G66,IF(D67="B",G66+E67,G66-E67))</f>
        <v>200</v>
      </c>
      <c r="H67">
        <f t="shared" ref="H67:H96" si="15">IF(D67="",H66,IF(D67="B",H66+E67*F67,H66-E67*I67))</f>
        <v>4004</v>
      </c>
      <c r="I67">
        <f t="shared" ref="I67:I96" si="16">IF(D67="B",H67/G67,IF(G66=0,0,I66))</f>
        <v>20.02</v>
      </c>
      <c r="J67" t="str">
        <f t="shared" si="9"/>
        <v/>
      </c>
      <c r="K67" t="str">
        <f t="shared" si="10"/>
        <v/>
      </c>
      <c r="L67" t="str">
        <f t="shared" ref="L67:L96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22</v>
      </c>
      <c r="B68" s="1">
        <v>39331</v>
      </c>
      <c r="C68">
        <v>20.45</v>
      </c>
      <c r="D68" t="s">
        <v>19</v>
      </c>
      <c r="G68">
        <f t="shared" si="14"/>
        <v>200</v>
      </c>
      <c r="H68">
        <f t="shared" si="15"/>
        <v>4004</v>
      </c>
      <c r="I68">
        <f t="shared" si="16"/>
        <v>20.02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22</v>
      </c>
      <c r="B69" s="1">
        <v>39332</v>
      </c>
      <c r="C69">
        <v>19.704999999999998</v>
      </c>
      <c r="D69" t="s">
        <v>19</v>
      </c>
      <c r="G69">
        <f t="shared" si="14"/>
        <v>200</v>
      </c>
      <c r="H69">
        <f t="shared" si="15"/>
        <v>4004</v>
      </c>
      <c r="I69">
        <f t="shared" si="16"/>
        <v>20.02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22</v>
      </c>
      <c r="B70" s="1">
        <v>39335</v>
      </c>
      <c r="C70">
        <v>19.344999999999999</v>
      </c>
      <c r="D70" t="s">
        <v>19</v>
      </c>
      <c r="G70">
        <f t="shared" si="14"/>
        <v>200</v>
      </c>
      <c r="H70">
        <f t="shared" si="15"/>
        <v>4004</v>
      </c>
      <c r="I70">
        <f t="shared" si="16"/>
        <v>20.02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22</v>
      </c>
      <c r="B71" s="1">
        <v>39336</v>
      </c>
      <c r="C71">
        <v>20.04</v>
      </c>
      <c r="D71" t="s">
        <v>19</v>
      </c>
      <c r="G71">
        <f t="shared" si="14"/>
        <v>200</v>
      </c>
      <c r="H71">
        <f t="shared" si="15"/>
        <v>4004</v>
      </c>
      <c r="I71">
        <f t="shared" si="16"/>
        <v>20.02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22</v>
      </c>
      <c r="B72" s="1">
        <v>39337</v>
      </c>
      <c r="C72">
        <v>20.475000000000001</v>
      </c>
      <c r="D72" t="s">
        <v>19</v>
      </c>
      <c r="G72">
        <f t="shared" si="14"/>
        <v>200</v>
      </c>
      <c r="H72">
        <f t="shared" si="15"/>
        <v>4004</v>
      </c>
      <c r="I72">
        <f t="shared" si="16"/>
        <v>20.02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22</v>
      </c>
      <c r="B73" s="1">
        <v>39338</v>
      </c>
      <c r="C73">
        <v>20.675000000000001</v>
      </c>
      <c r="D73" t="s">
        <v>19</v>
      </c>
      <c r="G73">
        <f t="shared" si="14"/>
        <v>200</v>
      </c>
      <c r="H73">
        <f t="shared" si="15"/>
        <v>4004</v>
      </c>
      <c r="I73">
        <f t="shared" si="16"/>
        <v>20.02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22</v>
      </c>
      <c r="B74" s="1">
        <v>39339</v>
      </c>
      <c r="C74">
        <v>20.93</v>
      </c>
      <c r="D74" t="s">
        <v>19</v>
      </c>
      <c r="G74">
        <f t="shared" si="14"/>
        <v>200</v>
      </c>
      <c r="H74">
        <f t="shared" si="15"/>
        <v>4004</v>
      </c>
      <c r="I74">
        <f t="shared" si="16"/>
        <v>20.02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22</v>
      </c>
      <c r="B75" s="1">
        <v>39342</v>
      </c>
      <c r="C75">
        <v>20.335000000000001</v>
      </c>
      <c r="D75" t="s">
        <v>19</v>
      </c>
      <c r="G75">
        <f t="shared" si="14"/>
        <v>200</v>
      </c>
      <c r="H75">
        <f t="shared" si="15"/>
        <v>4004</v>
      </c>
      <c r="I75">
        <f t="shared" si="16"/>
        <v>20.02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22</v>
      </c>
      <c r="B76" s="1">
        <v>39343</v>
      </c>
      <c r="C76">
        <v>20.835000000000001</v>
      </c>
      <c r="D76" t="s">
        <v>19</v>
      </c>
      <c r="G76">
        <f t="shared" si="14"/>
        <v>200</v>
      </c>
      <c r="H76">
        <f t="shared" si="15"/>
        <v>4004</v>
      </c>
      <c r="I76">
        <f t="shared" si="16"/>
        <v>20.02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22</v>
      </c>
      <c r="B77" s="1">
        <v>39344</v>
      </c>
      <c r="C77">
        <v>21.824999999999999</v>
      </c>
      <c r="D77" t="s">
        <v>19</v>
      </c>
      <c r="G77">
        <f t="shared" si="14"/>
        <v>200</v>
      </c>
      <c r="H77">
        <f t="shared" si="15"/>
        <v>4004</v>
      </c>
      <c r="I77">
        <f t="shared" si="16"/>
        <v>20.02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22</v>
      </c>
      <c r="B78" s="1">
        <v>39345</v>
      </c>
      <c r="C78">
        <v>21.73</v>
      </c>
      <c r="D78" t="s">
        <v>19</v>
      </c>
      <c r="G78">
        <f t="shared" si="14"/>
        <v>200</v>
      </c>
      <c r="H78">
        <f t="shared" si="15"/>
        <v>4004</v>
      </c>
      <c r="I78">
        <f t="shared" si="16"/>
        <v>20.02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22</v>
      </c>
      <c r="B79" s="1">
        <v>39346</v>
      </c>
      <c r="C79">
        <v>21.885000000000002</v>
      </c>
      <c r="D79" t="s">
        <v>19</v>
      </c>
      <c r="G79">
        <f t="shared" si="14"/>
        <v>200</v>
      </c>
      <c r="H79">
        <f t="shared" si="15"/>
        <v>4004</v>
      </c>
      <c r="I79">
        <f t="shared" si="16"/>
        <v>20.02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22</v>
      </c>
      <c r="B80" s="1">
        <v>39349</v>
      </c>
      <c r="C80">
        <v>22.055</v>
      </c>
      <c r="D80" t="s">
        <v>19</v>
      </c>
      <c r="G80">
        <f t="shared" si="14"/>
        <v>200</v>
      </c>
      <c r="H80">
        <f t="shared" si="15"/>
        <v>4004</v>
      </c>
      <c r="I80">
        <f t="shared" si="16"/>
        <v>20.02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5" x14ac:dyDescent="0.3">
      <c r="A81" t="s">
        <v>22</v>
      </c>
      <c r="B81" s="1">
        <v>39350</v>
      </c>
      <c r="C81">
        <v>22.085000000000001</v>
      </c>
      <c r="D81" t="s">
        <v>19</v>
      </c>
      <c r="G81">
        <f t="shared" si="14"/>
        <v>200</v>
      </c>
      <c r="H81">
        <f t="shared" si="15"/>
        <v>4004</v>
      </c>
      <c r="I81">
        <f t="shared" si="16"/>
        <v>20.02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5" x14ac:dyDescent="0.3">
      <c r="A82" t="s">
        <v>22</v>
      </c>
      <c r="B82" s="1">
        <v>39351</v>
      </c>
      <c r="C82">
        <v>22.795000000000002</v>
      </c>
      <c r="D82" t="s">
        <v>19</v>
      </c>
      <c r="G82">
        <f t="shared" si="14"/>
        <v>200</v>
      </c>
      <c r="H82">
        <f t="shared" si="15"/>
        <v>4004</v>
      </c>
      <c r="I82">
        <f t="shared" si="16"/>
        <v>20.02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5" x14ac:dyDescent="0.3">
      <c r="A83" t="s">
        <v>22</v>
      </c>
      <c r="B83" s="1">
        <v>39352</v>
      </c>
      <c r="C83">
        <v>23.02</v>
      </c>
      <c r="D83" t="s">
        <v>19</v>
      </c>
      <c r="G83">
        <f t="shared" si="14"/>
        <v>200</v>
      </c>
      <c r="H83">
        <f t="shared" si="15"/>
        <v>4004</v>
      </c>
      <c r="I83">
        <f t="shared" si="16"/>
        <v>20.02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5" x14ac:dyDescent="0.3">
      <c r="A84" t="s">
        <v>22</v>
      </c>
      <c r="B84" s="1">
        <v>39353</v>
      </c>
      <c r="C84">
        <v>23.035</v>
      </c>
      <c r="D84" t="s">
        <v>19</v>
      </c>
      <c r="G84">
        <f t="shared" si="14"/>
        <v>200</v>
      </c>
      <c r="H84">
        <f t="shared" si="15"/>
        <v>4004</v>
      </c>
      <c r="I84">
        <f t="shared" si="16"/>
        <v>20.02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5" x14ac:dyDescent="0.3">
      <c r="A85" t="s">
        <v>22</v>
      </c>
      <c r="B85" s="1">
        <v>39356</v>
      </c>
      <c r="C85">
        <v>23.605</v>
      </c>
      <c r="D85" t="s">
        <v>19</v>
      </c>
      <c r="G85">
        <f t="shared" si="14"/>
        <v>200</v>
      </c>
      <c r="H85">
        <f t="shared" si="15"/>
        <v>4004</v>
      </c>
      <c r="I85">
        <f t="shared" si="16"/>
        <v>20.02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5" x14ac:dyDescent="0.3">
      <c r="A86" t="s">
        <v>22</v>
      </c>
      <c r="B86" s="1">
        <v>39357</v>
      </c>
      <c r="C86">
        <v>23.855</v>
      </c>
      <c r="D86" t="s">
        <v>19</v>
      </c>
      <c r="G86">
        <f t="shared" si="14"/>
        <v>200</v>
      </c>
      <c r="H86">
        <f t="shared" si="15"/>
        <v>4004</v>
      </c>
      <c r="I86">
        <f t="shared" si="16"/>
        <v>20.02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5" x14ac:dyDescent="0.3">
      <c r="A87" t="s">
        <v>22</v>
      </c>
      <c r="B87" s="1">
        <v>39358</v>
      </c>
      <c r="C87">
        <v>23.7</v>
      </c>
      <c r="D87" t="s">
        <v>19</v>
      </c>
      <c r="G87">
        <f t="shared" si="14"/>
        <v>200</v>
      </c>
      <c r="H87">
        <f t="shared" si="15"/>
        <v>4004</v>
      </c>
      <c r="I87">
        <f t="shared" si="16"/>
        <v>20.02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5" x14ac:dyDescent="0.3">
      <c r="A88" t="s">
        <v>22</v>
      </c>
      <c r="B88" s="1">
        <v>39359</v>
      </c>
      <c r="C88">
        <v>23.45</v>
      </c>
      <c r="D88" t="s">
        <v>19</v>
      </c>
      <c r="G88">
        <f t="shared" si="14"/>
        <v>200</v>
      </c>
      <c r="H88">
        <f t="shared" si="15"/>
        <v>4004</v>
      </c>
      <c r="I88">
        <f t="shared" si="16"/>
        <v>20.02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5" x14ac:dyDescent="0.3">
      <c r="A89" t="s">
        <v>22</v>
      </c>
      <c r="B89" s="1">
        <v>39360</v>
      </c>
      <c r="C89">
        <v>24.234999999999999</v>
      </c>
      <c r="D89" t="s">
        <v>19</v>
      </c>
      <c r="G89">
        <f t="shared" si="14"/>
        <v>200</v>
      </c>
      <c r="H89">
        <f t="shared" si="15"/>
        <v>4004</v>
      </c>
      <c r="I89">
        <f t="shared" si="16"/>
        <v>20.02</v>
      </c>
      <c r="J89" t="str">
        <f t="shared" si="9"/>
        <v/>
      </c>
      <c r="K89" t="str">
        <f t="shared" si="10"/>
        <v/>
      </c>
      <c r="L89" t="str">
        <f t="shared" si="17"/>
        <v/>
      </c>
      <c r="M89">
        <f t="shared" si="11"/>
        <v>1</v>
      </c>
      <c r="N89" t="str">
        <f t="shared" si="12"/>
        <v/>
      </c>
      <c r="O89" t="str">
        <f t="shared" si="13"/>
        <v/>
      </c>
    </row>
    <row r="90" spans="1:15" x14ac:dyDescent="0.3">
      <c r="A90" t="s">
        <v>22</v>
      </c>
      <c r="B90" s="1">
        <v>39363</v>
      </c>
      <c r="C90">
        <v>24.26</v>
      </c>
      <c r="D90" t="s">
        <v>19</v>
      </c>
      <c r="G90">
        <f t="shared" si="14"/>
        <v>200</v>
      </c>
      <c r="H90">
        <f t="shared" si="15"/>
        <v>4004</v>
      </c>
      <c r="I90">
        <f t="shared" si="16"/>
        <v>20.02</v>
      </c>
      <c r="J90" t="str">
        <f t="shared" si="9"/>
        <v/>
      </c>
      <c r="K90" t="str">
        <f t="shared" si="10"/>
        <v/>
      </c>
      <c r="L90" t="str">
        <f t="shared" si="17"/>
        <v/>
      </c>
      <c r="M90">
        <f t="shared" si="11"/>
        <v>1</v>
      </c>
      <c r="N90" t="str">
        <f t="shared" si="12"/>
        <v/>
      </c>
      <c r="O90" t="str">
        <f t="shared" si="13"/>
        <v/>
      </c>
    </row>
    <row r="91" spans="1:15" x14ac:dyDescent="0.3">
      <c r="A91" t="s">
        <v>22</v>
      </c>
      <c r="B91" s="1">
        <v>39364</v>
      </c>
      <c r="C91">
        <v>24.774999999999999</v>
      </c>
      <c r="D91" t="s">
        <v>19</v>
      </c>
      <c r="G91">
        <f t="shared" si="14"/>
        <v>200</v>
      </c>
      <c r="H91">
        <f t="shared" si="15"/>
        <v>4004</v>
      </c>
      <c r="I91">
        <f t="shared" si="16"/>
        <v>20.02</v>
      </c>
      <c r="J91" t="str">
        <f t="shared" si="9"/>
        <v/>
      </c>
      <c r="K91" t="str">
        <f t="shared" si="10"/>
        <v/>
      </c>
      <c r="L91" t="str">
        <f t="shared" si="17"/>
        <v/>
      </c>
      <c r="M91">
        <f t="shared" si="11"/>
        <v>1</v>
      </c>
      <c r="N91" t="str">
        <f t="shared" si="12"/>
        <v/>
      </c>
      <c r="O91" t="str">
        <f t="shared" si="13"/>
        <v/>
      </c>
    </row>
    <row r="92" spans="1:15" x14ac:dyDescent="0.3">
      <c r="A92" t="s">
        <v>22</v>
      </c>
      <c r="B92" s="1">
        <v>39365</v>
      </c>
      <c r="C92">
        <v>24.91</v>
      </c>
      <c r="D92" t="s">
        <v>19</v>
      </c>
      <c r="G92">
        <f t="shared" si="14"/>
        <v>200</v>
      </c>
      <c r="H92">
        <f t="shared" si="15"/>
        <v>4004</v>
      </c>
      <c r="I92">
        <f t="shared" si="16"/>
        <v>20.02</v>
      </c>
      <c r="J92" t="str">
        <f t="shared" si="9"/>
        <v/>
      </c>
      <c r="K92" t="str">
        <f t="shared" si="10"/>
        <v/>
      </c>
      <c r="L92" t="str">
        <f t="shared" si="17"/>
        <v/>
      </c>
      <c r="M92">
        <f t="shared" si="11"/>
        <v>1</v>
      </c>
      <c r="N92" t="str">
        <f t="shared" si="12"/>
        <v/>
      </c>
      <c r="O92" t="str">
        <f t="shared" si="13"/>
        <v/>
      </c>
    </row>
    <row r="93" spans="1:15" x14ac:dyDescent="0.3">
      <c r="A93" t="s">
        <v>22</v>
      </c>
      <c r="B93" s="1">
        <v>39366</v>
      </c>
      <c r="C93">
        <v>25.13</v>
      </c>
      <c r="D93" t="s">
        <v>19</v>
      </c>
      <c r="G93">
        <f t="shared" si="14"/>
        <v>200</v>
      </c>
      <c r="H93">
        <f t="shared" si="15"/>
        <v>4004</v>
      </c>
      <c r="I93">
        <f t="shared" si="16"/>
        <v>20.02</v>
      </c>
      <c r="J93" t="str">
        <f t="shared" si="9"/>
        <v/>
      </c>
      <c r="K93" t="str">
        <f t="shared" si="10"/>
        <v/>
      </c>
      <c r="L93" t="str">
        <f t="shared" si="17"/>
        <v/>
      </c>
      <c r="M93">
        <f t="shared" si="11"/>
        <v>1</v>
      </c>
      <c r="N93" t="str">
        <f t="shared" si="12"/>
        <v/>
      </c>
      <c r="O93" t="str">
        <f t="shared" si="13"/>
        <v/>
      </c>
    </row>
    <row r="94" spans="1:15" x14ac:dyDescent="0.3">
      <c r="A94" t="s">
        <v>22</v>
      </c>
      <c r="B94" s="1">
        <v>39367</v>
      </c>
      <c r="C94">
        <v>24.79</v>
      </c>
      <c r="D94" t="s">
        <v>19</v>
      </c>
      <c r="G94">
        <f t="shared" si="14"/>
        <v>200</v>
      </c>
      <c r="H94">
        <f t="shared" si="15"/>
        <v>4004</v>
      </c>
      <c r="I94">
        <f t="shared" si="16"/>
        <v>20.02</v>
      </c>
      <c r="J94" t="str">
        <f t="shared" si="9"/>
        <v/>
      </c>
      <c r="K94" t="str">
        <f t="shared" si="10"/>
        <v/>
      </c>
      <c r="L94" t="str">
        <f t="shared" si="17"/>
        <v/>
      </c>
      <c r="M94">
        <f t="shared" si="11"/>
        <v>1</v>
      </c>
      <c r="N94" t="str">
        <f t="shared" si="12"/>
        <v/>
      </c>
      <c r="O94" t="str">
        <f t="shared" si="13"/>
        <v/>
      </c>
    </row>
    <row r="95" spans="1:15" x14ac:dyDescent="0.3">
      <c r="A95" t="s">
        <v>22</v>
      </c>
      <c r="B95" s="1">
        <v>39370</v>
      </c>
      <c r="C95">
        <v>24.48</v>
      </c>
      <c r="D95" t="s">
        <v>19</v>
      </c>
      <c r="G95">
        <f t="shared" si="14"/>
        <v>200</v>
      </c>
      <c r="H95">
        <f t="shared" si="15"/>
        <v>4004</v>
      </c>
      <c r="I95">
        <f t="shared" si="16"/>
        <v>20.02</v>
      </c>
      <c r="J95" t="str">
        <f t="shared" si="9"/>
        <v/>
      </c>
      <c r="K95" t="str">
        <f t="shared" si="10"/>
        <v/>
      </c>
      <c r="L95" t="str">
        <f t="shared" si="17"/>
        <v/>
      </c>
      <c r="M95">
        <f t="shared" si="11"/>
        <v>1</v>
      </c>
      <c r="N95" t="str">
        <f t="shared" si="12"/>
        <v/>
      </c>
      <c r="O95" t="str">
        <f t="shared" si="13"/>
        <v/>
      </c>
    </row>
    <row r="96" spans="1:15" x14ac:dyDescent="0.3">
      <c r="A96" t="s">
        <v>22</v>
      </c>
      <c r="B96" s="1">
        <v>39371</v>
      </c>
      <c r="C96">
        <v>24.07</v>
      </c>
      <c r="D96" t="s">
        <v>20</v>
      </c>
      <c r="E96">
        <v>200</v>
      </c>
      <c r="F96">
        <v>24.3</v>
      </c>
      <c r="G96">
        <f t="shared" si="14"/>
        <v>0</v>
      </c>
      <c r="H96">
        <f t="shared" si="15"/>
        <v>0</v>
      </c>
      <c r="I96">
        <f t="shared" si="16"/>
        <v>20.02</v>
      </c>
      <c r="J96">
        <f t="shared" si="9"/>
        <v>1</v>
      </c>
      <c r="K96" t="str">
        <f t="shared" si="10"/>
        <v/>
      </c>
      <c r="L96" t="str">
        <f t="shared" si="17"/>
        <v/>
      </c>
      <c r="M96" t="str">
        <f t="shared" si="11"/>
        <v/>
      </c>
      <c r="N96" t="str">
        <f t="shared" si="12"/>
        <v/>
      </c>
      <c r="O96" t="str">
        <f t="shared" si="13"/>
        <v/>
      </c>
    </row>
    <row r="97" spans="9:18" x14ac:dyDescent="0.3">
      <c r="I97" t="s">
        <v>21</v>
      </c>
      <c r="J97">
        <f>SUM(J2:J96)</f>
        <v>1</v>
      </c>
      <c r="K97">
        <f>SUM(K2:K96)</f>
        <v>0</v>
      </c>
      <c r="L97">
        <f>SUM(L2:L96)</f>
        <v>0</v>
      </c>
      <c r="M97">
        <f>SUM(M2:M96)</f>
        <v>74</v>
      </c>
      <c r="N97">
        <f>SUM(N2:N96)</f>
        <v>20</v>
      </c>
      <c r="O97">
        <f>SUM(O2:O96)</f>
        <v>0</v>
      </c>
      <c r="P97">
        <f>IF(OR(J97&gt;0,M97&gt;0),J97/(J97+M97),"")</f>
        <v>1.3333333333333334E-2</v>
      </c>
      <c r="Q97">
        <f>IF(OR(K97&gt;0,N97&gt;0),K97/(K97+N97),"")</f>
        <v>0</v>
      </c>
      <c r="R97">
        <f>IF(OR(P97="",Q97=""),"",P97-Q97)</f>
        <v>1.3333333333333334E-2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Summary</vt:lpstr>
      <vt:lpstr>JE00B1VS3770</vt:lpstr>
      <vt:lpstr>FR0010408799</vt:lpstr>
    </vt:vector>
  </TitlesOfParts>
  <Company>UCLouvain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Dejean</dc:creator>
  <cp:lastModifiedBy>lione</cp:lastModifiedBy>
  <dcterms:created xsi:type="dcterms:W3CDTF">2022-08-03T08:26:21Z</dcterms:created>
  <dcterms:modified xsi:type="dcterms:W3CDTF">2022-08-03T09:36:41Z</dcterms:modified>
</cp:coreProperties>
</file>