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60" windowWidth="19320" windowHeight="11055"/>
  </bookViews>
  <sheets>
    <sheet name="Feuil1" sheetId="1" r:id="rId1"/>
  </sheets>
  <definedNames>
    <definedName name="ClassementEqui">Feuil1!$J$6:$L$6</definedName>
    <definedName name="RANK">Feuil1!$G$1:$G$10</definedName>
    <definedName name="RUNNER_NAME">Feuil1!$F$1:$F$10</definedName>
    <definedName name="SCHOOL">Feuil1!$E$1:$E$10</definedName>
  </definedNames>
  <calcPr calcId="144525"/>
</workbook>
</file>

<file path=xl/calcChain.xml><?xml version="1.0" encoding="utf-8"?>
<calcChain xmlns="http://schemas.openxmlformats.org/spreadsheetml/2006/main">
  <c r="K8" i="1" l="1" a="1"/>
  <c r="K8" i="1" s="1"/>
  <c r="L8" i="1" a="1"/>
  <c r="L8" i="1" s="1"/>
  <c r="K7" i="1" a="1"/>
  <c r="K7" i="1" s="1"/>
  <c r="L7" i="1" a="1"/>
  <c r="L7" i="1" s="1"/>
  <c r="K6" i="1" a="1"/>
  <c r="K6" i="1" s="1"/>
  <c r="L6" i="1" a="1"/>
  <c r="L6" i="1" s="1"/>
  <c r="J7" i="1" a="1"/>
  <c r="J7" i="1" s="1"/>
  <c r="J8" i="1" a="1"/>
  <c r="J8" i="1" s="1"/>
  <c r="J6" i="1" a="1"/>
  <c r="J6" i="1" s="1"/>
  <c r="J1" i="1" l="1"/>
  <c r="M7" i="1" l="1"/>
  <c r="M6" i="1"/>
  <c r="M8" i="1"/>
  <c r="O7" i="1" l="1" a="1"/>
  <c r="O7" i="1" s="1"/>
  <c r="O5" i="1" a="1"/>
  <c r="O5" i="1" s="1"/>
  <c r="O9" i="1" a="1"/>
  <c r="O9" i="1" s="1"/>
  <c r="R9" i="1" a="1"/>
  <c r="R9" i="1" s="1"/>
</calcChain>
</file>

<file path=xl/sharedStrings.xml><?xml version="1.0" encoding="utf-8"?>
<sst xmlns="http://schemas.openxmlformats.org/spreadsheetml/2006/main" count="32" uniqueCount="22">
  <si>
    <t>fh</t>
  </si>
  <si>
    <t>lokjo</t>
  </si>
  <si>
    <t>mpou</t>
  </si>
  <si>
    <t>a</t>
  </si>
  <si>
    <t>b</t>
  </si>
  <si>
    <t>c</t>
  </si>
  <si>
    <t>gfgf</t>
  </si>
  <si>
    <t>gt</t>
  </si>
  <si>
    <t>tr5</t>
  </si>
  <si>
    <t>dgdsgdhdf</t>
  </si>
  <si>
    <t>TOTAL</t>
  </si>
  <si>
    <t>gghgt</t>
  </si>
  <si>
    <t>ECOLE</t>
  </si>
  <si>
    <t>NOM DE COUREUR</t>
  </si>
  <si>
    <t>CLASSEMENT</t>
  </si>
  <si>
    <t>CLASSEMENT GENERAL DES ECOLES</t>
  </si>
  <si>
    <t>1ER</t>
  </si>
  <si>
    <t>2EME</t>
  </si>
  <si>
    <t>3EME</t>
  </si>
  <si>
    <t>LE GAGNANT EST</t>
  </si>
  <si>
    <t>2EME PLACE</t>
  </si>
  <si>
    <t>3EME 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</si>
</sst>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Fill="1" applyBorder="1" applyAlignment="1"/>
    <xf numFmtId="0" fontId="0" fillId="0" borderId="0" xfId="0" applyFill="1" applyBorder="1" applyAlignment="1"/>
    <xf numFmtId="0" fontId="3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323851</xdr:colOff>
      <xdr:row>9</xdr:row>
      <xdr:rowOff>47627</xdr:rowOff>
    </xdr:from>
    <xdr:to>
      <xdr:col>11</xdr:col>
      <xdr:colOff>571501</xdr:colOff>
      <xdr:row>18</xdr:row>
      <xdr:rowOff>47627</xdr:rowOff>
    </xdr:to>
    <xdr:sp macro="" textlink="">
      <xdr:nvSpPr>
        <xdr:cNvPr id="11" name="Flèche courbée vers le haut 10"/>
        <xdr:cNvSpPr/>
      </xdr:nvSpPr>
      <xdr:spPr>
        <a:xfrm rot="21174673">
          <a:off x="6086476" y="2000252"/>
          <a:ext cx="4476750" cy="1495425"/>
        </a:xfrm>
        <a:prstGeom prst="curvedUpArrow">
          <a:avLst>
            <a:gd name="adj1" fmla="val 25000"/>
            <a:gd name="adj2" fmla="val 51072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18"/>
  <sheetViews>
    <sheetView tabSelected="1" topLeftCell="E1" workbookViewId="0">
      <selection activeCell="E22" sqref="A22:XFD30"/>
    </sheetView>
  </sheetViews>
  <sheetFormatPr baseColWidth="10" defaultRowHeight="12.75" x14ac:dyDescent="0.2"/>
  <cols>
    <col min="5" max="5" width="16.28515625" customWidth="1"/>
    <col min="6" max="6" width="24.42578125" customWidth="1"/>
    <col min="7" max="7" width="17.7109375" customWidth="1"/>
    <col min="15" max="15" width="34.42578125" style="1" customWidth="1"/>
    <col min="16" max="16" width="11.42578125" style="1"/>
  </cols>
  <sheetData>
    <row r="1" spans="2:18" ht="15.75" x14ac:dyDescent="0.2">
      <c r="B1" s="1"/>
      <c r="C1" s="1"/>
      <c r="D1" s="1"/>
      <c r="E1" s="4" t="s">
        <v>12</v>
      </c>
      <c r="F1" s="4" t="s">
        <v>13</v>
      </c>
      <c r="G1" s="4" t="s">
        <v>14</v>
      </c>
      <c r="H1" s="1"/>
      <c r="I1" s="5"/>
      <c r="J1">
        <f>COUNTIF(SCHOOL,I1)</f>
        <v>0</v>
      </c>
    </row>
    <row r="2" spans="2:18" ht="15.75" x14ac:dyDescent="0.2">
      <c r="B2" s="1"/>
      <c r="C2" s="1"/>
      <c r="D2" s="1"/>
      <c r="E2" s="4" t="s">
        <v>4</v>
      </c>
      <c r="F2" s="4" t="s">
        <v>0</v>
      </c>
      <c r="G2" s="4">
        <v>1</v>
      </c>
      <c r="H2" s="1"/>
    </row>
    <row r="3" spans="2:18" ht="16.5" thickBot="1" x14ac:dyDescent="0.25">
      <c r="B3" s="1"/>
      <c r="C3" s="1"/>
      <c r="D3" s="1"/>
      <c r="E3" s="4" t="s">
        <v>5</v>
      </c>
      <c r="F3" s="4" t="s">
        <v>1</v>
      </c>
      <c r="G3" s="4">
        <v>2</v>
      </c>
      <c r="H3" s="1"/>
    </row>
    <row r="4" spans="2:18" ht="18.75" x14ac:dyDescent="0.3">
      <c r="B4" s="1"/>
      <c r="C4" s="1"/>
      <c r="D4" s="1"/>
      <c r="E4" s="4" t="s">
        <v>4</v>
      </c>
      <c r="F4" s="4" t="s">
        <v>2</v>
      </c>
      <c r="G4" s="4">
        <v>3</v>
      </c>
      <c r="H4" s="1"/>
      <c r="I4" s="6" t="s">
        <v>15</v>
      </c>
      <c r="J4" s="7"/>
      <c r="K4" s="7"/>
      <c r="L4" s="7"/>
      <c r="M4" s="7"/>
      <c r="O4" s="10" t="s">
        <v>19</v>
      </c>
      <c r="P4" s="8"/>
      <c r="Q4" s="8"/>
    </row>
    <row r="5" spans="2:18" ht="24" thickBot="1" x14ac:dyDescent="0.25">
      <c r="B5" s="1"/>
      <c r="C5" s="1"/>
      <c r="D5" s="1"/>
      <c r="E5" s="4" t="s">
        <v>3</v>
      </c>
      <c r="F5" s="4" t="s">
        <v>8</v>
      </c>
      <c r="G5" s="4">
        <v>4</v>
      </c>
      <c r="H5" s="1"/>
      <c r="I5" s="2"/>
      <c r="J5" s="3" t="s">
        <v>16</v>
      </c>
      <c r="K5" s="3" t="s">
        <v>17</v>
      </c>
      <c r="L5" s="3" t="s">
        <v>18</v>
      </c>
      <c r="M5" s="2" t="s">
        <v>10</v>
      </c>
      <c r="O5" s="11" t="str">
        <f t="array" ref="O5">INDEX($I$6:$I$8,MATCH((MAX($M$6:$M$8)-2),$M$6:$M$8))</f>
        <v>b</v>
      </c>
      <c r="P5" s="9"/>
      <c r="Q5" s="9"/>
    </row>
    <row r="6" spans="2:18" ht="18.75" x14ac:dyDescent="0.3">
      <c r="B6" s="1"/>
      <c r="C6" s="1"/>
      <c r="D6" s="1"/>
      <c r="E6" s="4" t="s">
        <v>3</v>
      </c>
      <c r="F6" s="4" t="s">
        <v>7</v>
      </c>
      <c r="G6" s="4">
        <v>5</v>
      </c>
      <c r="H6" s="1"/>
      <c r="I6" s="12" t="s">
        <v>3</v>
      </c>
      <c r="J6" s="13">
        <f t="array" ref="J6">SMALL(IF($E$2:$E$10=$I6,$G$2:$G$10),COLUMNS($J:J))</f>
        <v>4</v>
      </c>
      <c r="K6" s="13">
        <f t="array" ref="K6">SMALL(IF($E$2:$E$10=$I6,$G$2:$G$10),COLUMNS($J:K))</f>
        <v>5</v>
      </c>
      <c r="L6" s="13">
        <f t="array" ref="L6">SMALL(IF($E$2:$E$10=$I6,$G$2:$G$10),COLUMNS($J:L))</f>
        <v>7</v>
      </c>
      <c r="M6" s="14">
        <f>SUM(J6:L6)</f>
        <v>16</v>
      </c>
      <c r="O6" s="10" t="s">
        <v>20</v>
      </c>
      <c r="P6" s="8"/>
      <c r="Q6" s="8"/>
    </row>
    <row r="7" spans="2:18" ht="24" thickBot="1" x14ac:dyDescent="0.25">
      <c r="B7" s="1"/>
      <c r="C7" s="1"/>
      <c r="D7" s="1"/>
      <c r="E7" s="4" t="s">
        <v>4</v>
      </c>
      <c r="F7" s="4" t="s">
        <v>6</v>
      </c>
      <c r="G7" s="4">
        <v>6</v>
      </c>
      <c r="H7" s="1"/>
      <c r="I7" s="15" t="s">
        <v>4</v>
      </c>
      <c r="J7" s="16">
        <f t="array" ref="J7">SMALL(IF($E$2:$E$10=$I7,$G$2:$G$10),COLUMNS($J:J))</f>
        <v>1</v>
      </c>
      <c r="K7" s="16">
        <f t="array" ref="K7">SMALL(IF($E$2:$E$10=$I7,$G$2:$G$10),COLUMNS($J:K))</f>
        <v>3</v>
      </c>
      <c r="L7" s="16">
        <f t="array" ref="L7">SMALL(IF($E$2:$E$10=$I7,$G$2:$G$10),COLUMNS($J:L))</f>
        <v>6</v>
      </c>
      <c r="M7" s="14">
        <f>SUM(J7:L7)</f>
        <v>10</v>
      </c>
      <c r="O7" s="11" t="str">
        <f t="array" ref="O7">INDEX($I$6:$I$8,MATCH(MAX($M$6:$M$8,-1),$M$6:$M$8))</f>
        <v>c</v>
      </c>
      <c r="P7" s="9"/>
      <c r="Q7" s="9"/>
    </row>
    <row r="8" spans="2:18" ht="18.75" x14ac:dyDescent="0.3">
      <c r="B8" s="1"/>
      <c r="C8" s="1"/>
      <c r="D8" s="1"/>
      <c r="E8" s="4" t="s">
        <v>3</v>
      </c>
      <c r="F8" s="4" t="s">
        <v>6</v>
      </c>
      <c r="G8" s="4">
        <v>7</v>
      </c>
      <c r="H8" s="1"/>
      <c r="I8" s="17" t="s">
        <v>5</v>
      </c>
      <c r="J8" s="18">
        <f t="array" ref="J8">SMALL(IF($E$2:$E$10=$I8,$G$2:$G$10),COLUMNS($J:J))</f>
        <v>2</v>
      </c>
      <c r="K8" s="18">
        <f t="array" ref="K8">SMALL(IF($E$2:$E$10=$I8,$G$2:$G$10),COLUMNS($J:K))</f>
        <v>8</v>
      </c>
      <c r="L8" s="18">
        <f t="array" ref="L8">SMALL(IF($E$2:$E$10=$I8,$G$2:$G$10),COLUMNS($J:L))</f>
        <v>9</v>
      </c>
      <c r="M8" s="14">
        <f>SUM(J8:L8)</f>
        <v>19</v>
      </c>
      <c r="O8" s="10" t="s">
        <v>21</v>
      </c>
      <c r="P8" s="8"/>
      <c r="Q8" s="8"/>
    </row>
    <row r="9" spans="2:18" ht="24" thickBot="1" x14ac:dyDescent="0.25">
      <c r="B9" s="1"/>
      <c r="C9" s="1"/>
      <c r="D9" s="1"/>
      <c r="E9" s="4" t="s">
        <v>5</v>
      </c>
      <c r="F9" s="4" t="s">
        <v>9</v>
      </c>
      <c r="G9" s="4">
        <v>8</v>
      </c>
      <c r="H9" s="1"/>
      <c r="I9" s="1"/>
      <c r="J9" s="1"/>
      <c r="K9" s="1"/>
      <c r="L9" s="1"/>
      <c r="O9" s="11" t="str">
        <f t="array" ref="O9">INDEX($I$6:$I$8,MATCH(MAX($M$6:$M$8,1),$M$6:$M$8))</f>
        <v>c</v>
      </c>
      <c r="P9" s="9"/>
      <c r="Q9" s="9"/>
      <c r="R9" t="str">
        <f t="array" ref="R9">INDEX($I$6:$I$8,MATCH(MAX($M$6:$M$8,1),$M$6:$M$8))</f>
        <v>c</v>
      </c>
    </row>
    <row r="10" spans="2:18" ht="15.75" x14ac:dyDescent="0.2">
      <c r="B10" s="1"/>
      <c r="C10" s="1"/>
      <c r="D10" s="1"/>
      <c r="E10" s="4" t="s">
        <v>5</v>
      </c>
      <c r="F10" s="4" t="s">
        <v>11</v>
      </c>
      <c r="G10" s="4">
        <v>9</v>
      </c>
      <c r="H10" s="1"/>
      <c r="I10" s="1"/>
      <c r="J10" s="1"/>
      <c r="K10" s="1"/>
      <c r="L10" s="1"/>
    </row>
    <row r="11" spans="2:18" x14ac:dyDescent="0.2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2:18" x14ac:dyDescent="0.2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2:18" x14ac:dyDescent="0.2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Q13" s="1"/>
    </row>
    <row r="14" spans="2:18" x14ac:dyDescent="0.2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Q14" s="1"/>
    </row>
    <row r="15" spans="2:18" x14ac:dyDescent="0.2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Q15" s="1"/>
    </row>
    <row r="16" spans="2:18" x14ac:dyDescent="0.2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Q16" s="1"/>
    </row>
    <row r="17" spans="2:17" x14ac:dyDescent="0.2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Q17" s="1"/>
    </row>
    <row r="18" spans="2:17" x14ac:dyDescent="0.2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Q18" s="1"/>
    </row>
  </sheetData>
  <mergeCells count="1">
    <mergeCell ref="I4:M4"/>
  </mergeCells>
  <phoneticPr fontId="0" type="noConversion"/>
  <conditionalFormatting sqref="E1:E1048576">
    <cfRule type="cellIs" dxfId="5" priority="20" stopIfTrue="1" operator="equal">
      <formula>"c"</formula>
    </cfRule>
    <cfRule type="cellIs" dxfId="4" priority="22" stopIfTrue="1" operator="equal">
      <formula>"b"</formula>
    </cfRule>
    <cfRule type="cellIs" dxfId="3" priority="24" stopIfTrue="1" operator="equal">
      <formula>"a"</formula>
    </cfRule>
  </conditionalFormatting>
  <conditionalFormatting sqref="E2:G9 F10:G10">
    <cfRule type="expression" dxfId="2" priority="1">
      <formula>$E2="c"</formula>
    </cfRule>
    <cfRule type="expression" dxfId="1" priority="2">
      <formula>$E2="a"</formula>
    </cfRule>
    <cfRule type="expression" dxfId="0" priority="4">
      <formula>$E2="b"</formula>
    </cfRule>
  </conditionalFormatting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ClassementEqui</vt:lpstr>
      <vt:lpstr>RANK</vt:lpstr>
      <vt:lpstr>RUNNER_NAME</vt:lpstr>
      <vt:lpstr>SCHOOL</vt:lpstr>
    </vt:vector>
  </TitlesOfParts>
  <Company>GRAFID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Mounir Ammi</dc:creator>
  <cp:lastModifiedBy>GRAFID</cp:lastModifiedBy>
  <dcterms:created xsi:type="dcterms:W3CDTF">2012-11-24T21:45:57Z</dcterms:created>
  <dcterms:modified xsi:type="dcterms:W3CDTF">2012-11-25T22:24:02Z</dcterms:modified>
</cp:coreProperties>
</file>