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4735" windowHeight="12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D4"/>
  <c r="D5"/>
  <c r="D12"/>
  <c r="D17"/>
  <c r="D23"/>
  <c r="D28"/>
  <c r="D32"/>
  <c r="D38"/>
  <c r="D37" s="1"/>
  <c r="D7" s="1"/>
  <c r="D8" l="1"/>
  <c r="D6"/>
  <c r="D9"/>
  <c r="D10"/>
  <c r="D11"/>
  <c r="D13"/>
  <c r="D14"/>
  <c r="D15"/>
  <c r="D16"/>
  <c r="D18"/>
  <c r="D19"/>
  <c r="D20"/>
  <c r="D21"/>
  <c r="D22"/>
  <c r="D24"/>
  <c r="D25"/>
  <c r="D26"/>
  <c r="D27"/>
  <c r="D29"/>
  <c r="D30"/>
  <c r="D31"/>
  <c r="D33"/>
  <c r="D34"/>
  <c r="D40" l="1"/>
</calcChain>
</file>

<file path=xl/comments1.xml><?xml version="1.0" encoding="utf-8"?>
<comments xmlns="http://schemas.openxmlformats.org/spreadsheetml/2006/main">
  <authors>
    <author xml:space="preserve"> </author>
  </authors>
  <commentList>
    <comment ref="A8" author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Faire ressortir cette cellule en couleur pour indiquer le dimanche et potentiellement dans une autre couleur pour les jours féries</t>
        </r>
      </text>
    </comment>
    <comment ref="D25" author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Chiffre non valide car n'étant pas un multiple de 1/4 d'heure (0,25; 0;5…)</t>
        </r>
      </text>
    </comment>
    <comment ref="A34" author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Cette cellule ne devrait pas apparaitre car hors du mois
</t>
        </r>
      </text>
    </comment>
  </commentList>
</comments>
</file>

<file path=xl/sharedStrings.xml><?xml version="1.0" encoding="utf-8"?>
<sst xmlns="http://schemas.openxmlformats.org/spreadsheetml/2006/main" count="26" uniqueCount="21">
  <si>
    <t>Contrôle heures</t>
  </si>
  <si>
    <t>Nb jours  absence</t>
  </si>
  <si>
    <t>Heures jour</t>
  </si>
  <si>
    <t>Nbre heures</t>
  </si>
  <si>
    <t>A</t>
  </si>
  <si>
    <t>Nom 1</t>
  </si>
  <si>
    <t>P/A</t>
  </si>
  <si>
    <t>H. fixes: correspondent aux heures majorées</t>
  </si>
  <si>
    <t>P/A : saisi de A pour absence</t>
  </si>
  <si>
    <t>L'objectif étant de lisser un nombre d'heures</t>
  </si>
  <si>
    <t>hebdomadaire qui doit être dans la mesure du possible</t>
  </si>
  <si>
    <t>Ce nombre d'heures est en celule D35</t>
  </si>
  <si>
    <t>Ce nombre doit être diminué des heures fixes (heures majorée)</t>
  </si>
  <si>
    <t xml:space="preserve">Le total des heures sortie sur le planning doit être égale </t>
  </si>
  <si>
    <t>aux heures effectuées</t>
  </si>
  <si>
    <t>On peut travaillé au 1/4 heures (soit 0,25h)</t>
  </si>
  <si>
    <t>Les heures doivent être arrondies en 0,25  0,50  0,75</t>
  </si>
  <si>
    <t>Possibilité de faire apparaitre le jour correspondant à la date suivant le mois saisi en haut</t>
  </si>
  <si>
    <t>Mois de:</t>
  </si>
  <si>
    <t>inférieur à 35h par rapport à un nombre total d'heures mensuel</t>
  </si>
  <si>
    <r>
      <t xml:space="preserve">h. FIXE </t>
    </r>
    <r>
      <rPr>
        <sz val="6"/>
        <color theme="1"/>
        <rFont val="Comic Sans MS"/>
        <family val="4"/>
      </rPr>
      <t>majorées</t>
    </r>
  </si>
</sst>
</file>

<file path=xl/styles.xml><?xml version="1.0" encoding="utf-8"?>
<styleSheet xmlns="http://schemas.openxmlformats.org/spreadsheetml/2006/main">
  <numFmts count="1">
    <numFmt numFmtId="164" formatCode="[$-40C]dddd\ d\ mmmm\ "/>
  </numFmts>
  <fonts count="6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8"/>
      <color theme="1"/>
      <name val="Comic Sans MS"/>
      <family val="4"/>
    </font>
    <font>
      <sz val="6"/>
      <color theme="1"/>
      <name val="Comic Sans MS"/>
      <family val="4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17" fontId="1" fillId="0" borderId="0" xfId="0" applyNumberFormat="1" applyFont="1"/>
    <xf numFmtId="164" fontId="2" fillId="0" borderId="1" xfId="0" applyNumberFormat="1" applyFont="1" applyBorder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"/>
  <sheetViews>
    <sheetView tabSelected="1" workbookViewId="0">
      <selection activeCell="H28" sqref="H28"/>
    </sheetView>
  </sheetViews>
  <sheetFormatPr baseColWidth="10" defaultRowHeight="16.5"/>
  <cols>
    <col min="1" max="1" width="19" style="1" customWidth="1"/>
    <col min="2" max="2" width="5" style="3" customWidth="1"/>
    <col min="3" max="3" width="5.7109375" style="3" customWidth="1"/>
    <col min="4" max="16384" width="11.42578125" style="1"/>
  </cols>
  <sheetData>
    <row r="1" spans="1:6">
      <c r="D1" s="1" t="s">
        <v>18</v>
      </c>
      <c r="E1" s="6">
        <v>40422</v>
      </c>
    </row>
    <row r="3" spans="1:6" ht="36">
      <c r="B3" s="3" t="s">
        <v>6</v>
      </c>
      <c r="C3" s="4" t="s">
        <v>20</v>
      </c>
      <c r="D3" s="3" t="s">
        <v>5</v>
      </c>
    </row>
    <row r="4" spans="1:6">
      <c r="A4" s="7">
        <f>E1</f>
        <v>40422</v>
      </c>
      <c r="C4" s="3">
        <v>8</v>
      </c>
      <c r="D4" s="5">
        <f>IF(OR(B4="A",C4&gt;0),0,$D$37)</f>
        <v>0</v>
      </c>
      <c r="F4" s="1" t="s">
        <v>7</v>
      </c>
    </row>
    <row r="5" spans="1:6">
      <c r="A5" s="7">
        <f>A4+1</f>
        <v>40423</v>
      </c>
      <c r="B5" s="3" t="s">
        <v>4</v>
      </c>
      <c r="D5" s="1">
        <f t="shared" ref="D5:D34" si="0">IF(B5="A",0,$D$37)</f>
        <v>0</v>
      </c>
      <c r="F5" s="1" t="s">
        <v>8</v>
      </c>
    </row>
    <row r="6" spans="1:6">
      <c r="A6" s="7">
        <f t="shared" ref="A6:A34" si="1">A5+1</f>
        <v>40424</v>
      </c>
      <c r="D6" s="1">
        <f t="shared" si="0"/>
        <v>9.1</v>
      </c>
    </row>
    <row r="7" spans="1:6">
      <c r="A7" s="7">
        <f t="shared" si="1"/>
        <v>40425</v>
      </c>
      <c r="D7" s="1">
        <f t="shared" si="0"/>
        <v>9.1</v>
      </c>
      <c r="F7" s="1" t="s">
        <v>9</v>
      </c>
    </row>
    <row r="8" spans="1:6">
      <c r="A8" s="7">
        <f t="shared" si="1"/>
        <v>40426</v>
      </c>
      <c r="D8" s="1">
        <f t="shared" si="0"/>
        <v>9.1</v>
      </c>
      <c r="F8" s="1" t="s">
        <v>10</v>
      </c>
    </row>
    <row r="9" spans="1:6">
      <c r="A9" s="7">
        <f t="shared" si="1"/>
        <v>40427</v>
      </c>
      <c r="D9" s="1">
        <f t="shared" si="0"/>
        <v>9.1</v>
      </c>
      <c r="F9" s="1" t="s">
        <v>19</v>
      </c>
    </row>
    <row r="10" spans="1:6">
      <c r="A10" s="7">
        <f t="shared" si="1"/>
        <v>40428</v>
      </c>
      <c r="D10" s="1">
        <f t="shared" si="0"/>
        <v>9.1</v>
      </c>
    </row>
    <row r="11" spans="1:6">
      <c r="A11" s="7">
        <f t="shared" si="1"/>
        <v>40429</v>
      </c>
      <c r="D11" s="1">
        <f t="shared" si="0"/>
        <v>9.1</v>
      </c>
      <c r="F11" s="1" t="s">
        <v>11</v>
      </c>
    </row>
    <row r="12" spans="1:6">
      <c r="A12" s="7">
        <f t="shared" si="1"/>
        <v>40430</v>
      </c>
      <c r="B12" s="3" t="s">
        <v>4</v>
      </c>
      <c r="D12" s="1">
        <f t="shared" si="0"/>
        <v>0</v>
      </c>
      <c r="F12" s="1" t="s">
        <v>12</v>
      </c>
    </row>
    <row r="13" spans="1:6">
      <c r="A13" s="7">
        <f t="shared" si="1"/>
        <v>40431</v>
      </c>
      <c r="D13" s="1">
        <f t="shared" si="0"/>
        <v>9.1</v>
      </c>
    </row>
    <row r="14" spans="1:6">
      <c r="A14" s="7">
        <f t="shared" si="1"/>
        <v>40432</v>
      </c>
      <c r="D14" s="1">
        <f t="shared" si="0"/>
        <v>9.1</v>
      </c>
      <c r="F14" s="1" t="s">
        <v>13</v>
      </c>
    </row>
    <row r="15" spans="1:6">
      <c r="A15" s="7">
        <f t="shared" si="1"/>
        <v>40433</v>
      </c>
      <c r="D15" s="1">
        <f t="shared" si="0"/>
        <v>9.1</v>
      </c>
      <c r="F15" s="1" t="s">
        <v>14</v>
      </c>
    </row>
    <row r="16" spans="1:6">
      <c r="A16" s="7">
        <f t="shared" si="1"/>
        <v>40434</v>
      </c>
      <c r="D16" s="1">
        <f t="shared" si="0"/>
        <v>9.1</v>
      </c>
    </row>
    <row r="17" spans="1:6">
      <c r="A17" s="7">
        <f t="shared" si="1"/>
        <v>40435</v>
      </c>
      <c r="B17" s="3" t="s">
        <v>4</v>
      </c>
      <c r="D17" s="1">
        <f t="shared" si="0"/>
        <v>0</v>
      </c>
      <c r="F17" s="1" t="s">
        <v>15</v>
      </c>
    </row>
    <row r="18" spans="1:6">
      <c r="A18" s="7">
        <f t="shared" si="1"/>
        <v>40436</v>
      </c>
      <c r="D18" s="1">
        <f t="shared" si="0"/>
        <v>9.1</v>
      </c>
      <c r="F18" s="1" t="s">
        <v>16</v>
      </c>
    </row>
    <row r="19" spans="1:6">
      <c r="A19" s="7">
        <f t="shared" si="1"/>
        <v>40437</v>
      </c>
      <c r="D19" s="1">
        <f t="shared" si="0"/>
        <v>9.1</v>
      </c>
    </row>
    <row r="20" spans="1:6">
      <c r="A20" s="7">
        <f t="shared" si="1"/>
        <v>40438</v>
      </c>
      <c r="D20" s="1">
        <f t="shared" si="0"/>
        <v>9.1</v>
      </c>
      <c r="F20" s="1" t="s">
        <v>17</v>
      </c>
    </row>
    <row r="21" spans="1:6">
      <c r="A21" s="7">
        <f t="shared" si="1"/>
        <v>40439</v>
      </c>
      <c r="D21" s="1">
        <f t="shared" si="0"/>
        <v>9.1</v>
      </c>
    </row>
    <row r="22" spans="1:6">
      <c r="A22" s="7">
        <f t="shared" si="1"/>
        <v>40440</v>
      </c>
      <c r="D22" s="1">
        <f t="shared" si="0"/>
        <v>9.1</v>
      </c>
    </row>
    <row r="23" spans="1:6">
      <c r="A23" s="7">
        <f t="shared" si="1"/>
        <v>40441</v>
      </c>
      <c r="B23" s="3" t="s">
        <v>4</v>
      </c>
      <c r="D23" s="1">
        <f t="shared" si="0"/>
        <v>0</v>
      </c>
    </row>
    <row r="24" spans="1:6">
      <c r="A24" s="7">
        <f t="shared" si="1"/>
        <v>40442</v>
      </c>
      <c r="D24" s="1">
        <f t="shared" si="0"/>
        <v>9.1</v>
      </c>
    </row>
    <row r="25" spans="1:6">
      <c r="A25" s="7">
        <f t="shared" si="1"/>
        <v>40443</v>
      </c>
      <c r="D25" s="1">
        <f t="shared" si="0"/>
        <v>9.1</v>
      </c>
    </row>
    <row r="26" spans="1:6">
      <c r="A26" s="7">
        <f t="shared" si="1"/>
        <v>40444</v>
      </c>
      <c r="D26" s="1">
        <f t="shared" si="0"/>
        <v>9.1</v>
      </c>
    </row>
    <row r="27" spans="1:6">
      <c r="A27" s="7">
        <f t="shared" si="1"/>
        <v>40445</v>
      </c>
      <c r="D27" s="1">
        <f t="shared" si="0"/>
        <v>9.1</v>
      </c>
    </row>
    <row r="28" spans="1:6">
      <c r="A28" s="7">
        <f t="shared" si="1"/>
        <v>40446</v>
      </c>
      <c r="B28" s="3" t="s">
        <v>4</v>
      </c>
      <c r="D28" s="1">
        <f t="shared" si="0"/>
        <v>0</v>
      </c>
    </row>
    <row r="29" spans="1:6">
      <c r="A29" s="7">
        <f t="shared" si="1"/>
        <v>40447</v>
      </c>
      <c r="D29" s="1">
        <f t="shared" si="0"/>
        <v>9.1</v>
      </c>
    </row>
    <row r="30" spans="1:6">
      <c r="A30" s="7">
        <f t="shared" si="1"/>
        <v>40448</v>
      </c>
      <c r="D30" s="1">
        <f t="shared" si="0"/>
        <v>9.1</v>
      </c>
    </row>
    <row r="31" spans="1:6">
      <c r="A31" s="7">
        <f t="shared" si="1"/>
        <v>40449</v>
      </c>
      <c r="D31" s="1">
        <f t="shared" si="0"/>
        <v>9.1</v>
      </c>
    </row>
    <row r="32" spans="1:6">
      <c r="A32" s="7">
        <f t="shared" si="1"/>
        <v>40450</v>
      </c>
      <c r="B32" s="3" t="s">
        <v>4</v>
      </c>
      <c r="D32" s="1">
        <f t="shared" si="0"/>
        <v>0</v>
      </c>
    </row>
    <row r="33" spans="1:4">
      <c r="A33" s="7">
        <f t="shared" si="1"/>
        <v>40451</v>
      </c>
      <c r="D33" s="1">
        <f t="shared" si="0"/>
        <v>9.1</v>
      </c>
    </row>
    <row r="34" spans="1:4">
      <c r="A34" s="7">
        <f t="shared" si="1"/>
        <v>40452</v>
      </c>
      <c r="D34" s="1">
        <f t="shared" si="0"/>
        <v>9.1</v>
      </c>
    </row>
    <row r="35" spans="1:4">
      <c r="A35" s="1" t="s">
        <v>3</v>
      </c>
      <c r="D35" s="2">
        <v>227</v>
      </c>
    </row>
    <row r="37" spans="1:4">
      <c r="A37" s="1" t="s">
        <v>2</v>
      </c>
      <c r="D37" s="1">
        <f>ROUND(D35/(31-D38),1)</f>
        <v>9.1</v>
      </c>
    </row>
    <row r="38" spans="1:4">
      <c r="A38" s="1" t="s">
        <v>1</v>
      </c>
      <c r="D38" s="1">
        <f>COUNTIF(B4:B34,"A")</f>
        <v>6</v>
      </c>
    </row>
    <row r="40" spans="1:4">
      <c r="A40" s="1" t="s">
        <v>0</v>
      </c>
      <c r="D40" s="1">
        <f>SUM(D4:D34)</f>
        <v>218.39999999999992</v>
      </c>
    </row>
  </sheetData>
  <conditionalFormatting sqref="B4:C35">
    <cfRule type="cellIs" dxfId="1" priority="6" operator="equal">
      <formula>"A"</formula>
    </cfRule>
  </conditionalFormatting>
  <conditionalFormatting sqref="D4:D34">
    <cfRule type="cellIs" dxfId="0" priority="5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dcterms:created xsi:type="dcterms:W3CDTF">2010-09-10T12:19:35Z</dcterms:created>
  <dcterms:modified xsi:type="dcterms:W3CDTF">2010-09-10T16:55:30Z</dcterms:modified>
</cp:coreProperties>
</file>