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E:\Drive\Déclaration Suivi Moulage Main\"/>
    </mc:Choice>
  </mc:AlternateContent>
  <xr:revisionPtr revIDLastSave="0" documentId="13_ncr:1_{500ABE71-999D-4924-A83F-41CC71C72447}" xr6:coauthVersionLast="47" xr6:coauthVersionMax="47" xr10:uidLastSave="{00000000-0000-0000-0000-000000000000}"/>
  <bookViews>
    <workbookView xWindow="19200" yWindow="2775" windowWidth="19170" windowHeight="11385" tabRatio="818" xr2:uid="{00000000-000D-0000-FFFF-FFFF00000000}"/>
  </bookViews>
  <sheets>
    <sheet name="Bilan" sheetId="2" r:id="rId1"/>
    <sheet name="Formulaire" sheetId="1" r:id="rId2"/>
    <sheet name="12-07-2022" sheetId="36" r:id="rId3"/>
    <sheet name="11-07-2022" sheetId="35" r:id="rId4"/>
    <sheet name="08-07-2022" sheetId="34" r:id="rId5"/>
    <sheet name="07-07-2022" sheetId="33" r:id="rId6"/>
    <sheet name="06-07-2022" sheetId="32" r:id="rId7"/>
    <sheet name="05-07-2022" sheetId="31" r:id="rId8"/>
    <sheet name="04-07-2022" sheetId="30" r:id="rId9"/>
    <sheet name="01-07-2022" sheetId="29" r:id="rId10"/>
    <sheet name="30-06-2022" sheetId="28" r:id="rId11"/>
    <sheet name="29-06-2022" sheetId="27" r:id="rId12"/>
    <sheet name="28-06-2022" sheetId="26" r:id="rId13"/>
    <sheet name="27-06-2022" sheetId="25" r:id="rId14"/>
    <sheet name="24-06-2022" sheetId="24" r:id="rId15"/>
    <sheet name="23-06-2022" sheetId="22" r:id="rId16"/>
    <sheet name="22-06-2022" sheetId="21" r:id="rId17"/>
    <sheet name="21-06-2022" sheetId="20" r:id="rId18"/>
    <sheet name="20-06-2022" sheetId="19" r:id="rId19"/>
    <sheet name="17-06-2022" sheetId="18" r:id="rId20"/>
    <sheet name="16-06-2022" sheetId="17" r:id="rId21"/>
    <sheet name="15-06-2022" sheetId="13" r:id="rId22"/>
    <sheet name="14-06-2022" sheetId="12" r:id="rId23"/>
    <sheet name="13-06-2022" sheetId="11" r:id="rId24"/>
    <sheet name="10-06-2022" sheetId="10" r:id="rId25"/>
    <sheet name="09-06-2022" sheetId="9" r:id="rId26"/>
    <sheet name="08-06-2022" sheetId="8" r:id="rId27"/>
    <sheet name="07-06-2022" sheetId="7" r:id="rId28"/>
    <sheet name="03-06-2022" sheetId="6" r:id="rId29"/>
    <sheet name="02-06-2022" sheetId="5" r:id="rId30"/>
    <sheet name="01-06-2022" sheetId="4" r:id="rId31"/>
  </sheets>
  <externalReferences>
    <externalReference r:id="rId32"/>
  </externalReferences>
  <definedNames>
    <definedName name="OPERATEURS">'[1]Lits de fusion'!$C$33:$C$37</definedName>
  </definedNames>
  <calcPr calcId="191029"/>
  <pivotCaches>
    <pivotCache cacheId="0" r:id="rId3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3" i="36" l="1"/>
  <c r="D3" i="36"/>
  <c r="D2" i="36" s="1"/>
  <c r="D1" i="36"/>
  <c r="C53" i="35"/>
  <c r="D3" i="35"/>
  <c r="D2" i="35" s="1"/>
  <c r="D1" i="35"/>
  <c r="C53" i="34"/>
  <c r="D3" i="34"/>
  <c r="D2" i="34" s="1"/>
  <c r="D1" i="34"/>
  <c r="C53" i="33"/>
  <c r="D3" i="33"/>
  <c r="D2" i="33" s="1"/>
  <c r="D1" i="33"/>
  <c r="C53" i="32"/>
  <c r="D3" i="32"/>
  <c r="D2" i="32" s="1"/>
  <c r="D1" i="32"/>
  <c r="C53" i="31"/>
  <c r="D3" i="31"/>
  <c r="D2" i="31" s="1"/>
  <c r="D1" i="31"/>
  <c r="C53" i="30"/>
  <c r="D3" i="30"/>
  <c r="D2" i="30" s="1"/>
  <c r="D1" i="30"/>
  <c r="C53" i="29"/>
  <c r="D3" i="29"/>
  <c r="D2" i="29" s="1"/>
  <c r="D1" i="29"/>
  <c r="C53" i="28"/>
  <c r="D3" i="28"/>
  <c r="D1" i="28"/>
  <c r="C53" i="27"/>
  <c r="D3" i="27"/>
  <c r="D2" i="27" s="1"/>
  <c r="D1" i="27"/>
  <c r="C53" i="26"/>
  <c r="D3" i="26"/>
  <c r="D2" i="26" s="1"/>
  <c r="D1" i="26"/>
  <c r="C53" i="25"/>
  <c r="D3" i="25"/>
  <c r="D2" i="25" s="1"/>
  <c r="D1" i="25"/>
  <c r="C53" i="24"/>
  <c r="D3" i="24"/>
  <c r="D2" i="24" s="1"/>
  <c r="D1" i="24"/>
  <c r="C53" i="22"/>
  <c r="D3" i="22"/>
  <c r="D2" i="22" s="1"/>
  <c r="D1" i="22"/>
  <c r="C53" i="21"/>
  <c r="D3" i="21"/>
  <c r="D2" i="21" s="1"/>
  <c r="D1" i="21"/>
  <c r="C53" i="20"/>
  <c r="D3" i="20"/>
  <c r="D2" i="20" s="1"/>
  <c r="D1" i="20"/>
  <c r="C53" i="19"/>
  <c r="D3" i="19"/>
  <c r="D2" i="19" s="1"/>
  <c r="D1" i="19"/>
  <c r="C53" i="18"/>
  <c r="D3" i="18"/>
  <c r="D2" i="18" s="1"/>
  <c r="D1" i="18"/>
  <c r="C53" i="17"/>
  <c r="D3" i="17"/>
  <c r="D2" i="17" s="1"/>
  <c r="D1" i="17"/>
  <c r="C53" i="13"/>
  <c r="D3" i="13"/>
  <c r="D2" i="13" s="1"/>
  <c r="D1" i="13"/>
  <c r="C53" i="12"/>
  <c r="D3" i="12"/>
  <c r="D2" i="12" s="1"/>
  <c r="D1" i="12"/>
  <c r="C53" i="11"/>
  <c r="D3" i="11"/>
  <c r="D2" i="11" s="1"/>
  <c r="D1" i="11"/>
  <c r="C53" i="10"/>
  <c r="D3" i="10"/>
  <c r="D2" i="10" s="1"/>
  <c r="D1" i="10"/>
  <c r="C53" i="9"/>
  <c r="D3" i="9"/>
  <c r="D2" i="9"/>
  <c r="D1" i="9"/>
  <c r="C53" i="8"/>
  <c r="D3" i="8"/>
  <c r="D2" i="8" s="1"/>
  <c r="D1" i="8"/>
  <c r="C53" i="7"/>
  <c r="D3" i="7"/>
  <c r="D2" i="7" s="1"/>
  <c r="D1" i="7"/>
  <c r="C53" i="6"/>
  <c r="D3" i="6"/>
  <c r="D2" i="6" s="1"/>
  <c r="D1" i="6"/>
  <c r="C53" i="5"/>
  <c r="D3" i="5"/>
  <c r="D2" i="5" s="1"/>
  <c r="D1" i="5"/>
  <c r="C53" i="4"/>
  <c r="D3" i="4"/>
  <c r="D2" i="4" s="1"/>
  <c r="D1" i="4"/>
  <c r="D2" i="28" l="1"/>
  <c r="C53" i="1"/>
  <c r="D3" i="1"/>
  <c r="D1" i="1"/>
  <c r="D2" i="1" l="1"/>
</calcChain>
</file>

<file path=xl/sharedStrings.xml><?xml version="1.0" encoding="utf-8"?>
<sst xmlns="http://schemas.openxmlformats.org/spreadsheetml/2006/main" count="6957" uniqueCount="175">
  <si>
    <t>Chantier 1</t>
  </si>
  <si>
    <t>Désignation</t>
  </si>
  <si>
    <t>Nombre de pièce</t>
  </si>
  <si>
    <t>N°FF</t>
  </si>
  <si>
    <t>Chantier 2</t>
  </si>
  <si>
    <t>Chantier 3</t>
  </si>
  <si>
    <t>Chantier 4</t>
  </si>
  <si>
    <t>Chantier 5</t>
  </si>
  <si>
    <t>Chantier 6</t>
  </si>
  <si>
    <t>Ligne</t>
  </si>
  <si>
    <t>Date :</t>
  </si>
  <si>
    <t xml:space="preserve">Nombre de moule </t>
  </si>
  <si>
    <t>Chantier</t>
  </si>
  <si>
    <t>Étiquettes de lignes</t>
  </si>
  <si>
    <t>(vide)</t>
  </si>
  <si>
    <t>Total général</t>
  </si>
  <si>
    <t xml:space="preserve">Somme de Nombre de moule </t>
  </si>
  <si>
    <t>Somme de Nombre de pièce</t>
  </si>
  <si>
    <t>Nb Moule</t>
  </si>
  <si>
    <t>Nb Pièce</t>
  </si>
  <si>
    <t>Heure décochage</t>
  </si>
  <si>
    <t>CAPE DU GENERAL</t>
  </si>
  <si>
    <t>BORNE VALMY</t>
  </si>
  <si>
    <t>CORBEILLE METROPOLE 50L</t>
  </si>
  <si>
    <t>CHASSIS B28</t>
  </si>
  <si>
    <t>TETE DE MAT PROMENADE</t>
  </si>
  <si>
    <t>FAPH13020002</t>
  </si>
  <si>
    <t>BORNE TARN</t>
  </si>
  <si>
    <t>BORNE FW</t>
  </si>
  <si>
    <t>MAT METROPOLE GM</t>
  </si>
  <si>
    <t>FAPH13015001</t>
  </si>
  <si>
    <t>CHASSIS BC2</t>
  </si>
  <si>
    <t>NOYAU ARCHO</t>
  </si>
  <si>
    <t>BAL 1120X590</t>
  </si>
  <si>
    <t>FAPW44020002</t>
  </si>
  <si>
    <t>GARDE CORPS 1090X250</t>
  </si>
  <si>
    <t>FAPV82020001</t>
  </si>
  <si>
    <t>GARDE CORPS 1210X550</t>
  </si>
  <si>
    <t>FAPV87 005 002</t>
  </si>
  <si>
    <t>PILASTRE 74 Ø89 X 853</t>
  </si>
  <si>
    <t>BAL GZ1 553 X 933</t>
  </si>
  <si>
    <t>FAPW56 006 001</t>
  </si>
  <si>
    <t>PP KR 600 X 930</t>
  </si>
  <si>
    <t>DAPX56 005 001</t>
  </si>
  <si>
    <t>BAL 1420 X 570</t>
  </si>
  <si>
    <t>FAPV82 010 001</t>
  </si>
  <si>
    <t>BORNE CHAMPS ELYSEES</t>
  </si>
  <si>
    <t>SCELLEMENT CHAMPS ELYSEES</t>
  </si>
  <si>
    <t xml:space="preserve">BORNE FW </t>
  </si>
  <si>
    <t>SOUBASSEMENT FW</t>
  </si>
  <si>
    <t>ESSAI MAT ESTBOURNE</t>
  </si>
  <si>
    <t>FAPH13 015 001</t>
  </si>
  <si>
    <t>CHASSIS BC3-4</t>
  </si>
  <si>
    <t>NOYAU ARCHI</t>
  </si>
  <si>
    <t>BAL 1120 X 590</t>
  </si>
  <si>
    <t>FAPW44 020 002</t>
  </si>
  <si>
    <t>GARDE CORPS 1090 X 250</t>
  </si>
  <si>
    <t>FAPV82 020 001</t>
  </si>
  <si>
    <t>GARDE CORPS 1210 X 550</t>
  </si>
  <si>
    <t>REHAUSSE TARN</t>
  </si>
  <si>
    <t>1/2 BORNE COTE GAUCHE MASSENA</t>
  </si>
  <si>
    <t>FAMY92 020 000</t>
  </si>
  <si>
    <t>1/2 BORNE COTE DROIT MASSENA</t>
  </si>
  <si>
    <t>FAMY92 025 000</t>
  </si>
  <si>
    <t>FUT CHAMPS ELYSEES</t>
  </si>
  <si>
    <t>FOUR D'ANTAN 7575</t>
  </si>
  <si>
    <t>FOUR D'ANTAN 5567</t>
  </si>
  <si>
    <t>DIABLOTIN POUR VASE</t>
  </si>
  <si>
    <t>PIED DE BANC SIMPLE AMBIANCE</t>
  </si>
  <si>
    <t>h décochage</t>
  </si>
  <si>
    <t>19H</t>
  </si>
  <si>
    <t>13H</t>
  </si>
  <si>
    <t>15H</t>
  </si>
  <si>
    <t>16H</t>
  </si>
  <si>
    <t>14H</t>
  </si>
  <si>
    <t>12H</t>
  </si>
  <si>
    <t>BORNE VENGA SIMPLE FEU</t>
  </si>
  <si>
    <t>11H</t>
  </si>
  <si>
    <t>18H</t>
  </si>
  <si>
    <t>GARDE CORPS 1090 X 590</t>
  </si>
  <si>
    <t>ESSAI MAT HORLOGE</t>
  </si>
  <si>
    <t>FUT DIRECTOIRE 711</t>
  </si>
  <si>
    <t>PORTE MAT EASTBOURNE</t>
  </si>
  <si>
    <t xml:space="preserve">BRAS FLORE </t>
  </si>
  <si>
    <t>BAL LH2 550 X 890</t>
  </si>
  <si>
    <t>FAQD86 010 001</t>
  </si>
  <si>
    <t>PILASTRE 58 Ø80 X 800</t>
  </si>
  <si>
    <t>PILASTRE 74 Ø89 X 903</t>
  </si>
  <si>
    <t>PP KR 340 X 1000</t>
  </si>
  <si>
    <t>PILASTRE 77 Ø 82 X 1050</t>
  </si>
  <si>
    <t>PILASTRE 74 Ø89 X 952</t>
  </si>
  <si>
    <t>FLAMBEAU SOUVENIR Français</t>
  </si>
  <si>
    <t>FAQE03 020 001</t>
  </si>
  <si>
    <t>FAQD71 100 001</t>
  </si>
  <si>
    <t>FAQD78 015 001</t>
  </si>
  <si>
    <t>FAQD77 020 001</t>
  </si>
  <si>
    <t>FAQD71 200 001</t>
  </si>
  <si>
    <t>FAQE14 010 002</t>
  </si>
  <si>
    <t>12h</t>
  </si>
  <si>
    <t>13h</t>
  </si>
  <si>
    <t>FUT  BORNE ET PÖINTE CHALLENGEZR</t>
  </si>
  <si>
    <t>FOUR A PIZZA 720</t>
  </si>
  <si>
    <t xml:space="preserve">BAL 1090 X 440 </t>
  </si>
  <si>
    <t>FAQD89 005 002</t>
  </si>
  <si>
    <t>COURONNE D'HABILLAGE FONTAINE LUX</t>
  </si>
  <si>
    <t xml:space="preserve">POINTE F W </t>
  </si>
  <si>
    <t>FAQF28 010 001</t>
  </si>
  <si>
    <t>VASQUE PM MONTIER</t>
  </si>
  <si>
    <t>VASQUE GM MONTIER</t>
  </si>
  <si>
    <t>PORTE FONTAINE FA ECUSSON</t>
  </si>
  <si>
    <t>FAQF28 030 001</t>
  </si>
  <si>
    <t>COLONNE DE SOUTIEN QUESADA</t>
  </si>
  <si>
    <t>FAQF21 050 002</t>
  </si>
  <si>
    <t>MAT EASTBOURNE</t>
  </si>
  <si>
    <t>F513834 005 000</t>
  </si>
  <si>
    <t>LYRE ECLATEC</t>
  </si>
  <si>
    <t>POTELET ALOE AMOVIBLE</t>
  </si>
  <si>
    <t>FAQJ07 010 001</t>
  </si>
  <si>
    <t>BORNE SOLYA</t>
  </si>
  <si>
    <t>FUT RIVOLI H 1200</t>
  </si>
  <si>
    <t>BRAS CONSOLE VULCAIN DE 658</t>
  </si>
  <si>
    <t>FAMY92 120 000</t>
  </si>
  <si>
    <t>FAMY92 125 000</t>
  </si>
  <si>
    <t>POTELET ASSIS DEBOUT CHAUMONT</t>
  </si>
  <si>
    <t>ASSISE ASSIS DEBOUT CHAUMONT</t>
  </si>
  <si>
    <t>FAQK13 085 006</t>
  </si>
  <si>
    <t>FAQK13 085 005</t>
  </si>
  <si>
    <t>BAL DP3 381 X 995</t>
  </si>
  <si>
    <t>BAL DP4 381 X 837</t>
  </si>
  <si>
    <t>FAQO34 006 001</t>
  </si>
  <si>
    <t>FAQO34 015 001</t>
  </si>
  <si>
    <t>BA AE3 129 X 950</t>
  </si>
  <si>
    <t>FAQO38 006 001</t>
  </si>
  <si>
    <t>MAT HORLOGE</t>
  </si>
  <si>
    <t>FAQD62 005 002</t>
  </si>
  <si>
    <t>BAL 221   1380 X 465</t>
  </si>
  <si>
    <t>FAQD62 014 002</t>
  </si>
  <si>
    <t>BAL 110       1380 X 565</t>
  </si>
  <si>
    <t>FAMY92 155 000</t>
  </si>
  <si>
    <t>FAMY92 160 000</t>
  </si>
  <si>
    <t>SOCLE DE PARAPET PARISIEN</t>
  </si>
  <si>
    <t>FAQN67 015 002</t>
  </si>
  <si>
    <t>PORTE SOCLE PARAPET PARISIEN</t>
  </si>
  <si>
    <t>FAQN67 015 003</t>
  </si>
  <si>
    <t xml:space="preserve">ELEMENT DE BALUSTRADE </t>
  </si>
  <si>
    <t>FAQE60 005 002</t>
  </si>
  <si>
    <t>BORNE AMBIANCE</t>
  </si>
  <si>
    <t>BA DW 150 X 900</t>
  </si>
  <si>
    <t>FAQP76 020 001</t>
  </si>
  <si>
    <t>BA DW 150 X 1000</t>
  </si>
  <si>
    <t>FAQP76 006 001</t>
  </si>
  <si>
    <t>PONTET 387 H 72 Ø28</t>
  </si>
  <si>
    <t>FAQO77 010 001</t>
  </si>
  <si>
    <t>POMME DE PIN POUR PILASTRE</t>
  </si>
  <si>
    <t>FAQE60 025 002</t>
  </si>
  <si>
    <t>ROSACE COLONNE DE SOUTIEN</t>
  </si>
  <si>
    <t>FAPT10 010 004</t>
  </si>
  <si>
    <t>FUT SULLY H 3040</t>
  </si>
  <si>
    <t>BAL 202   2190 X 960</t>
  </si>
  <si>
    <t>FAQD62 010 002</t>
  </si>
  <si>
    <t>PORTE MAT EURODISNEY ESPLANADE</t>
  </si>
  <si>
    <t>FAQN15 160 002</t>
  </si>
  <si>
    <t>TETE MAT EURODISNEY ESPLANADE</t>
  </si>
  <si>
    <t>FAQN15 160 004</t>
  </si>
  <si>
    <t>BAL METAL PRO POSE</t>
  </si>
  <si>
    <t>FAQR16 010 002</t>
  </si>
  <si>
    <t>ELEMENT DE BAL Gge 405 X 190</t>
  </si>
  <si>
    <t>FAQU17 035 001</t>
  </si>
  <si>
    <t>BA AO2 240 X 740</t>
  </si>
  <si>
    <t>FAQX93 010 001</t>
  </si>
  <si>
    <t>BA BS10 225 X 1100</t>
  </si>
  <si>
    <t>FAQX39 005 001</t>
  </si>
  <si>
    <t>Désignation2</t>
  </si>
  <si>
    <t>Colonne1</t>
  </si>
  <si>
    <t>Code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</si>
</sst>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#,##0_);\(&quot;€&quot;#,##0\)"/>
    <numFmt numFmtId="165" formatCode="[$-F800]dddd\,\ mmmm\ dd\,\ yyyy"/>
    <numFmt numFmtId="166" formatCode="h:mm;@"/>
    <numFmt numFmtId="167" formatCode="m/d/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rgb="FF000000"/>
      <name val="Calibri"/>
      <family val="2"/>
    </font>
    <font>
      <b/>
      <i/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ashDot">
        <color indexed="64"/>
      </right>
      <top/>
      <bottom style="double">
        <color indexed="64"/>
      </bottom>
      <diagonal/>
    </border>
    <border>
      <left style="dashDot">
        <color indexed="64"/>
      </left>
      <right style="dashDot">
        <color indexed="64"/>
      </right>
      <top/>
      <bottom style="double">
        <color indexed="64"/>
      </bottom>
      <diagonal/>
    </border>
    <border>
      <left/>
      <right style="dashDot">
        <color indexed="64"/>
      </right>
      <top/>
      <bottom style="double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ouble">
        <color indexed="64"/>
      </left>
      <right style="dashDot">
        <color indexed="64"/>
      </right>
      <top style="double">
        <color indexed="64"/>
      </top>
      <bottom style="dashDot">
        <color indexed="64"/>
      </bottom>
      <diagonal/>
    </border>
    <border>
      <left style="double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/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double">
        <color indexed="64"/>
      </top>
      <bottom style="dashDot">
        <color indexed="64"/>
      </bottom>
      <diagonal/>
    </border>
    <border>
      <left/>
      <right style="dashDot">
        <color indexed="64"/>
      </right>
      <top style="double">
        <color indexed="64"/>
      </top>
      <bottom style="dashDot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ashDot">
        <color indexed="64"/>
      </left>
      <right style="double">
        <color indexed="64"/>
      </right>
      <top/>
      <bottom style="double">
        <color indexed="64"/>
      </bottom>
      <diagonal/>
    </border>
    <border>
      <left style="dashDot">
        <color indexed="64"/>
      </left>
      <right style="double">
        <color indexed="64"/>
      </right>
      <top style="double">
        <color indexed="64"/>
      </top>
      <bottom style="dashDot">
        <color indexed="64"/>
      </bottom>
      <diagonal/>
    </border>
    <border>
      <left style="dashDot">
        <color indexed="64"/>
      </left>
      <right style="double">
        <color indexed="64"/>
      </right>
      <top style="dashDot">
        <color indexed="64"/>
      </top>
      <bottom style="dashDot">
        <color indexed="64"/>
      </bottom>
      <diagonal/>
    </border>
    <border>
      <left/>
      <right style="double">
        <color indexed="64"/>
      </right>
      <top style="double">
        <color indexed="64"/>
      </top>
      <bottom style="dashDot">
        <color indexed="64"/>
      </bottom>
      <diagonal/>
    </border>
    <border>
      <left/>
      <right style="double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ashDot">
        <color indexed="64"/>
      </bottom>
      <diagonal/>
    </border>
    <border>
      <left/>
      <right style="double">
        <color indexed="64"/>
      </right>
      <top style="dashDot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ashDot">
        <color indexed="64"/>
      </right>
      <top style="dashDot">
        <color indexed="64"/>
      </top>
      <bottom style="double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165" fontId="0" fillId="0" borderId="18" xfId="0" applyNumberFormat="1" applyBorder="1" applyAlignment="1">
      <alignment horizontal="center" vertical="center"/>
    </xf>
    <xf numFmtId="164" fontId="2" fillId="0" borderId="0" xfId="0" applyNumberFormat="1" applyFont="1" applyBorder="1" applyAlignment="1" applyProtection="1">
      <alignment horizontal="center" vertical="center"/>
      <protection hidden="1"/>
    </xf>
    <xf numFmtId="165" fontId="3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8" fillId="2" borderId="13" xfId="0" applyNumberFormat="1" applyFont="1" applyFill="1" applyBorder="1" applyAlignment="1" applyProtection="1">
      <alignment horizontal="left" vertical="center"/>
      <protection locked="0"/>
    </xf>
    <xf numFmtId="0" fontId="8" fillId="2" borderId="14" xfId="0" applyNumberFormat="1" applyFont="1" applyFill="1" applyBorder="1" applyAlignment="1" applyProtection="1">
      <alignment horizontal="left" vertical="center"/>
      <protection locked="0"/>
    </xf>
    <xf numFmtId="0" fontId="8" fillId="2" borderId="9" xfId="0" applyNumberFormat="1" applyFont="1" applyFill="1" applyBorder="1" applyAlignment="1" applyProtection="1">
      <alignment horizontal="left" vertical="center"/>
      <protection locked="0"/>
    </xf>
    <xf numFmtId="1" fontId="8" fillId="2" borderId="16" xfId="0" applyNumberFormat="1" applyFont="1" applyFill="1" applyBorder="1" applyAlignment="1" applyProtection="1">
      <alignment horizontal="left" vertical="center"/>
      <protection locked="0"/>
    </xf>
    <xf numFmtId="1" fontId="8" fillId="2" borderId="12" xfId="0" applyNumberFormat="1" applyFont="1" applyFill="1" applyBorder="1" applyAlignment="1" applyProtection="1">
      <alignment horizontal="left" vertical="center"/>
      <protection locked="0"/>
    </xf>
    <xf numFmtId="1" fontId="8" fillId="2" borderId="10" xfId="0" applyNumberFormat="1" applyFont="1" applyFill="1" applyBorder="1" applyAlignment="1" applyProtection="1">
      <alignment horizontal="left" vertical="center"/>
      <protection locked="0"/>
    </xf>
    <xf numFmtId="1" fontId="0" fillId="0" borderId="0" xfId="0" applyNumberFormat="1" applyAlignment="1">
      <alignment horizontal="center" vertical="center"/>
    </xf>
    <xf numFmtId="0" fontId="5" fillId="0" borderId="0" xfId="0" applyFont="1" applyAlignment="1"/>
    <xf numFmtId="0" fontId="4" fillId="0" borderId="0" xfId="0" applyFont="1" applyProtection="1">
      <protection locked="0"/>
    </xf>
    <xf numFmtId="1" fontId="4" fillId="0" borderId="0" xfId="0" applyNumberFormat="1" applyFont="1" applyAlignment="1" applyProtection="1">
      <alignment horizontal="center" vertical="center"/>
      <protection locked="0"/>
    </xf>
    <xf numFmtId="0" fontId="0" fillId="0" borderId="20" xfId="0" applyBorder="1"/>
    <xf numFmtId="0" fontId="2" fillId="0" borderId="0" xfId="0" applyFont="1" applyBorder="1" applyAlignment="1">
      <alignment horizontal="center" vertical="center"/>
    </xf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8" fillId="2" borderId="13" xfId="0" applyFont="1" applyFill="1" applyBorder="1" applyAlignment="1" applyProtection="1">
      <alignment horizontal="left" vertical="center"/>
      <protection locked="0"/>
    </xf>
    <xf numFmtId="0" fontId="8" fillId="2" borderId="14" xfId="0" applyFont="1" applyFill="1" applyBorder="1" applyAlignment="1" applyProtection="1">
      <alignment horizontal="left" vertical="center"/>
      <protection locked="0"/>
    </xf>
    <xf numFmtId="1" fontId="8" fillId="2" borderId="17" xfId="0" applyNumberFormat="1" applyFont="1" applyFill="1" applyBorder="1" applyAlignment="1" applyProtection="1">
      <alignment horizontal="center" vertical="center"/>
      <protection locked="0"/>
    </xf>
    <xf numFmtId="1" fontId="8" fillId="2" borderId="16" xfId="0" applyNumberFormat="1" applyFont="1" applyFill="1" applyBorder="1" applyAlignment="1" applyProtection="1">
      <alignment horizontal="center" vertical="center"/>
      <protection locked="0"/>
    </xf>
    <xf numFmtId="1" fontId="8" fillId="2" borderId="15" xfId="0" applyNumberFormat="1" applyFont="1" applyFill="1" applyBorder="1" applyAlignment="1" applyProtection="1">
      <alignment horizontal="center" vertical="center"/>
      <protection locked="0"/>
    </xf>
    <xf numFmtId="1" fontId="8" fillId="2" borderId="12" xfId="0" applyNumberFormat="1" applyFont="1" applyFill="1" applyBorder="1" applyAlignment="1" applyProtection="1">
      <alignment horizontal="center" vertical="center"/>
      <protection locked="0"/>
    </xf>
    <xf numFmtId="1" fontId="8" fillId="2" borderId="11" xfId="0" applyNumberFormat="1" applyFont="1" applyFill="1" applyBorder="1" applyAlignment="1" applyProtection="1">
      <alignment horizontal="center" vertical="center"/>
      <protection locked="0"/>
    </xf>
    <xf numFmtId="1" fontId="8" fillId="2" borderId="10" xfId="0" applyNumberFormat="1" applyFont="1" applyFill="1" applyBorder="1" applyAlignment="1" applyProtection="1">
      <alignment horizontal="center" vertical="center"/>
      <protection locked="0"/>
    </xf>
    <xf numFmtId="2" fontId="8" fillId="2" borderId="17" xfId="0" applyNumberFormat="1" applyFont="1" applyFill="1" applyBorder="1" applyAlignment="1" applyProtection="1">
      <alignment horizontal="center" vertical="center"/>
      <protection locked="0"/>
    </xf>
    <xf numFmtId="2" fontId="8" fillId="2" borderId="15" xfId="0" applyNumberFormat="1" applyFont="1" applyFill="1" applyBorder="1" applyAlignment="1" applyProtection="1">
      <alignment horizontal="center" vertical="center"/>
      <protection locked="0"/>
    </xf>
    <xf numFmtId="0" fontId="0" fillId="2" borderId="25" xfId="0" applyFill="1" applyBorder="1"/>
    <xf numFmtId="2" fontId="8" fillId="2" borderId="16" xfId="0" applyNumberFormat="1" applyFont="1" applyFill="1" applyBorder="1" applyAlignment="1" applyProtection="1">
      <alignment horizontal="center" vertical="center"/>
      <protection locked="0"/>
    </xf>
    <xf numFmtId="0" fontId="0" fillId="2" borderId="26" xfId="0" applyFill="1" applyBorder="1"/>
    <xf numFmtId="2" fontId="8" fillId="2" borderId="12" xfId="0" applyNumberFormat="1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>
      <alignment horizontal="center" vertical="center"/>
    </xf>
    <xf numFmtId="166" fontId="0" fillId="2" borderId="25" xfId="0" applyNumberFormat="1" applyFill="1" applyBorder="1" applyProtection="1">
      <protection locked="0"/>
    </xf>
    <xf numFmtId="166" fontId="0" fillId="2" borderId="26" xfId="0" applyNumberFormat="1" applyFill="1" applyBorder="1" applyProtection="1">
      <protection locked="0"/>
    </xf>
    <xf numFmtId="166" fontId="0" fillId="2" borderId="24" xfId="0" applyNumberFormat="1" applyFill="1" applyBorder="1" applyProtection="1">
      <protection locked="0"/>
    </xf>
    <xf numFmtId="166" fontId="0" fillId="2" borderId="22" xfId="0" applyNumberFormat="1" applyFill="1" applyBorder="1" applyProtection="1">
      <protection locked="0"/>
    </xf>
    <xf numFmtId="0" fontId="8" fillId="4" borderId="14" xfId="0" applyFont="1" applyFill="1" applyBorder="1" applyAlignment="1" applyProtection="1">
      <alignment horizontal="left" vertical="center"/>
      <protection locked="0"/>
    </xf>
    <xf numFmtId="1" fontId="8" fillId="4" borderId="12" xfId="0" applyNumberFormat="1" applyFont="1" applyFill="1" applyBorder="1" applyAlignment="1" applyProtection="1">
      <alignment horizontal="left" vertical="center"/>
      <protection locked="0"/>
    </xf>
    <xf numFmtId="2" fontId="8" fillId="4" borderId="15" xfId="0" applyNumberFormat="1" applyFont="1" applyFill="1" applyBorder="1" applyAlignment="1" applyProtection="1">
      <alignment horizontal="center" vertical="center"/>
      <protection locked="0"/>
    </xf>
    <xf numFmtId="2" fontId="8" fillId="4" borderId="12" xfId="0" applyNumberFormat="1" applyFont="1" applyFill="1" applyBorder="1" applyAlignment="1" applyProtection="1">
      <alignment horizontal="center" vertical="center"/>
      <protection locked="0"/>
    </xf>
    <xf numFmtId="166" fontId="0" fillId="4" borderId="26" xfId="0" applyNumberFormat="1" applyFill="1" applyBorder="1" applyProtection="1">
      <protection locked="0"/>
    </xf>
    <xf numFmtId="0" fontId="8" fillId="5" borderId="13" xfId="0" applyFont="1" applyFill="1" applyBorder="1" applyAlignment="1" applyProtection="1">
      <alignment horizontal="left" vertical="center"/>
      <protection locked="0"/>
    </xf>
    <xf numFmtId="1" fontId="8" fillId="5" borderId="16" xfId="0" applyNumberFormat="1" applyFont="1" applyFill="1" applyBorder="1" applyAlignment="1" applyProtection="1">
      <alignment horizontal="left" vertical="center"/>
      <protection locked="0"/>
    </xf>
    <xf numFmtId="2" fontId="8" fillId="5" borderId="17" xfId="0" applyNumberFormat="1" applyFont="1" applyFill="1" applyBorder="1" applyAlignment="1" applyProtection="1">
      <alignment horizontal="center" vertical="center"/>
      <protection locked="0"/>
    </xf>
    <xf numFmtId="2" fontId="8" fillId="5" borderId="16" xfId="0" applyNumberFormat="1" applyFont="1" applyFill="1" applyBorder="1" applyAlignment="1" applyProtection="1">
      <alignment horizontal="center" vertical="center"/>
      <protection locked="0"/>
    </xf>
    <xf numFmtId="166" fontId="0" fillId="5" borderId="25" xfId="0" applyNumberFormat="1" applyFill="1" applyBorder="1" applyProtection="1">
      <protection locked="0"/>
    </xf>
    <xf numFmtId="0" fontId="8" fillId="5" borderId="14" xfId="0" applyFont="1" applyFill="1" applyBorder="1" applyAlignment="1" applyProtection="1">
      <alignment horizontal="left" vertical="center"/>
      <protection locked="0"/>
    </xf>
    <xf numFmtId="1" fontId="8" fillId="5" borderId="12" xfId="0" applyNumberFormat="1" applyFont="1" applyFill="1" applyBorder="1" applyAlignment="1" applyProtection="1">
      <alignment horizontal="left" vertical="center"/>
      <protection locked="0"/>
    </xf>
    <xf numFmtId="2" fontId="8" fillId="5" borderId="15" xfId="0" applyNumberFormat="1" applyFont="1" applyFill="1" applyBorder="1" applyAlignment="1" applyProtection="1">
      <alignment horizontal="center" vertical="center"/>
      <protection locked="0"/>
    </xf>
    <xf numFmtId="2" fontId="8" fillId="5" borderId="12" xfId="0" applyNumberFormat="1" applyFont="1" applyFill="1" applyBorder="1" applyAlignment="1" applyProtection="1">
      <alignment horizontal="center" vertical="center"/>
      <protection locked="0"/>
    </xf>
    <xf numFmtId="166" fontId="0" fillId="5" borderId="26" xfId="0" applyNumberFormat="1" applyFill="1" applyBorder="1" applyProtection="1">
      <protection locked="0"/>
    </xf>
    <xf numFmtId="166" fontId="0" fillId="0" borderId="25" xfId="0" applyNumberFormat="1" applyFill="1" applyBorder="1" applyProtection="1">
      <protection locked="0"/>
    </xf>
    <xf numFmtId="0" fontId="8" fillId="0" borderId="14" xfId="0" applyFont="1" applyFill="1" applyBorder="1" applyAlignment="1" applyProtection="1">
      <alignment horizontal="left" vertical="center"/>
      <protection locked="0"/>
    </xf>
    <xf numFmtId="1" fontId="8" fillId="0" borderId="12" xfId="0" applyNumberFormat="1" applyFont="1" applyFill="1" applyBorder="1" applyAlignment="1" applyProtection="1">
      <alignment horizontal="left" vertical="center"/>
      <protection locked="0"/>
    </xf>
    <xf numFmtId="2" fontId="8" fillId="0" borderId="15" xfId="0" applyNumberFormat="1" applyFont="1" applyFill="1" applyBorder="1" applyAlignment="1" applyProtection="1">
      <alignment horizontal="center" vertical="center"/>
      <protection locked="0"/>
    </xf>
    <xf numFmtId="2" fontId="8" fillId="0" borderId="12" xfId="0" applyNumberFormat="1" applyFont="1" applyFill="1" applyBorder="1" applyAlignment="1" applyProtection="1">
      <alignment horizontal="center" vertical="center"/>
      <protection locked="0"/>
    </xf>
    <xf numFmtId="166" fontId="0" fillId="0" borderId="26" xfId="0" applyNumberFormat="1" applyFill="1" applyBorder="1" applyProtection="1">
      <protection locked="0"/>
    </xf>
    <xf numFmtId="0" fontId="8" fillId="0" borderId="14" xfId="0" applyNumberFormat="1" applyFont="1" applyFill="1" applyBorder="1" applyAlignment="1" applyProtection="1">
      <alignment horizontal="left" vertical="center"/>
      <protection locked="0"/>
    </xf>
    <xf numFmtId="1" fontId="8" fillId="0" borderId="15" xfId="0" applyNumberFormat="1" applyFont="1" applyFill="1" applyBorder="1" applyAlignment="1" applyProtection="1">
      <alignment horizontal="center" vertical="center"/>
      <protection locked="0"/>
    </xf>
    <xf numFmtId="1" fontId="8" fillId="0" borderId="12" xfId="0" applyNumberFormat="1" applyFont="1" applyFill="1" applyBorder="1" applyAlignment="1" applyProtection="1">
      <alignment horizontal="center" vertical="center"/>
      <protection locked="0"/>
    </xf>
    <xf numFmtId="166" fontId="0" fillId="0" borderId="24" xfId="0" applyNumberFormat="1" applyFill="1" applyBorder="1" applyProtection="1">
      <protection locked="0"/>
    </xf>
    <xf numFmtId="0" fontId="8" fillId="0" borderId="9" xfId="0" applyNumberFormat="1" applyFont="1" applyFill="1" applyBorder="1" applyAlignment="1" applyProtection="1">
      <alignment horizontal="left" vertical="center"/>
      <protection locked="0"/>
    </xf>
    <xf numFmtId="1" fontId="8" fillId="0" borderId="10" xfId="0" applyNumberFormat="1" applyFont="1" applyFill="1" applyBorder="1" applyAlignment="1" applyProtection="1">
      <alignment horizontal="left" vertical="center"/>
      <protection locked="0"/>
    </xf>
    <xf numFmtId="1" fontId="8" fillId="0" borderId="11" xfId="0" applyNumberFormat="1" applyFont="1" applyFill="1" applyBorder="1" applyAlignment="1" applyProtection="1">
      <alignment horizontal="center" vertical="center"/>
      <protection locked="0"/>
    </xf>
    <xf numFmtId="1" fontId="8" fillId="0" borderId="10" xfId="0" applyNumberFormat="1" applyFont="1" applyFill="1" applyBorder="1" applyAlignment="1" applyProtection="1">
      <alignment horizontal="center" vertical="center"/>
      <protection locked="0"/>
    </xf>
    <xf numFmtId="166" fontId="0" fillId="0" borderId="22" xfId="0" applyNumberFormat="1" applyFill="1" applyBorder="1" applyProtection="1">
      <protection locked="0"/>
    </xf>
    <xf numFmtId="0" fontId="0" fillId="4" borderId="26" xfId="0" applyFill="1" applyBorder="1"/>
    <xf numFmtId="0" fontId="9" fillId="2" borderId="14" xfId="0" applyNumberFormat="1" applyFont="1" applyFill="1" applyBorder="1" applyAlignment="1" applyProtection="1">
      <alignment horizontal="left" vertical="center"/>
      <protection locked="0"/>
    </xf>
    <xf numFmtId="0" fontId="9" fillId="0" borderId="13" xfId="0" applyFont="1" applyFill="1" applyBorder="1" applyAlignment="1" applyProtection="1">
      <alignment horizontal="left" vertical="center"/>
      <protection locked="0"/>
    </xf>
    <xf numFmtId="1" fontId="9" fillId="0" borderId="16" xfId="0" applyNumberFormat="1" applyFont="1" applyFill="1" applyBorder="1" applyAlignment="1" applyProtection="1">
      <alignment horizontal="left" vertical="center"/>
      <protection locked="0"/>
    </xf>
    <xf numFmtId="2" fontId="9" fillId="0" borderId="17" xfId="0" applyNumberFormat="1" applyFont="1" applyFill="1" applyBorder="1" applyAlignment="1" applyProtection="1">
      <alignment horizontal="center" vertical="center"/>
      <protection locked="0"/>
    </xf>
    <xf numFmtId="2" fontId="9" fillId="0" borderId="16" xfId="0" applyNumberFormat="1" applyFont="1" applyFill="1" applyBorder="1" applyAlignment="1" applyProtection="1">
      <alignment horizontal="center" vertical="center"/>
      <protection locked="0"/>
    </xf>
    <xf numFmtId="166" fontId="9" fillId="0" borderId="25" xfId="0" applyNumberFormat="1" applyFont="1" applyFill="1" applyBorder="1" applyProtection="1">
      <protection locked="0"/>
    </xf>
    <xf numFmtId="0" fontId="9" fillId="0" borderId="14" xfId="0" applyFont="1" applyFill="1" applyBorder="1" applyAlignment="1" applyProtection="1">
      <alignment horizontal="left" vertical="center"/>
      <protection locked="0"/>
    </xf>
    <xf numFmtId="1" fontId="9" fillId="0" borderId="12" xfId="0" applyNumberFormat="1" applyFont="1" applyFill="1" applyBorder="1" applyAlignment="1" applyProtection="1">
      <alignment horizontal="left" vertical="center"/>
      <protection locked="0"/>
    </xf>
    <xf numFmtId="2" fontId="9" fillId="0" borderId="15" xfId="0" applyNumberFormat="1" applyFont="1" applyFill="1" applyBorder="1" applyAlignment="1" applyProtection="1">
      <alignment horizontal="center" vertical="center"/>
      <protection locked="0"/>
    </xf>
    <xf numFmtId="2" fontId="9" fillId="0" borderId="12" xfId="0" applyNumberFormat="1" applyFont="1" applyFill="1" applyBorder="1" applyAlignment="1" applyProtection="1">
      <alignment horizontal="center" vertical="center"/>
      <protection locked="0"/>
    </xf>
    <xf numFmtId="166" fontId="9" fillId="0" borderId="26" xfId="0" applyNumberFormat="1" applyFont="1" applyFill="1" applyBorder="1" applyProtection="1">
      <protection locked="0"/>
    </xf>
    <xf numFmtId="0" fontId="9" fillId="0" borderId="14" xfId="0" applyNumberFormat="1" applyFont="1" applyFill="1" applyBorder="1" applyAlignment="1" applyProtection="1">
      <alignment horizontal="left" vertical="center"/>
      <protection locked="0"/>
    </xf>
    <xf numFmtId="1" fontId="9" fillId="0" borderId="15" xfId="0" applyNumberFormat="1" applyFont="1" applyFill="1" applyBorder="1" applyAlignment="1" applyProtection="1">
      <alignment horizontal="center" vertical="center"/>
      <protection locked="0"/>
    </xf>
    <xf numFmtId="1" fontId="9" fillId="0" borderId="12" xfId="0" applyNumberFormat="1" applyFont="1" applyFill="1" applyBorder="1" applyAlignment="1" applyProtection="1">
      <alignment horizontal="center" vertical="center"/>
      <protection locked="0"/>
    </xf>
    <xf numFmtId="166" fontId="9" fillId="0" borderId="24" xfId="0" applyNumberFormat="1" applyFont="1" applyFill="1" applyBorder="1" applyProtection="1">
      <protection locked="0"/>
    </xf>
    <xf numFmtId="0" fontId="9" fillId="0" borderId="9" xfId="0" applyNumberFormat="1" applyFont="1" applyFill="1" applyBorder="1" applyAlignment="1" applyProtection="1">
      <alignment horizontal="left" vertical="center"/>
      <protection locked="0"/>
    </xf>
    <xf numFmtId="1" fontId="9" fillId="0" borderId="10" xfId="0" applyNumberFormat="1" applyFont="1" applyFill="1" applyBorder="1" applyAlignment="1" applyProtection="1">
      <alignment horizontal="left" vertical="center"/>
      <protection locked="0"/>
    </xf>
    <xf numFmtId="1" fontId="9" fillId="0" borderId="11" xfId="0" applyNumberFormat="1" applyFont="1" applyFill="1" applyBorder="1" applyAlignment="1" applyProtection="1">
      <alignment horizontal="center" vertical="center"/>
      <protection locked="0"/>
    </xf>
    <xf numFmtId="1" fontId="9" fillId="0" borderId="10" xfId="0" applyNumberFormat="1" applyFont="1" applyFill="1" applyBorder="1" applyAlignment="1" applyProtection="1">
      <alignment horizontal="center" vertical="center"/>
      <protection locked="0"/>
    </xf>
    <xf numFmtId="166" fontId="9" fillId="0" borderId="22" xfId="0" applyNumberFormat="1" applyFont="1" applyFill="1" applyBorder="1" applyProtection="1">
      <protection locked="0"/>
    </xf>
    <xf numFmtId="0" fontId="9" fillId="5" borderId="13" xfId="0" applyFont="1" applyFill="1" applyBorder="1" applyAlignment="1" applyProtection="1">
      <alignment horizontal="left" vertical="center"/>
      <protection locked="0"/>
    </xf>
    <xf numFmtId="1" fontId="9" fillId="5" borderId="16" xfId="0" applyNumberFormat="1" applyFont="1" applyFill="1" applyBorder="1" applyAlignment="1" applyProtection="1">
      <alignment horizontal="left" vertical="center"/>
      <protection locked="0"/>
    </xf>
    <xf numFmtId="2" fontId="9" fillId="5" borderId="17" xfId="0" applyNumberFormat="1" applyFont="1" applyFill="1" applyBorder="1" applyAlignment="1" applyProtection="1">
      <alignment horizontal="center" vertical="center"/>
      <protection locked="0"/>
    </xf>
    <xf numFmtId="2" fontId="9" fillId="5" borderId="16" xfId="0" applyNumberFormat="1" applyFont="1" applyFill="1" applyBorder="1" applyAlignment="1" applyProtection="1">
      <alignment horizontal="center" vertical="center"/>
      <protection locked="0"/>
    </xf>
    <xf numFmtId="166" fontId="9" fillId="5" borderId="25" xfId="0" applyNumberFormat="1" applyFont="1" applyFill="1" applyBorder="1" applyProtection="1">
      <protection locked="0"/>
    </xf>
    <xf numFmtId="0" fontId="9" fillId="2" borderId="14" xfId="0" applyFont="1" applyFill="1" applyBorder="1" applyAlignment="1" applyProtection="1">
      <alignment horizontal="left" vertical="center"/>
      <protection locked="0"/>
    </xf>
    <xf numFmtId="1" fontId="9" fillId="2" borderId="12" xfId="0" applyNumberFormat="1" applyFont="1" applyFill="1" applyBorder="1" applyAlignment="1" applyProtection="1">
      <alignment horizontal="left" vertical="center"/>
      <protection locked="0"/>
    </xf>
    <xf numFmtId="2" fontId="9" fillId="2" borderId="15" xfId="0" applyNumberFormat="1" applyFont="1" applyFill="1" applyBorder="1" applyAlignment="1" applyProtection="1">
      <alignment horizontal="center" vertical="center"/>
      <protection locked="0"/>
    </xf>
    <xf numFmtId="2" fontId="9" fillId="2" borderId="12" xfId="0" applyNumberFormat="1" applyFont="1" applyFill="1" applyBorder="1" applyAlignment="1" applyProtection="1">
      <alignment horizontal="center" vertical="center"/>
      <protection locked="0"/>
    </xf>
    <xf numFmtId="166" fontId="9" fillId="2" borderId="26" xfId="0" applyNumberFormat="1" applyFont="1" applyFill="1" applyBorder="1" applyProtection="1">
      <protection locked="0"/>
    </xf>
    <xf numFmtId="1" fontId="9" fillId="2" borderId="15" xfId="0" applyNumberFormat="1" applyFont="1" applyFill="1" applyBorder="1" applyAlignment="1" applyProtection="1">
      <alignment horizontal="center" vertical="center"/>
      <protection locked="0"/>
    </xf>
    <xf numFmtId="1" fontId="9" fillId="2" borderId="12" xfId="0" applyNumberFormat="1" applyFont="1" applyFill="1" applyBorder="1" applyAlignment="1" applyProtection="1">
      <alignment horizontal="center" vertical="center"/>
      <protection locked="0"/>
    </xf>
    <xf numFmtId="166" fontId="9" fillId="2" borderId="24" xfId="0" applyNumberFormat="1" applyFont="1" applyFill="1" applyBorder="1" applyProtection="1">
      <protection locked="0"/>
    </xf>
    <xf numFmtId="0" fontId="9" fillId="2" borderId="9" xfId="0" applyNumberFormat="1" applyFont="1" applyFill="1" applyBorder="1" applyAlignment="1" applyProtection="1">
      <alignment horizontal="left" vertical="center"/>
      <protection locked="0"/>
    </xf>
    <xf numFmtId="1" fontId="9" fillId="2" borderId="10" xfId="0" applyNumberFormat="1" applyFont="1" applyFill="1" applyBorder="1" applyAlignment="1" applyProtection="1">
      <alignment horizontal="left" vertical="center"/>
      <protection locked="0"/>
    </xf>
    <xf numFmtId="1" fontId="9" fillId="2" borderId="11" xfId="0" applyNumberFormat="1" applyFont="1" applyFill="1" applyBorder="1" applyAlignment="1" applyProtection="1">
      <alignment horizontal="center" vertical="center"/>
      <protection locked="0"/>
    </xf>
    <xf numFmtId="1" fontId="9" fillId="2" borderId="10" xfId="0" applyNumberFormat="1" applyFont="1" applyFill="1" applyBorder="1" applyAlignment="1" applyProtection="1">
      <alignment horizontal="center" vertical="center"/>
      <protection locked="0"/>
    </xf>
    <xf numFmtId="166" fontId="9" fillId="2" borderId="22" xfId="0" applyNumberFormat="1" applyFont="1" applyFill="1" applyBorder="1" applyProtection="1">
      <protection locked="0"/>
    </xf>
    <xf numFmtId="166" fontId="9" fillId="2" borderId="25" xfId="0" applyNumberFormat="1" applyFont="1" applyFill="1" applyBorder="1" applyProtection="1">
      <protection locked="0"/>
    </xf>
    <xf numFmtId="0" fontId="9" fillId="5" borderId="14" xfId="0" applyFont="1" applyFill="1" applyBorder="1" applyAlignment="1" applyProtection="1">
      <alignment horizontal="left" vertical="center"/>
      <protection locked="0"/>
    </xf>
    <xf numFmtId="1" fontId="9" fillId="5" borderId="12" xfId="0" applyNumberFormat="1" applyFont="1" applyFill="1" applyBorder="1" applyAlignment="1" applyProtection="1">
      <alignment horizontal="left" vertical="center"/>
      <protection locked="0"/>
    </xf>
    <xf numFmtId="2" fontId="9" fillId="5" borderId="15" xfId="0" applyNumberFormat="1" applyFont="1" applyFill="1" applyBorder="1" applyAlignment="1" applyProtection="1">
      <alignment horizontal="center" vertical="center"/>
      <protection locked="0"/>
    </xf>
    <xf numFmtId="2" fontId="9" fillId="5" borderId="12" xfId="0" applyNumberFormat="1" applyFont="1" applyFill="1" applyBorder="1" applyAlignment="1" applyProtection="1">
      <alignment horizontal="center" vertical="center"/>
      <protection locked="0"/>
    </xf>
    <xf numFmtId="166" fontId="9" fillId="5" borderId="26" xfId="0" applyNumberFormat="1" applyFont="1" applyFill="1" applyBorder="1" applyProtection="1">
      <protection locked="0"/>
    </xf>
    <xf numFmtId="0" fontId="9" fillId="4" borderId="14" xfId="0" applyFont="1" applyFill="1" applyBorder="1" applyAlignment="1" applyProtection="1">
      <alignment horizontal="left" vertical="center"/>
      <protection locked="0"/>
    </xf>
    <xf numFmtId="1" fontId="9" fillId="4" borderId="12" xfId="0" applyNumberFormat="1" applyFont="1" applyFill="1" applyBorder="1" applyAlignment="1" applyProtection="1">
      <alignment horizontal="left" vertical="center"/>
      <protection locked="0"/>
    </xf>
    <xf numFmtId="2" fontId="9" fillId="4" borderId="15" xfId="0" applyNumberFormat="1" applyFont="1" applyFill="1" applyBorder="1" applyAlignment="1" applyProtection="1">
      <alignment horizontal="center" vertical="center"/>
      <protection locked="0"/>
    </xf>
    <xf numFmtId="2" fontId="9" fillId="4" borderId="12" xfId="0" applyNumberFormat="1" applyFont="1" applyFill="1" applyBorder="1" applyAlignment="1" applyProtection="1">
      <alignment horizontal="center" vertical="center"/>
      <protection locked="0"/>
    </xf>
    <xf numFmtId="166" fontId="9" fillId="4" borderId="26" xfId="0" applyNumberFormat="1" applyFont="1" applyFill="1" applyBorder="1" applyProtection="1">
      <protection locked="0"/>
    </xf>
    <xf numFmtId="0" fontId="9" fillId="5" borderId="14" xfId="0" applyNumberFormat="1" applyFont="1" applyFill="1" applyBorder="1" applyAlignment="1" applyProtection="1">
      <alignment horizontal="left" vertical="center"/>
      <protection locked="0"/>
    </xf>
    <xf numFmtId="1" fontId="9" fillId="5" borderId="15" xfId="0" applyNumberFormat="1" applyFont="1" applyFill="1" applyBorder="1" applyAlignment="1" applyProtection="1">
      <alignment horizontal="center" vertical="center"/>
      <protection locked="0"/>
    </xf>
    <xf numFmtId="1" fontId="9" fillId="5" borderId="12" xfId="0" applyNumberFormat="1" applyFont="1" applyFill="1" applyBorder="1" applyAlignment="1" applyProtection="1">
      <alignment horizontal="center" vertical="center"/>
      <protection locked="0"/>
    </xf>
    <xf numFmtId="166" fontId="9" fillId="5" borderId="24" xfId="0" applyNumberFormat="1" applyFont="1" applyFill="1" applyBorder="1" applyProtection="1">
      <protection locked="0"/>
    </xf>
    <xf numFmtId="3" fontId="10" fillId="0" borderId="27" xfId="0" applyNumberFormat="1" applyFont="1" applyBorder="1" applyAlignment="1" applyProtection="1">
      <alignment horizontal="center" vertical="center" wrapText="1"/>
      <protection locked="0"/>
    </xf>
    <xf numFmtId="3" fontId="10" fillId="5" borderId="27" xfId="0" applyNumberFormat="1" applyFont="1" applyFill="1" applyBorder="1" applyAlignment="1" applyProtection="1">
      <alignment horizontal="center" vertical="center" wrapText="1"/>
      <protection locked="0"/>
    </xf>
    <xf numFmtId="3" fontId="10" fillId="0" borderId="27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0" xfId="0" applyNumberFormat="1" applyFont="1" applyProtection="1">
      <protection locked="0"/>
    </xf>
    <xf numFmtId="14" fontId="0" fillId="0" borderId="0" xfId="0" applyNumberFormat="1"/>
    <xf numFmtId="0" fontId="9" fillId="4" borderId="14" xfId="0" applyNumberFormat="1" applyFont="1" applyFill="1" applyBorder="1" applyAlignment="1" applyProtection="1">
      <alignment horizontal="left" vertical="center"/>
      <protection locked="0"/>
    </xf>
    <xf numFmtId="1" fontId="9" fillId="4" borderId="15" xfId="0" applyNumberFormat="1" applyFont="1" applyFill="1" applyBorder="1" applyAlignment="1" applyProtection="1">
      <alignment horizontal="center" vertical="center"/>
      <protection locked="0"/>
    </xf>
    <xf numFmtId="1" fontId="9" fillId="4" borderId="12" xfId="0" applyNumberFormat="1" applyFont="1" applyFill="1" applyBorder="1" applyAlignment="1" applyProtection="1">
      <alignment horizontal="center" vertical="center"/>
      <protection locked="0"/>
    </xf>
    <xf numFmtId="166" fontId="9" fillId="4" borderId="24" xfId="0" applyNumberFormat="1" applyFont="1" applyFill="1" applyBorder="1" applyProtection="1">
      <protection locked="0"/>
    </xf>
    <xf numFmtId="0" fontId="0" fillId="0" borderId="29" xfId="0" applyBorder="1"/>
    <xf numFmtId="0" fontId="0" fillId="0" borderId="26" xfId="0" applyBorder="1"/>
    <xf numFmtId="0" fontId="0" fillId="0" borderId="28" xfId="0" applyBorder="1"/>
    <xf numFmtId="0" fontId="0" fillId="0" borderId="30" xfId="0" applyBorder="1"/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2" fillId="0" borderId="32" xfId="0" applyFont="1" applyBorder="1" applyAlignment="1">
      <alignment horizontal="center" vertical="center"/>
    </xf>
    <xf numFmtId="0" fontId="0" fillId="0" borderId="32" xfId="0" applyBorder="1"/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0" fillId="0" borderId="25" xfId="0" applyBorder="1"/>
    <xf numFmtId="0" fontId="0" fillId="0" borderId="21" xfId="0" applyBorder="1"/>
    <xf numFmtId="1" fontId="9" fillId="2" borderId="36" xfId="0" applyNumberFormat="1" applyFont="1" applyFill="1" applyBorder="1" applyAlignment="1" applyProtection="1">
      <alignment horizontal="left" vertical="center"/>
      <protection locked="0"/>
    </xf>
    <xf numFmtId="1" fontId="9" fillId="2" borderId="37" xfId="0" applyNumberFormat="1" applyFont="1" applyFill="1" applyBorder="1" applyAlignment="1" applyProtection="1">
      <alignment horizontal="left" vertical="center"/>
      <protection locked="0"/>
    </xf>
    <xf numFmtId="166" fontId="9" fillId="5" borderId="16" xfId="0" applyNumberFormat="1" applyFont="1" applyFill="1" applyBorder="1" applyProtection="1">
      <protection locked="0"/>
    </xf>
    <xf numFmtId="166" fontId="9" fillId="0" borderId="12" xfId="0" applyNumberFormat="1" applyFont="1" applyFill="1" applyBorder="1" applyProtection="1">
      <protection locked="0"/>
    </xf>
    <xf numFmtId="166" fontId="9" fillId="0" borderId="10" xfId="0" applyNumberFormat="1" applyFont="1" applyFill="1" applyBorder="1" applyProtection="1">
      <protection locked="0"/>
    </xf>
    <xf numFmtId="166" fontId="9" fillId="2" borderId="12" xfId="0" applyNumberFormat="1" applyFont="1" applyFill="1" applyBorder="1" applyProtection="1">
      <protection locked="0"/>
    </xf>
    <xf numFmtId="166" fontId="9" fillId="2" borderId="10" xfId="0" applyNumberFormat="1" applyFont="1" applyFill="1" applyBorder="1" applyProtection="1">
      <protection locked="0"/>
    </xf>
    <xf numFmtId="166" fontId="9" fillId="2" borderId="16" xfId="0" applyNumberFormat="1" applyFont="1" applyFill="1" applyBorder="1" applyProtection="1">
      <protection locked="0"/>
    </xf>
    <xf numFmtId="0" fontId="0" fillId="0" borderId="24" xfId="0" applyBorder="1"/>
    <xf numFmtId="0" fontId="1" fillId="3" borderId="38" xfId="0" applyFont="1" applyFill="1" applyBorder="1" applyAlignment="1">
      <alignment horizontal="center" vertical="center"/>
    </xf>
    <xf numFmtId="167" fontId="0" fillId="0" borderId="0" xfId="0" applyNumberFormat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</cellXfs>
  <cellStyles count="1">
    <cellStyle name="Normal" xfId="0" builtinId="0"/>
  </cellStyles>
  <dxfs count="3">
    <dxf>
      <numFmt numFmtId="1" formatCode="0"/>
      <alignment horizontal="center" vertical="center" textRotation="0" wrapText="0" indent="0" justifyLastLine="0" shrinkToFit="0" readingOrder="0"/>
    </dxf>
    <dxf>
      <numFmt numFmtId="167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pivotCacheDefinition" Target="pivotCache/pivotCacheDefinition1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1</xdr:row>
          <xdr:rowOff>66675</xdr:rowOff>
        </xdr:from>
        <xdr:to>
          <xdr:col>8</xdr:col>
          <xdr:colOff>95250</xdr:colOff>
          <xdr:row>3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1</xdr:row>
          <xdr:rowOff>47625</xdr:rowOff>
        </xdr:from>
        <xdr:to>
          <xdr:col>9</xdr:col>
          <xdr:colOff>85725</xdr:colOff>
          <xdr:row>3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0</xdr:row>
          <xdr:rowOff>57150</xdr:rowOff>
        </xdr:from>
        <xdr:to>
          <xdr:col>6</xdr:col>
          <xdr:colOff>866775</xdr:colOff>
          <xdr:row>2</xdr:row>
          <xdr:rowOff>95250</xdr:rowOff>
        </xdr:to>
        <xdr:sp macro="" textlink="">
          <xdr:nvSpPr>
            <xdr:cNvPr id="1025" name="Bouton_Archiv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HM2\moulage\Drive\Fiche%20d'enfornement\Copie%20de%20Feuilles%20de%20charges%20-%202022-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ts de fusion"/>
      <sheetName val="Mai 2022"/>
      <sheetName val="par Four"/>
      <sheetName val="par Chantier"/>
      <sheetName val="Formulaire"/>
      <sheetName val="1900-01-00"/>
      <sheetName val="2022-05-02"/>
    </sheetNames>
    <sheetDataSet>
      <sheetData sheetId="0">
        <row r="33">
          <cell r="C33" t="str">
            <v>Geoffroy WEISS</v>
          </cell>
        </row>
        <row r="34">
          <cell r="C34" t="str">
            <v>François ROCHE</v>
          </cell>
        </row>
        <row r="35">
          <cell r="C35" t="str">
            <v>F.ROCHE / G.WEISS</v>
          </cell>
        </row>
        <row r="36">
          <cell r="C36" t="str">
            <v>Vincent LAUNOIS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ohann Dubois" refreshedDate="44755.354961689816" createdVersion="8" refreshedVersion="8" minRefreshableVersion="3" recordCount="487" xr:uid="{3EBB021E-47D1-4E79-ACB1-A12BC6B6ED73}">
  <cacheSource type="worksheet">
    <worksheetSource ref="A1:F1048576" sheet="Bilan"/>
  </cacheSource>
  <cacheFields count="6">
    <cacheField name="Date Fichier" numFmtId="0">
      <sharedItems containsBlank="1"/>
    </cacheField>
    <cacheField name="Chantier" numFmtId="0">
      <sharedItems containsBlank="1" count="7">
        <s v="Chantier 1"/>
        <s v="Chantier 2"/>
        <s v="Chantier 3"/>
        <s v="Chantier 4"/>
        <s v="Chantier 5"/>
        <s v="Chantier 6"/>
        <m/>
      </sharedItems>
    </cacheField>
    <cacheField name="Désignation" numFmtId="0">
      <sharedItems containsBlank="1"/>
    </cacheField>
    <cacheField name="N°FF" numFmtId="1">
      <sharedItems containsBlank="1" containsMixedTypes="1" containsNumber="1" containsInteger="1" minValue="51834005000" maxValue="514079005000"/>
    </cacheField>
    <cacheField name="Nombre de moule " numFmtId="0">
      <sharedItems containsString="0" containsBlank="1" containsNumber="1" containsInteger="1" minValue="0" maxValue="13"/>
    </cacheField>
    <cacheField name="Nombre de pièce" numFmtId="0">
      <sharedItems containsString="0" containsBlank="1" containsNumber="1" containsInteger="1" minValue="0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7">
  <r>
    <s v="13-07-2022"/>
    <x v="0"/>
    <s v="MAT HORLOGE"/>
    <n v="514055005000"/>
    <n v="2"/>
    <n v="4"/>
  </r>
  <r>
    <s v="13-07-2022"/>
    <x v="1"/>
    <s v="CHASSIS B28"/>
    <n v="514069005000"/>
    <n v="3"/>
    <n v="3"/>
  </r>
  <r>
    <s v="13-07-2022"/>
    <x v="1"/>
    <s v="FUT SULLY H 3040"/>
    <n v="513877005000"/>
    <n v="3"/>
    <n v="9"/>
  </r>
  <r>
    <s v="13-07-2022"/>
    <x v="2"/>
    <s v="1/2 BORNE COTE GAUCHE MASSENA"/>
    <s v="FAMY92155000"/>
    <n v="3"/>
    <n v="3"/>
  </r>
  <r>
    <s v="13-07-2022"/>
    <x v="2"/>
    <s v="1/2 BORNE COTE DROIT MASSENA"/>
    <s v="FAMY92160000"/>
    <n v="3"/>
    <n v="3"/>
  </r>
  <r>
    <s v="13-07-2022"/>
    <x v="3"/>
    <s v="MAT METROPOLE GM"/>
    <n v="513961005000"/>
    <n v="2"/>
    <n v="2"/>
  </r>
  <r>
    <s v="13-07-2022"/>
    <x v="4"/>
    <s v="BORNE AMBIANCE"/>
    <n v="514079005000"/>
    <n v="3"/>
    <n v="3"/>
  </r>
  <r>
    <s v="13-07-2022"/>
    <x v="4"/>
    <s v="BAL 202   2190 X 960"/>
    <s v="FAQD62010002"/>
    <n v="4"/>
    <n v="4"/>
  </r>
  <r>
    <s v="13-07-2022"/>
    <x v="5"/>
    <s v="BORNE SOLYA"/>
    <n v="514004005000"/>
    <n v="3"/>
    <n v="3"/>
  </r>
  <r>
    <s v="13-07-2022"/>
    <x v="5"/>
    <s v="ELEMENT DE BAL Gge 405 X 190"/>
    <s v="FAQU17035001"/>
    <n v="1"/>
    <n v="1"/>
  </r>
  <r>
    <s v="13-07-2022"/>
    <x v="5"/>
    <s v="BA AO2 240 X 740"/>
    <s v="FAQX93010001"/>
    <n v="1"/>
    <n v="1"/>
  </r>
  <r>
    <s v="13-07-2022"/>
    <x v="5"/>
    <s v="BA BS10 225 X 1100"/>
    <s v="FAQX39005001"/>
    <n v="1"/>
    <n v="1"/>
  </r>
  <r>
    <s v="12-07-2022"/>
    <x v="0"/>
    <s v="MAT HORLOGE"/>
    <n v="514055005000"/>
    <n v="1"/>
    <n v="2"/>
  </r>
  <r>
    <s v="12-07-2022"/>
    <x v="1"/>
    <s v="CHASSIS B28"/>
    <n v="514069005000"/>
    <n v="2"/>
    <n v="2"/>
  </r>
  <r>
    <s v="12-07-2022"/>
    <x v="1"/>
    <s v="FUT SULLY H 3040"/>
    <n v="513877005000"/>
    <m/>
    <m/>
  </r>
  <r>
    <s v="12-07-2022"/>
    <x v="2"/>
    <s v="1/2 BORNE COTE GAUCHE MASSENA"/>
    <s v="FAMY92155000"/>
    <m/>
    <m/>
  </r>
  <r>
    <s v="12-07-2022"/>
    <x v="2"/>
    <s v="1/2 BORNE COTE DROIT MASSENA"/>
    <s v="FAMY92160000"/>
    <m/>
    <m/>
  </r>
  <r>
    <s v="12-07-2022"/>
    <x v="3"/>
    <s v="MAT METROPOLE GM"/>
    <n v="513961005000"/>
    <n v="1"/>
    <n v="1"/>
  </r>
  <r>
    <s v="12-07-2022"/>
    <x v="4"/>
    <s v="BORNE AMBIANCE"/>
    <n v="514078005000"/>
    <n v="3"/>
    <n v="3"/>
  </r>
  <r>
    <s v="12-07-2022"/>
    <x v="4"/>
    <s v="BAL 202   2190 X 960"/>
    <s v="FAQD62010002"/>
    <n v="2"/>
    <n v="2"/>
  </r>
  <r>
    <s v="12-07-2022"/>
    <x v="4"/>
    <s v="BORNE AMBIANCE"/>
    <n v="514079005000"/>
    <n v="1"/>
    <n v="1"/>
  </r>
  <r>
    <s v="12-07-2022"/>
    <x v="5"/>
    <s v="BORNE SOLYA"/>
    <n v="514004005000"/>
    <n v="0"/>
    <n v="0"/>
  </r>
  <r>
    <s v="11-07-2022"/>
    <x v="0"/>
    <s v="MAT HORLOGE"/>
    <n v="514055005000"/>
    <n v="2"/>
    <n v="4"/>
  </r>
  <r>
    <s v="11-07-2022"/>
    <x v="1"/>
    <s v="CHASSIS B28"/>
    <n v="514069005000"/>
    <n v="2"/>
    <n v="2"/>
  </r>
  <r>
    <s v="11-07-2022"/>
    <x v="1"/>
    <s v="FUT SULLY H 3040"/>
    <n v="513877005000"/>
    <n v="1"/>
    <n v="3"/>
  </r>
  <r>
    <s v="11-07-2022"/>
    <x v="2"/>
    <s v="1/2 BORNE COTE GAUCHE MASSENA"/>
    <s v="FAMY92155000"/>
    <n v="3"/>
    <n v="3"/>
  </r>
  <r>
    <s v="11-07-2022"/>
    <x v="2"/>
    <s v="1/2 BORNE COTE DROIT MASSENA"/>
    <s v="FAMY92160000"/>
    <n v="3"/>
    <n v="3"/>
  </r>
  <r>
    <s v="11-07-2022"/>
    <x v="2"/>
    <s v="PORTE MAT EURODISNEY ESPLANADE"/>
    <s v="FAQN15160002"/>
    <n v="1"/>
    <n v="1"/>
  </r>
  <r>
    <s v="11-07-2022"/>
    <x v="2"/>
    <s v="TETE MAT EURODISNEY ESPLANADE"/>
    <s v="FAQN15160004"/>
    <n v="3"/>
    <n v="3"/>
  </r>
  <r>
    <s v="11-07-2022"/>
    <x v="3"/>
    <s v="MAT METROPOLE GM"/>
    <n v="513961005000"/>
    <n v="1"/>
    <n v="1"/>
  </r>
  <r>
    <s v="11-07-2022"/>
    <x v="4"/>
    <s v="BORNE AMBIANCE"/>
    <n v="514078005000"/>
    <n v="5"/>
    <n v="5"/>
  </r>
  <r>
    <s v="11-07-2022"/>
    <x v="4"/>
    <s v="BAL 202   2190 X 960"/>
    <s v="FAQD62010002"/>
    <n v="2"/>
    <n v="2"/>
  </r>
  <r>
    <s v="11-07-2022"/>
    <x v="5"/>
    <s v="BORNE SOLYA"/>
    <n v="514004005000"/>
    <n v="3"/>
    <n v="3"/>
  </r>
  <r>
    <s v="11-07-2022"/>
    <x v="5"/>
    <s v="LYRE ECLATEC"/>
    <n v="513750005000"/>
    <n v="0"/>
    <n v="0"/>
  </r>
  <r>
    <s v="11-07-2022"/>
    <x v="5"/>
    <s v="PONTET 387 H 72 Ø28"/>
    <s v="FAQO77010001"/>
    <n v="9"/>
    <n v="9"/>
  </r>
  <r>
    <s v="11-07-2022"/>
    <x v="5"/>
    <s v="BAL METAL PRO POSE"/>
    <s v="FAQR16010002"/>
    <n v="1"/>
    <n v="1"/>
  </r>
  <r>
    <s v="08-07-2022"/>
    <x v="0"/>
    <s v="BORNE SOLYA"/>
    <n v="514004005000"/>
    <m/>
    <m/>
  </r>
  <r>
    <s v="08-07-2022"/>
    <x v="0"/>
    <s v="MAT HORLOGE"/>
    <n v="514055005000"/>
    <n v="0"/>
    <n v="0"/>
  </r>
  <r>
    <s v="08-07-2022"/>
    <x v="1"/>
    <s v="CHASSIS B28"/>
    <n v="514069005000"/>
    <n v="0"/>
    <n v="0"/>
  </r>
  <r>
    <s v="08-07-2022"/>
    <x v="1"/>
    <s v="FUT SULLY H 3040"/>
    <n v="513877005000"/>
    <n v="1"/>
    <n v="3"/>
  </r>
  <r>
    <s v="08-07-2022"/>
    <x v="2"/>
    <s v="1/2 BORNE COTE GAUCHE MASSENA"/>
    <s v="FAMY92155000"/>
    <n v="0"/>
    <n v="0"/>
  </r>
  <r>
    <s v="08-07-2022"/>
    <x v="2"/>
    <s v="1/2 BORNE COTE DROIT MASSENA"/>
    <s v="FAMY92160000"/>
    <n v="0"/>
    <n v="0"/>
  </r>
  <r>
    <s v="08-07-2022"/>
    <x v="4"/>
    <s v="BORNE AMBIANCE"/>
    <n v="514078005000"/>
    <n v="0"/>
    <n v="0"/>
  </r>
  <r>
    <s v="08-07-2022"/>
    <x v="4"/>
    <s v="BAL 202   2190 X 960"/>
    <s v="FAQD62010002"/>
    <n v="2"/>
    <n v="2"/>
  </r>
  <r>
    <s v="08-07-2022"/>
    <x v="5"/>
    <s v="BRAS FLORE "/>
    <n v="513867005000"/>
    <m/>
    <m/>
  </r>
  <r>
    <s v="08-07-2022"/>
    <x v="5"/>
    <s v="LYRE ECLATEC"/>
    <n v="513750005000"/>
    <n v="0"/>
    <n v="0"/>
  </r>
  <r>
    <s v="08-07-2022"/>
    <x v="5"/>
    <s v="PONTET 387 H 72 Ø28"/>
    <s v="FAQO77010001"/>
    <m/>
    <m/>
  </r>
  <r>
    <s v="07-07-2022"/>
    <x v="0"/>
    <s v="BORNE SOLYA"/>
    <n v="514004005000"/>
    <m/>
    <m/>
  </r>
  <r>
    <s v="07-07-2022"/>
    <x v="0"/>
    <s v="MAT HORLOGE"/>
    <n v="514055005000"/>
    <n v="2"/>
    <n v="4"/>
  </r>
  <r>
    <s v="07-07-2022"/>
    <x v="1"/>
    <s v="CHASSIS B28"/>
    <n v="514069005000"/>
    <n v="3"/>
    <n v="3"/>
  </r>
  <r>
    <s v="07-07-2022"/>
    <x v="1"/>
    <s v="FUT SULLY H 3040"/>
    <n v="513877005000"/>
    <n v="2"/>
    <n v="6"/>
  </r>
  <r>
    <s v="07-07-2022"/>
    <x v="2"/>
    <s v="1/2 BORNE COTE GAUCHE MASSENA"/>
    <s v="FAMY92155000"/>
    <n v="3"/>
    <n v="3"/>
  </r>
  <r>
    <s v="07-07-2022"/>
    <x v="2"/>
    <s v="1/2 BORNE COTE DROIT MASSENA"/>
    <s v="FAMY92160000"/>
    <n v="3"/>
    <n v="3"/>
  </r>
  <r>
    <s v="07-07-2022"/>
    <x v="3"/>
    <s v="COLONNE DE SOUTIEN QUESADA"/>
    <s v="FAQF21050002"/>
    <n v="3"/>
    <n v="3"/>
  </r>
  <r>
    <s v="07-07-2022"/>
    <x v="4"/>
    <s v="BORNE AMBIANCE"/>
    <n v="514078005000"/>
    <n v="5"/>
    <n v="5"/>
  </r>
  <r>
    <s v="07-07-2022"/>
    <x v="4"/>
    <s v="BAL 202   2190 X 960"/>
    <s v="FAQD62010002"/>
    <n v="2"/>
    <n v="2"/>
  </r>
  <r>
    <s v="07-07-2022"/>
    <x v="5"/>
    <s v="BRAS FLORE "/>
    <n v="513867005000"/>
    <m/>
    <m/>
  </r>
  <r>
    <s v="07-07-2022"/>
    <x v="5"/>
    <s v="LYRE ECLATEC"/>
    <n v="513750005000"/>
    <n v="4"/>
    <n v="4"/>
  </r>
  <r>
    <s v="07-07-2022"/>
    <x v="5"/>
    <s v="PONTET 387 H 72 Ø28"/>
    <s v="FAQO77010001"/>
    <m/>
    <m/>
  </r>
  <r>
    <s v="06-07-2022"/>
    <x v="0"/>
    <s v="BORNE SOLYA"/>
    <n v="514004005000"/>
    <m/>
    <m/>
  </r>
  <r>
    <s v="06-07-2022"/>
    <x v="0"/>
    <s v="MAT HORLOGE"/>
    <n v="514055005000"/>
    <n v="2"/>
    <n v="4"/>
  </r>
  <r>
    <s v="06-07-2022"/>
    <x v="1"/>
    <s v="CHASSIS B28"/>
    <n v="514069005000"/>
    <n v="2"/>
    <n v="2"/>
  </r>
  <r>
    <s v="06-07-2022"/>
    <x v="1"/>
    <s v="FUT SULLY H 3040"/>
    <n v="513877005000"/>
    <n v="2"/>
    <n v="6"/>
  </r>
  <r>
    <s v="06-07-2022"/>
    <x v="2"/>
    <s v="1/2 BORNE COTE GAUCHE MASSENA"/>
    <s v="FAMY92155000"/>
    <n v="3"/>
    <n v="3"/>
  </r>
  <r>
    <s v="06-07-2022"/>
    <x v="2"/>
    <s v="1/2 BORNE COTE DROIT MASSENA"/>
    <s v="FAMY92160000"/>
    <n v="3"/>
    <n v="3"/>
  </r>
  <r>
    <s v="06-07-2022"/>
    <x v="3"/>
    <s v="COLONNE DE SOUTIEN QUESADA"/>
    <s v="FAQF21050002"/>
    <n v="4"/>
    <n v="4"/>
  </r>
  <r>
    <s v="06-07-2022"/>
    <x v="4"/>
    <s v="BORNE AMBIANCE"/>
    <n v="514078005000"/>
    <n v="5"/>
    <n v="5"/>
  </r>
  <r>
    <s v="06-07-2022"/>
    <x v="4"/>
    <s v="BAL 202   2190 X 960"/>
    <s v="FAQD62010002"/>
    <n v="1"/>
    <n v="1"/>
  </r>
  <r>
    <s v="06-07-2022"/>
    <x v="5"/>
    <s v="BRAS FLORE "/>
    <n v="513867005000"/>
    <m/>
    <m/>
  </r>
  <r>
    <s v="06-07-2022"/>
    <x v="5"/>
    <s v="LYRE ECLATEC"/>
    <n v="513750005000"/>
    <n v="4"/>
    <n v="4"/>
  </r>
  <r>
    <s v="06-07-2022"/>
    <x v="5"/>
    <s v="ELEMENT DE BALUSTRADE "/>
    <s v="FAQE60005002"/>
    <n v="2"/>
    <n v="2"/>
  </r>
  <r>
    <s v="06-07-2022"/>
    <x v="5"/>
    <s v="BA DW 150 X 900"/>
    <s v="FAQP76020001"/>
    <n v="2"/>
    <n v="2"/>
  </r>
  <r>
    <s v="06-07-2022"/>
    <x v="5"/>
    <s v="PONTET 387 H 72 Ø28"/>
    <s v="FAQO77010001"/>
    <m/>
    <m/>
  </r>
  <r>
    <s v="06-07-2022"/>
    <x v="5"/>
    <s v="POMME DE PIN POUR PILASTRE"/>
    <s v="FAQE60025002"/>
    <n v="1"/>
    <n v="1"/>
  </r>
  <r>
    <s v="06-07-2022"/>
    <x v="5"/>
    <s v="ROSACE COLONNE DE SOUTIEN"/>
    <s v="FAPT10010004"/>
    <n v="4"/>
    <n v="4"/>
  </r>
  <r>
    <s v="05-07-2022"/>
    <x v="0"/>
    <s v="BORNE SOLYA"/>
    <n v="514004005000"/>
    <m/>
    <m/>
  </r>
  <r>
    <s v="05-07-2022"/>
    <x v="0"/>
    <s v="MAT HORLOGE"/>
    <n v="514055005000"/>
    <n v="2"/>
    <n v="4"/>
  </r>
  <r>
    <s v="05-07-2022"/>
    <x v="1"/>
    <s v="CHASSIS B28"/>
    <n v="514069005000"/>
    <n v="3"/>
    <n v="3"/>
  </r>
  <r>
    <s v="05-07-2022"/>
    <x v="1"/>
    <s v="FUT RIVOLI H 1200"/>
    <n v="513988005000"/>
    <n v="1"/>
    <n v="6"/>
  </r>
  <r>
    <s v="05-07-2022"/>
    <x v="1"/>
    <s v="FUT SULLY H 3040"/>
    <n v="513877005000"/>
    <n v="2"/>
    <n v="6"/>
  </r>
  <r>
    <s v="05-07-2022"/>
    <x v="2"/>
    <s v="1/2 BORNE COTE GAUCHE MASSENA"/>
    <s v="FAMY92155000"/>
    <n v="3"/>
    <n v="3"/>
  </r>
  <r>
    <s v="05-07-2022"/>
    <x v="2"/>
    <s v="1/2 BORNE COTE DROIT MASSENA"/>
    <s v="FAMY92160000"/>
    <n v="3"/>
    <n v="3"/>
  </r>
  <r>
    <s v="05-07-2022"/>
    <x v="2"/>
    <s v="FOUR D'ANTAN 5567"/>
    <n v="513865005000"/>
    <n v="1"/>
    <n v="1"/>
  </r>
  <r>
    <s v="05-07-2022"/>
    <x v="3"/>
    <s v="COLONNE DE SOUTIEN QUESADA"/>
    <s v="FAQF21050002"/>
    <n v="2"/>
    <n v="2"/>
  </r>
  <r>
    <s v="05-07-2022"/>
    <x v="3"/>
    <s v="BAL 1120 X 590"/>
    <s v="FAPW44020002"/>
    <n v="2"/>
    <n v="2"/>
  </r>
  <r>
    <s v="05-07-2022"/>
    <x v="3"/>
    <s v="BAL 110       1380 X 565"/>
    <s v="FAQD62005002"/>
    <n v="1"/>
    <n v="1"/>
  </r>
  <r>
    <s v="05-07-2022"/>
    <x v="4"/>
    <s v="BORNE AMBIANCE"/>
    <n v="514006005000"/>
    <n v="5"/>
    <n v="5"/>
  </r>
  <r>
    <s v="05-07-2022"/>
    <x v="4"/>
    <s v="BAL 202   2190 X 960"/>
    <s v="FAQD62010002"/>
    <n v="2"/>
    <n v="2"/>
  </r>
  <r>
    <s v="05-07-2022"/>
    <x v="5"/>
    <s v="BRAS FLORE "/>
    <n v="513867005000"/>
    <m/>
    <m/>
  </r>
  <r>
    <s v="05-07-2022"/>
    <x v="5"/>
    <s v="LYRE ECLATEC"/>
    <n v="513750005000"/>
    <n v="4"/>
    <n v="4"/>
  </r>
  <r>
    <s v="05-07-2022"/>
    <x v="5"/>
    <s v="ELEMENT DE BALUSTRADE "/>
    <s v="FAQE60005002"/>
    <n v="2"/>
    <n v="2"/>
  </r>
  <r>
    <s v="05-07-2022"/>
    <x v="5"/>
    <s v="BA DW 150 X 900"/>
    <s v="FAQP76020001"/>
    <n v="4"/>
    <n v="4"/>
  </r>
  <r>
    <s v="05-07-2022"/>
    <x v="5"/>
    <s v="BA DW 150 X 1000"/>
    <s v="FAQP76006001"/>
    <n v="3"/>
    <n v="3"/>
  </r>
  <r>
    <s v="05-07-2022"/>
    <x v="5"/>
    <s v="PONTET 387 H 72 Ø28"/>
    <s v="FAQO77010001"/>
    <m/>
    <m/>
  </r>
  <r>
    <s v="05-07-2022"/>
    <x v="5"/>
    <s v="POMME DE PIN POUR PILASTRE"/>
    <s v="FAQE60025002"/>
    <m/>
    <m/>
  </r>
  <r>
    <s v="05-07-2022"/>
    <x v="5"/>
    <s v="ROSACE COLONNE DE SOUTIEN"/>
    <s v="FAPT10010004"/>
    <m/>
    <m/>
  </r>
  <r>
    <s v="04-07-2022"/>
    <x v="0"/>
    <s v="BORNE SOLYA"/>
    <n v="514004005000"/>
    <m/>
    <m/>
  </r>
  <r>
    <s v="04-07-2022"/>
    <x v="0"/>
    <s v="MAT HORLOGE"/>
    <n v="514055005000"/>
    <n v="2"/>
    <n v="4"/>
  </r>
  <r>
    <s v="04-07-2022"/>
    <x v="1"/>
    <s v="CHASSIS B28"/>
    <n v="514069005000"/>
    <n v="2"/>
    <n v="2"/>
  </r>
  <r>
    <s v="04-07-2022"/>
    <x v="1"/>
    <s v="FUT RIVOLI H 1200"/>
    <n v="513988005000"/>
    <n v="3"/>
    <n v="18"/>
  </r>
  <r>
    <s v="04-07-2022"/>
    <x v="2"/>
    <s v="1/2 BORNE COTE GAUCHE MASSENA"/>
    <s v="FAMY92155000"/>
    <n v="3"/>
    <n v="3"/>
  </r>
  <r>
    <s v="04-07-2022"/>
    <x v="2"/>
    <s v="1/2 BORNE COTE DROIT MASSENA"/>
    <s v="FAMY92160000"/>
    <n v="3"/>
    <n v="3"/>
  </r>
  <r>
    <s v="04-07-2022"/>
    <x v="2"/>
    <s v="FOUR D'ANTAN 5567"/>
    <n v="513865005000"/>
    <n v="1"/>
    <n v="1"/>
  </r>
  <r>
    <s v="04-07-2022"/>
    <x v="3"/>
    <s v="COLONNE DE SOUTIEN QUESADA"/>
    <s v="FAQF21050002"/>
    <n v="2"/>
    <n v="2"/>
  </r>
  <r>
    <s v="04-07-2022"/>
    <x v="3"/>
    <s v="BAL 1120 X 590"/>
    <s v="FAPW44020002"/>
    <n v="2"/>
    <n v="2"/>
  </r>
  <r>
    <s v="04-07-2022"/>
    <x v="3"/>
    <s v="BAL 110       1380 X 565"/>
    <s v="FAQD62005002"/>
    <n v="2"/>
    <n v="2"/>
  </r>
  <r>
    <s v="04-07-2022"/>
    <x v="4"/>
    <s v="CHASSIS BC2"/>
    <n v="514010005001"/>
    <n v="1"/>
    <n v="1"/>
  </r>
  <r>
    <s v="04-07-2022"/>
    <x v="4"/>
    <s v="BORNE AMBIANCE"/>
    <n v="514006005000"/>
    <n v="3"/>
    <n v="3"/>
  </r>
  <r>
    <s v="04-07-2022"/>
    <x v="5"/>
    <s v="BRAS FLORE "/>
    <n v="513867005000"/>
    <m/>
    <m/>
  </r>
  <r>
    <s v="04-07-2022"/>
    <x v="5"/>
    <s v="LYRE ECLATEC"/>
    <n v="513750005000"/>
    <n v="4"/>
    <n v="4"/>
  </r>
  <r>
    <s v="04-07-2022"/>
    <x v="5"/>
    <s v="ELEMENT DE BALUSTRADE "/>
    <s v="FAQE60005002"/>
    <n v="2"/>
    <n v="2"/>
  </r>
  <r>
    <s v="04-07-2022"/>
    <x v="5"/>
    <s v="BA DW 150 X 900"/>
    <s v="FAQP76020001"/>
    <m/>
    <m/>
  </r>
  <r>
    <s v="04-07-2022"/>
    <x v="5"/>
    <s v="BA DW 150 X 1000"/>
    <s v="FAQP76006001"/>
    <m/>
    <m/>
  </r>
  <r>
    <s v="04-07-2022"/>
    <x v="5"/>
    <s v="PONTET 387 H 72 Ø28"/>
    <s v="FAQO77010001"/>
    <m/>
    <m/>
  </r>
  <r>
    <s v="04-07-2022"/>
    <x v="5"/>
    <s v="POMME DE PIN POUR PILASTRE"/>
    <s v="FAQE60025002"/>
    <m/>
    <m/>
  </r>
  <r>
    <s v="04-07-2022"/>
    <x v="5"/>
    <s v="ROSACE COLONNE DE SOUTIEN"/>
    <s v="FAPT10010004"/>
    <m/>
    <m/>
  </r>
  <r>
    <s v="01-07-2022"/>
    <x v="0"/>
    <s v="BORNE SOLYA"/>
    <n v="514004005000"/>
    <m/>
    <m/>
  </r>
  <r>
    <s v="01-07-2022"/>
    <x v="0"/>
    <s v="MAT HORLOGE"/>
    <n v="514055005000"/>
    <n v="1"/>
    <n v="2"/>
  </r>
  <r>
    <s v="01-07-2022"/>
    <x v="1"/>
    <s v="CHASSIS B28"/>
    <n v="513870005000"/>
    <n v="0"/>
    <n v="0"/>
  </r>
  <r>
    <s v="01-07-2022"/>
    <x v="1"/>
    <s v="FUT RIVOLI H 1200"/>
    <n v="513988005000"/>
    <n v="0"/>
    <n v="0"/>
  </r>
  <r>
    <s v="01-07-2022"/>
    <x v="2"/>
    <s v="1/2 BORNE COTE GAUCHE MASSENA"/>
    <s v="FAMY92155000"/>
    <n v="2"/>
    <n v="2"/>
  </r>
  <r>
    <s v="01-07-2022"/>
    <x v="2"/>
    <s v="1/2 BORNE COTE DROIT MASSENA"/>
    <s v="FAMY92160000"/>
    <n v="2"/>
    <n v="2"/>
  </r>
  <r>
    <s v="01-07-2022"/>
    <x v="2"/>
    <s v="FOUR D'ANTAN 5567"/>
    <n v="513865005000"/>
    <n v="2"/>
    <n v="2"/>
  </r>
  <r>
    <s v="01-07-2022"/>
    <x v="3"/>
    <s v="COLONNE DE SOUTIEN QUESADA"/>
    <s v="FAQF21050002"/>
    <n v="0"/>
    <n v="0"/>
  </r>
  <r>
    <s v="01-07-2022"/>
    <x v="3"/>
    <s v="MAT EASTBOURNE"/>
    <s v="F513834005000"/>
    <n v="1"/>
    <n v="1"/>
  </r>
  <r>
    <s v="01-07-2022"/>
    <x v="3"/>
    <s v="BAL 1120 X 590"/>
    <s v="FAPW44020002"/>
    <n v="2"/>
    <n v="2"/>
  </r>
  <r>
    <s v="01-07-2022"/>
    <x v="3"/>
    <s v="BAL 110       1380 X 565"/>
    <s v="FAQD62005002"/>
    <n v="2"/>
    <n v="2"/>
  </r>
  <r>
    <s v="01-07-2022"/>
    <x v="4"/>
    <s v="CHASSIS BC2"/>
    <n v="514010005001"/>
    <n v="0"/>
    <n v="0"/>
  </r>
  <r>
    <s v="01-07-2022"/>
    <x v="4"/>
    <s v="CHASSIS BC3-4"/>
    <n v="513403005001"/>
    <n v="7"/>
    <n v="7"/>
  </r>
  <r>
    <s v="01-07-2022"/>
    <x v="5"/>
    <s v="BRAS FLORE "/>
    <n v="513867005000"/>
    <m/>
    <m/>
  </r>
  <r>
    <s v="01-07-2022"/>
    <x v="5"/>
    <s v="LYRE ECLATEC"/>
    <n v="513750005000"/>
    <n v="3"/>
    <n v="3"/>
  </r>
  <r>
    <s v="01-07-2022"/>
    <x v="5"/>
    <s v="BAL 221   1380 X 465"/>
    <s v="FAQD62014002"/>
    <n v="1"/>
    <n v="1"/>
  </r>
  <r>
    <s v="01-07-2022"/>
    <x v="5"/>
    <s v="SOCLE DE PARAPET PARISIEN"/>
    <s v="FAQN67015002"/>
    <m/>
    <m/>
  </r>
  <r>
    <s v="01-07-2022"/>
    <x v="5"/>
    <s v="PORTE SOCLE PARAPET PARISIEN"/>
    <s v="FAQN67015003"/>
    <n v="2"/>
    <n v="2"/>
  </r>
  <r>
    <s v="01-07-2022"/>
    <x v="5"/>
    <s v="ELEMENT DE BALUSTRADE "/>
    <s v="FAQE60005002"/>
    <n v="1"/>
    <n v="1"/>
  </r>
  <r>
    <s v="30-06-2022"/>
    <x v="0"/>
    <s v="BORNE SOLYA"/>
    <n v="514004005000"/>
    <m/>
    <m/>
  </r>
  <r>
    <s v="30-06-2022"/>
    <x v="0"/>
    <s v="MAT HORLOGE"/>
    <n v="514055005000"/>
    <n v="0"/>
    <n v="0"/>
  </r>
  <r>
    <s v="30-06-2022"/>
    <x v="1"/>
    <s v="CHASSIS B28"/>
    <n v="513870005000"/>
    <n v="0"/>
    <n v="0"/>
  </r>
  <r>
    <s v="30-06-2022"/>
    <x v="1"/>
    <s v="FUT RIVOLI H 1200"/>
    <n v="513988005000"/>
    <n v="0"/>
    <n v="0"/>
  </r>
  <r>
    <s v="30-06-2022"/>
    <x v="2"/>
    <s v="1/2 BORNE COTE GAUCHE MASSENA"/>
    <s v="FAMY92120000"/>
    <n v="3"/>
    <n v="3"/>
  </r>
  <r>
    <s v="30-06-2022"/>
    <x v="2"/>
    <s v="1/2 BORNE COTE DROIT MASSENA"/>
    <s v="FAMY92125000"/>
    <n v="3"/>
    <n v="3"/>
  </r>
  <r>
    <s v="30-06-2022"/>
    <x v="2"/>
    <s v="FOUR A PIZZA 720"/>
    <n v="513849005002"/>
    <n v="1"/>
    <n v="1"/>
  </r>
  <r>
    <s v="30-06-2022"/>
    <x v="2"/>
    <s v="FOUR D'ANTAN 5567"/>
    <n v="513865005000"/>
    <n v="2"/>
    <n v="2"/>
  </r>
  <r>
    <s v="30-06-2022"/>
    <x v="3"/>
    <s v="COLONNE DE SOUTIEN QUESADA"/>
    <s v="FAQF21050002"/>
    <n v="0"/>
    <n v="0"/>
  </r>
  <r>
    <s v="30-06-2022"/>
    <x v="3"/>
    <s v="MAT EASTBOURNE"/>
    <s v="F513834005000"/>
    <n v="2"/>
    <n v="2"/>
  </r>
  <r>
    <s v="30-06-2022"/>
    <x v="3"/>
    <s v="BAL 1120 X 590"/>
    <s v="FAPW44020002"/>
    <n v="1"/>
    <n v="1"/>
  </r>
  <r>
    <s v="30-06-2022"/>
    <x v="3"/>
    <s v="BAL 110       1380 X 565"/>
    <s v="FAQD62005002"/>
    <n v="1"/>
    <n v="1"/>
  </r>
  <r>
    <s v="30-06-2022"/>
    <x v="4"/>
    <s v="CHASSIS BC2"/>
    <n v="514010005001"/>
    <n v="0"/>
    <n v="0"/>
  </r>
  <r>
    <s v="30-06-2022"/>
    <x v="4"/>
    <s v="CHASSIS BC3-4"/>
    <n v="513403005001"/>
    <n v="0"/>
    <n v="0"/>
  </r>
  <r>
    <s v="30-06-2022"/>
    <x v="5"/>
    <s v="BAL 221   1380 X 465"/>
    <s v="FAQD62014002"/>
    <n v="3"/>
    <n v="3"/>
  </r>
  <r>
    <s v="30-06-2022"/>
    <x v="5"/>
    <s v="BRAS FLORE "/>
    <n v="513867005000"/>
    <m/>
    <m/>
  </r>
  <r>
    <s v="30-06-2022"/>
    <x v="5"/>
    <s v="LYRE ECLATEC"/>
    <n v="513750005000"/>
    <n v="4"/>
    <n v="4"/>
  </r>
  <r>
    <s v="29-06-2022"/>
    <x v="0"/>
    <s v="BORNE SOLYA"/>
    <n v="514004005000"/>
    <m/>
    <m/>
  </r>
  <r>
    <s v="29-06-2022"/>
    <x v="0"/>
    <s v="MAT HORLOGE"/>
    <n v="514055005000"/>
    <n v="1"/>
    <n v="2"/>
  </r>
  <r>
    <s v="29-06-2022"/>
    <x v="1"/>
    <s v="CHASSIS B28"/>
    <n v="513870005000"/>
    <n v="0"/>
    <n v="0"/>
  </r>
  <r>
    <s v="29-06-2022"/>
    <x v="1"/>
    <s v="FUT RIVOLI H 1200"/>
    <n v="513988005000"/>
    <n v="1"/>
    <n v="6"/>
  </r>
  <r>
    <s v="29-06-2022"/>
    <x v="2"/>
    <s v="1/2 BORNE COTE GAUCHE MASSENA"/>
    <s v="FAMY92120000"/>
    <n v="3"/>
    <n v="3"/>
  </r>
  <r>
    <s v="29-06-2022"/>
    <x v="2"/>
    <s v="1/2 BORNE COTE DROIT MASSENA"/>
    <s v="FAMY92125000"/>
    <n v="3"/>
    <n v="3"/>
  </r>
  <r>
    <s v="29-06-2022"/>
    <x v="2"/>
    <s v="FOUR A PIZZA 720"/>
    <n v="513849005002"/>
    <m/>
    <m/>
  </r>
  <r>
    <s v="29-06-2022"/>
    <x v="2"/>
    <s v="FOUR D'ANTAN 5567"/>
    <n v="513865005000"/>
    <n v="1"/>
    <n v="1"/>
  </r>
  <r>
    <s v="29-06-2022"/>
    <x v="3"/>
    <s v="COLONNE DE SOUTIEN QUESADA"/>
    <s v="FAQF21050002"/>
    <n v="0"/>
    <n v="0"/>
  </r>
  <r>
    <s v="29-06-2022"/>
    <x v="3"/>
    <s v="MAT EASTBOURNE"/>
    <s v="F513834005000"/>
    <n v="1"/>
    <n v="1"/>
  </r>
  <r>
    <s v="29-06-2022"/>
    <x v="3"/>
    <s v="BAL 1120 X 590"/>
    <s v="FAPW44020002"/>
    <n v="2"/>
    <n v="2"/>
  </r>
  <r>
    <s v="29-06-2022"/>
    <x v="3"/>
    <s v="BAL 110       1380 X 565"/>
    <s v="FAQD62005002"/>
    <n v="2"/>
    <n v="2"/>
  </r>
  <r>
    <s v="29-06-2022"/>
    <x v="4"/>
    <s v="CHASSIS BC2"/>
    <n v="514010005001"/>
    <n v="0"/>
    <n v="0"/>
  </r>
  <r>
    <s v="29-06-2022"/>
    <x v="4"/>
    <s v="CHASSIS BC3-4"/>
    <n v="513403005001"/>
    <n v="4"/>
    <n v="4"/>
  </r>
  <r>
    <s v="29-06-2022"/>
    <x v="5"/>
    <s v="PORTE MAT EASTBOURNE"/>
    <n v="513835005000"/>
    <m/>
    <m/>
  </r>
  <r>
    <s v="29-06-2022"/>
    <x v="5"/>
    <s v="BRAS FLORE "/>
    <n v="513867005000"/>
    <m/>
    <m/>
  </r>
  <r>
    <s v="29-06-2022"/>
    <x v="5"/>
    <s v="LYRE ECLATEC"/>
    <n v="513750005000"/>
    <n v="4"/>
    <n v="4"/>
  </r>
  <r>
    <s v="29-06-2022"/>
    <x v="5"/>
    <s v="POTELET ASSIS DEBOUT CHAUMONT"/>
    <s v="FAQK13085005"/>
    <n v="2"/>
    <n v="2"/>
  </r>
  <r>
    <s v="29-06-2022"/>
    <x v="5"/>
    <s v="ASSISE ASSIS DEBOUT CHAUMONT"/>
    <s v="FAQK13085006"/>
    <m/>
    <m/>
  </r>
  <r>
    <s v="29-06-2022"/>
    <x v="5"/>
    <s v="BAL 221   1380 X 465"/>
    <s v="FAQD62014002"/>
    <n v="3"/>
    <n v="3"/>
  </r>
  <r>
    <s v="28-06-2022"/>
    <x v="0"/>
    <s v="BORNE SOLYA"/>
    <n v="514004005000"/>
    <n v="1"/>
    <n v="1"/>
  </r>
  <r>
    <s v="28-06-2022"/>
    <x v="0"/>
    <s v="MAT HORLOGE"/>
    <n v="514055005000"/>
    <n v="2"/>
    <n v="4"/>
  </r>
  <r>
    <s v="28-06-2022"/>
    <x v="1"/>
    <s v="CHASSIS B28"/>
    <n v="513870005000"/>
    <n v="0"/>
    <n v="0"/>
  </r>
  <r>
    <s v="28-06-2022"/>
    <x v="1"/>
    <s v="FUT RIVOLI H 1200"/>
    <n v="513988005000"/>
    <n v="0"/>
    <n v="0"/>
  </r>
  <r>
    <s v="28-06-2022"/>
    <x v="2"/>
    <s v="1/2 BORNE COTE GAUCHE MASSENA"/>
    <s v="FAMY92120000"/>
    <n v="3"/>
    <n v="3"/>
  </r>
  <r>
    <s v="28-06-2022"/>
    <x v="2"/>
    <s v="1/2 BORNE COTE DROIT MASSENA"/>
    <s v="FAMY92125000"/>
    <n v="3"/>
    <n v="3"/>
  </r>
  <r>
    <s v="28-06-2022"/>
    <x v="2"/>
    <s v="FOUR A PIZZA 720"/>
    <n v="513849005002"/>
    <n v="1"/>
    <n v="1"/>
  </r>
  <r>
    <s v="28-06-2022"/>
    <x v="2"/>
    <s v="FOUR D'ANTAN 5567"/>
    <n v="513865005000"/>
    <n v="1"/>
    <n v="1"/>
  </r>
  <r>
    <s v="28-06-2022"/>
    <x v="3"/>
    <s v="COLONNE DE SOUTIEN QUESADA"/>
    <s v="FAQF21050002"/>
    <n v="0"/>
    <n v="0"/>
  </r>
  <r>
    <s v="28-06-2022"/>
    <x v="3"/>
    <s v="MAT EASTBOURNE"/>
    <s v="F513834005000"/>
    <n v="3"/>
    <n v="3"/>
  </r>
  <r>
    <s v="28-06-2022"/>
    <x v="3"/>
    <s v="BAL 1120 X 590"/>
    <s v="FAPW44020002"/>
    <m/>
    <m/>
  </r>
  <r>
    <s v="28-06-2022"/>
    <x v="3"/>
    <s v="BAL 110       1380 X 565"/>
    <s v="FAQD62005002"/>
    <m/>
    <m/>
  </r>
  <r>
    <s v="28-06-2022"/>
    <x v="4"/>
    <s v="CHASSIS BC2"/>
    <n v="514010005001"/>
    <n v="0"/>
    <n v="0"/>
  </r>
  <r>
    <s v="28-06-2022"/>
    <x v="4"/>
    <s v="CHASSIS BC3-4"/>
    <n v="513403005001"/>
    <n v="4"/>
    <n v="4"/>
  </r>
  <r>
    <s v="28-06-2022"/>
    <x v="5"/>
    <s v="PORTE MAT EASTBOURNE"/>
    <n v="513835005000"/>
    <m/>
    <m/>
  </r>
  <r>
    <s v="28-06-2022"/>
    <x v="5"/>
    <s v="BRAS FLORE "/>
    <n v="513867005000"/>
    <m/>
    <m/>
  </r>
  <r>
    <s v="28-06-2022"/>
    <x v="5"/>
    <s v="LYRE ECLATEC"/>
    <n v="513750005000"/>
    <n v="4"/>
    <n v="4"/>
  </r>
  <r>
    <s v="28-06-2022"/>
    <x v="5"/>
    <s v="POTELET ASSIS DEBOUT CHAUMONT"/>
    <s v="FAQK13085005"/>
    <n v="2"/>
    <n v="2"/>
  </r>
  <r>
    <s v="28-06-2022"/>
    <x v="5"/>
    <s v="ASSISE ASSIS DEBOUT CHAUMONT"/>
    <s v="FAQK13085006"/>
    <m/>
    <m/>
  </r>
  <r>
    <s v="28-06-2022"/>
    <x v="5"/>
    <s v="BAL 221   1380 X 465"/>
    <s v="FAQD62014002"/>
    <m/>
    <m/>
  </r>
  <r>
    <s v="27-06-2022"/>
    <x v="0"/>
    <s v="BORNE SOLYA"/>
    <n v="514004005000"/>
    <n v="1"/>
    <n v="1"/>
  </r>
  <r>
    <s v="27-06-2022"/>
    <x v="0"/>
    <s v="MAT HORLOGE"/>
    <n v="514055005000"/>
    <n v="1"/>
    <n v="2"/>
  </r>
  <r>
    <s v="27-06-2022"/>
    <x v="1"/>
    <s v="CHASSIS B28"/>
    <n v="513870005000"/>
    <n v="3"/>
    <n v="3"/>
  </r>
  <r>
    <s v="27-06-2022"/>
    <x v="1"/>
    <s v="FUT RIVOLI H 1200"/>
    <n v="513988005000"/>
    <n v="3"/>
    <n v="18"/>
  </r>
  <r>
    <s v="27-06-2022"/>
    <x v="2"/>
    <s v="1/2 BORNE COTE GAUCHE MASSENA"/>
    <s v="FAMY92120000"/>
    <n v="2"/>
    <n v="2"/>
  </r>
  <r>
    <s v="27-06-2022"/>
    <x v="2"/>
    <s v="1/2 BORNE COTE DROIT MASSENA"/>
    <s v="FAMY92125000"/>
    <n v="2"/>
    <n v="2"/>
  </r>
  <r>
    <s v="27-06-2022"/>
    <x v="2"/>
    <s v="FOUR A PIZZA 720"/>
    <n v="513849005002"/>
    <n v="0"/>
    <n v="0"/>
  </r>
  <r>
    <s v="27-06-2022"/>
    <x v="2"/>
    <s v="FOUR D'ANTAN 5567"/>
    <n v="513865005000"/>
    <n v="1"/>
    <n v="1"/>
  </r>
  <r>
    <s v="27-06-2022"/>
    <x v="3"/>
    <s v="COLONNE DE SOUTIEN QUESADA"/>
    <s v="FAQF21050002"/>
    <n v="0"/>
    <n v="0"/>
  </r>
  <r>
    <s v="27-06-2022"/>
    <x v="3"/>
    <s v="MAT EASTBOURNE"/>
    <s v="F513834005000"/>
    <n v="1"/>
    <n v="1"/>
  </r>
  <r>
    <s v="27-06-2022"/>
    <x v="3"/>
    <s v="BAL 1120 X 590"/>
    <s v="FAPW44020002"/>
    <m/>
    <m/>
  </r>
  <r>
    <s v="27-06-2022"/>
    <x v="3"/>
    <s v="BAL 110       1380 X 565"/>
    <s v="FAQD62005002"/>
    <m/>
    <m/>
  </r>
  <r>
    <s v="27-06-2022"/>
    <x v="4"/>
    <s v="CHASSIS BC2"/>
    <n v="514010005001"/>
    <n v="0"/>
    <n v="0"/>
  </r>
  <r>
    <s v="27-06-2022"/>
    <x v="4"/>
    <s v="CHASSIS BC3-4"/>
    <n v="513403005001"/>
    <n v="3"/>
    <n v="3"/>
  </r>
  <r>
    <s v="27-06-2022"/>
    <x v="5"/>
    <s v="PORTE MAT EASTBOURNE"/>
    <n v="513835005000"/>
    <n v="5"/>
    <n v="5"/>
  </r>
  <r>
    <s v="27-06-2022"/>
    <x v="5"/>
    <s v="BRAS FLORE "/>
    <n v="513867005000"/>
    <m/>
    <m/>
  </r>
  <r>
    <s v="27-06-2022"/>
    <x v="5"/>
    <s v="LYRE ECLATEC"/>
    <n v="513750005000"/>
    <n v="4"/>
    <n v="4"/>
  </r>
  <r>
    <s v="27-06-2022"/>
    <x v="5"/>
    <s v="POTELET ASSIS DEBOUT CHAUMONT"/>
    <s v="FAQK13085005"/>
    <n v="3"/>
    <n v="3"/>
  </r>
  <r>
    <s v="27-06-2022"/>
    <x v="5"/>
    <s v="ASSISE ASSIS DEBOUT CHAUMONT"/>
    <s v="FAQK13085006"/>
    <m/>
    <m/>
  </r>
  <r>
    <s v="27-06-2022"/>
    <x v="5"/>
    <s v="BAL 221   1380 X 465"/>
    <s v="FAQD62014002"/>
    <m/>
    <m/>
  </r>
  <r>
    <s v="24-06-2022"/>
    <x v="0"/>
    <s v="BORNE SOLYA"/>
    <n v="514004005000"/>
    <n v="5"/>
    <n v="5"/>
  </r>
  <r>
    <s v="24-06-2022"/>
    <x v="1"/>
    <s v="CHASSIS B28"/>
    <n v="513870005000"/>
    <n v="3"/>
    <n v="3"/>
  </r>
  <r>
    <s v="24-06-2022"/>
    <x v="1"/>
    <s v="FUT RIVOLI H 1200"/>
    <n v="513988005000"/>
    <n v="3"/>
    <n v="18"/>
  </r>
  <r>
    <s v="24-06-2022"/>
    <x v="2"/>
    <s v="1/2 BORNE COTE GAUCHE MASSENA"/>
    <s v="FAMY92120000"/>
    <n v="2"/>
    <n v="2"/>
  </r>
  <r>
    <s v="24-06-2022"/>
    <x v="2"/>
    <s v="1/2 BORNE COTE DROIT MASSENA"/>
    <s v="FAMY92125000"/>
    <n v="2"/>
    <n v="2"/>
  </r>
  <r>
    <s v="24-06-2022"/>
    <x v="2"/>
    <s v="FOUR A PIZZA 720"/>
    <n v="513849005002"/>
    <n v="0"/>
    <n v="0"/>
  </r>
  <r>
    <s v="24-06-2022"/>
    <x v="2"/>
    <s v="FOUR D'ANTAN 5567"/>
    <n v="513865005000"/>
    <n v="2"/>
    <n v="2"/>
  </r>
  <r>
    <s v="24-06-2022"/>
    <x v="3"/>
    <s v="COLONNE DE SOUTIEN QUESADA"/>
    <s v="FAQF21050002"/>
    <n v="0"/>
    <n v="0"/>
  </r>
  <r>
    <s v="24-06-2022"/>
    <x v="3"/>
    <s v="MAT EASTBOURNE"/>
    <s v="F513834005000"/>
    <n v="2"/>
    <n v="2"/>
  </r>
  <r>
    <s v="24-06-2022"/>
    <x v="3"/>
    <s v="BAL DP3 381 X 995"/>
    <s v="FAQO34006001"/>
    <n v="2"/>
    <n v="2"/>
  </r>
  <r>
    <s v="24-06-2022"/>
    <x v="3"/>
    <s v="BAL DP4 381 X 837"/>
    <s v="FAQO34015001"/>
    <n v="2"/>
    <n v="2"/>
  </r>
  <r>
    <s v="24-06-2022"/>
    <x v="3"/>
    <s v="BA AE3 129 X 950"/>
    <s v="FAQO38006001"/>
    <n v="2"/>
    <n v="2"/>
  </r>
  <r>
    <s v="24-06-2022"/>
    <x v="4"/>
    <s v="CHASSIS BC2"/>
    <n v="514010005001"/>
    <n v="2"/>
    <n v="2"/>
  </r>
  <r>
    <s v="24-06-2022"/>
    <x v="4"/>
    <s v="CHASSIS BC3-4"/>
    <n v="513403005001"/>
    <n v="3"/>
    <n v="3"/>
  </r>
  <r>
    <s v="24-06-2022"/>
    <x v="5"/>
    <s v="PORTE MAT EASTBOURNE"/>
    <n v="513835005000"/>
    <m/>
    <m/>
  </r>
  <r>
    <s v="24-06-2022"/>
    <x v="5"/>
    <s v="BRAS FLORE "/>
    <n v="513867005000"/>
    <m/>
    <m/>
  </r>
  <r>
    <s v="24-06-2022"/>
    <x v="5"/>
    <s v="LYRE ECLATEC"/>
    <n v="513750005000"/>
    <m/>
    <m/>
  </r>
  <r>
    <s v="24-06-2022"/>
    <x v="5"/>
    <s v="POTELET ASSIS DEBOUT CHAUMONT"/>
    <s v="FAQK13085005"/>
    <n v="3"/>
    <n v="3"/>
  </r>
  <r>
    <s v="24-06-2022"/>
    <x v="5"/>
    <s v="ASSISE ASSIS DEBOUT CHAUMONT"/>
    <s v="FAQK13085006"/>
    <m/>
    <m/>
  </r>
  <r>
    <s v="23-06-2022"/>
    <x v="0"/>
    <s v="VASQUE GM MONTIER"/>
    <n v="514007005000"/>
    <n v="1"/>
    <n v="1"/>
  </r>
  <r>
    <s v="23-06-2022"/>
    <x v="0"/>
    <s v="BORNE SOLYA"/>
    <n v="514004005000"/>
    <n v="3"/>
    <n v="3"/>
  </r>
  <r>
    <s v="23-06-2022"/>
    <x v="1"/>
    <s v="CHASSIS B28"/>
    <n v="513870005000"/>
    <n v="0"/>
    <n v="0"/>
  </r>
  <r>
    <s v="23-06-2022"/>
    <x v="1"/>
    <s v="FUT RIVOLI H 1200"/>
    <n v="513988005000"/>
    <n v="4"/>
    <n v="24"/>
  </r>
  <r>
    <s v="23-06-2022"/>
    <x v="2"/>
    <s v="1/2 BORNE COTE GAUCHE MASSENA"/>
    <s v="FAMY92120000"/>
    <n v="2"/>
    <n v="2"/>
  </r>
  <r>
    <s v="23-06-2022"/>
    <x v="2"/>
    <s v="1/2 BORNE COTE DROIT MASSENA"/>
    <s v="FAMY92125000"/>
    <n v="2"/>
    <n v="2"/>
  </r>
  <r>
    <s v="23-06-2022"/>
    <x v="2"/>
    <s v="FOUR A PIZZA 720"/>
    <n v="513849005002"/>
    <n v="0"/>
    <n v="0"/>
  </r>
  <r>
    <s v="23-06-2022"/>
    <x v="2"/>
    <s v="FOUR D'ANTAN 5567"/>
    <n v="513865005000"/>
    <m/>
    <m/>
  </r>
  <r>
    <s v="23-06-2022"/>
    <x v="3"/>
    <s v="COLONNE DE SOUTIEN QUESADA"/>
    <s v="FAQF21050002"/>
    <n v="0"/>
    <n v="0"/>
  </r>
  <r>
    <s v="23-06-2022"/>
    <x v="3"/>
    <s v="MAT EASTBOURNE"/>
    <s v="F513834005000"/>
    <n v="3"/>
    <n v="3"/>
  </r>
  <r>
    <s v="23-06-2022"/>
    <x v="4"/>
    <s v="CHASSIS BC2"/>
    <n v="514010005001"/>
    <n v="4"/>
    <n v="4"/>
  </r>
  <r>
    <s v="23-06-2022"/>
    <x v="4"/>
    <s v="CHASSIS BC3-4"/>
    <n v="513403005001"/>
    <n v="4"/>
    <n v="4"/>
  </r>
  <r>
    <s v="23-06-2022"/>
    <x v="5"/>
    <s v="PORTE MAT EASTBOURNE"/>
    <n v="513835005000"/>
    <m/>
    <m/>
  </r>
  <r>
    <s v="23-06-2022"/>
    <x v="5"/>
    <s v="BRAS FLORE "/>
    <n v="513867005000"/>
    <m/>
    <m/>
  </r>
  <r>
    <s v="23-06-2022"/>
    <x v="5"/>
    <s v="LYRE ECLATEC"/>
    <n v="513750005000"/>
    <n v="5"/>
    <n v="5"/>
  </r>
  <r>
    <s v="23-06-2022"/>
    <x v="5"/>
    <s v="POTELET ASSIS DEBOUT CHAUMONT"/>
    <s v="FAQK13085005"/>
    <n v="2"/>
    <n v="2"/>
  </r>
  <r>
    <s v="23-06-2022"/>
    <x v="5"/>
    <s v="ASSISE ASSIS DEBOUT CHAUMONT"/>
    <s v="FAQK13085006"/>
    <n v="2"/>
    <n v="2"/>
  </r>
  <r>
    <s v="22-06-2022"/>
    <x v="0"/>
    <s v="VASQUE GM MONTIER"/>
    <n v="514007005000"/>
    <n v="1"/>
    <n v="1"/>
  </r>
  <r>
    <s v="22-06-2022"/>
    <x v="0"/>
    <s v="BORNE SOLYA"/>
    <n v="514004005000"/>
    <n v="3"/>
    <n v="3"/>
  </r>
  <r>
    <s v="22-06-2022"/>
    <x v="1"/>
    <s v="CHASSIS B28"/>
    <n v="513870005000"/>
    <n v="4"/>
    <n v="4"/>
  </r>
  <r>
    <s v="22-06-2022"/>
    <x v="1"/>
    <s v="FUT DIRECTOIRE 711"/>
    <n v="513808005000"/>
    <n v="3"/>
    <n v="9"/>
  </r>
  <r>
    <s v="22-06-2022"/>
    <x v="1"/>
    <s v="FUT RIVOLI H 1200"/>
    <n v="513988005000"/>
    <n v="1"/>
    <n v="6"/>
  </r>
  <r>
    <s v="22-06-2022"/>
    <x v="2"/>
    <s v="1/2 BORNE COTE GAUCHE MASSENA"/>
    <s v="FAMY92020000"/>
    <n v="1"/>
    <n v="1"/>
  </r>
  <r>
    <s v="22-06-2022"/>
    <x v="2"/>
    <s v="1/2 BORNE COTE DROIT MASSENA"/>
    <s v="FAMY92025000"/>
    <n v="1"/>
    <n v="1"/>
  </r>
  <r>
    <s v="22-06-2022"/>
    <x v="2"/>
    <s v="FOUR A PIZZA 720"/>
    <n v="513849005002"/>
    <n v="1"/>
    <n v="1"/>
  </r>
  <r>
    <s v="22-06-2022"/>
    <x v="2"/>
    <s v="FOUR D'ANTAN 5567"/>
    <n v="513865005000"/>
    <m/>
    <m/>
  </r>
  <r>
    <s v="22-06-2022"/>
    <x v="2"/>
    <s v="1/2 BORNE COTE GAUCHE MASSENA"/>
    <s v="FAMY92120000"/>
    <n v="2"/>
    <n v="2"/>
  </r>
  <r>
    <s v="22-06-2022"/>
    <x v="2"/>
    <s v="1/2 BORNE COTE DROIT MASSENA"/>
    <s v="FAMY92125000"/>
    <n v="2"/>
    <n v="2"/>
  </r>
  <r>
    <s v="22-06-2022"/>
    <x v="3"/>
    <s v="COLONNE DE SOUTIEN QUESADA"/>
    <s v="FAQF21050002"/>
    <n v="2"/>
    <n v="2"/>
  </r>
  <r>
    <s v="22-06-2022"/>
    <x v="3"/>
    <s v="MAT EASTBOURNE"/>
    <s v="F513834005000"/>
    <n v="1"/>
    <n v="1"/>
  </r>
  <r>
    <s v="22-06-2022"/>
    <x v="4"/>
    <s v="CHASSIS BC2"/>
    <n v="514010005001"/>
    <n v="0"/>
    <n v="0"/>
  </r>
  <r>
    <s v="22-06-2022"/>
    <x v="4"/>
    <s v="CHASSIS BC3-4"/>
    <n v="513403005001"/>
    <n v="0"/>
    <n v="0"/>
  </r>
  <r>
    <s v="22-06-2022"/>
    <x v="5"/>
    <s v="PORTE MAT EASTBOURNE"/>
    <n v="513835005000"/>
    <m/>
    <m/>
  </r>
  <r>
    <s v="22-06-2022"/>
    <x v="5"/>
    <s v="BRAS FLORE "/>
    <n v="513867005000"/>
    <m/>
    <m/>
  </r>
  <r>
    <s v="22-06-2022"/>
    <x v="5"/>
    <s v="LYRE ECLATEC"/>
    <n v="513750005000"/>
    <n v="3"/>
    <n v="3"/>
  </r>
  <r>
    <s v="22-06-2022"/>
    <x v="5"/>
    <s v="BRAS CONSOLE VULCAIN DE 658"/>
    <n v="514029005000"/>
    <n v="5"/>
    <n v="5"/>
  </r>
  <r>
    <s v="21-06-2022"/>
    <x v="0"/>
    <s v="VASQUE GM MONTIER"/>
    <n v="514007005000"/>
    <n v="2"/>
    <n v="2"/>
  </r>
  <r>
    <s v="21-06-2022"/>
    <x v="0"/>
    <s v="BORNE SOLYA"/>
    <n v="514004005000"/>
    <m/>
    <m/>
  </r>
  <r>
    <s v="21-06-2022"/>
    <x v="1"/>
    <s v="CHASSIS B28"/>
    <n v="513870005000"/>
    <n v="4"/>
    <n v="4"/>
  </r>
  <r>
    <s v="21-06-2022"/>
    <x v="1"/>
    <s v="FUT DIRECTOIRE 711"/>
    <n v="513808005000"/>
    <n v="5"/>
    <n v="15"/>
  </r>
  <r>
    <s v="21-06-2022"/>
    <x v="2"/>
    <s v="1/2 BORNE COTE GAUCHE MASSENA"/>
    <s v="FAMY92020000"/>
    <n v="3"/>
    <n v="3"/>
  </r>
  <r>
    <s v="21-06-2022"/>
    <x v="2"/>
    <s v="1/2 BORNE COTE DROIT MASSENA"/>
    <s v="FAMY92025000"/>
    <n v="3"/>
    <n v="3"/>
  </r>
  <r>
    <s v="21-06-2022"/>
    <x v="2"/>
    <s v="FOUR A PIZZA 720"/>
    <n v="513849005002"/>
    <n v="1"/>
    <n v="1"/>
  </r>
  <r>
    <s v="21-06-2022"/>
    <x v="2"/>
    <s v="FOUR D'ANTAN 5567"/>
    <n v="513865005000"/>
    <n v="3"/>
    <n v="3"/>
  </r>
  <r>
    <s v="21-06-2022"/>
    <x v="3"/>
    <s v="COLONNE DE SOUTIEN QUESADA"/>
    <s v="FAQF21050002"/>
    <n v="2"/>
    <n v="2"/>
  </r>
  <r>
    <s v="21-06-2022"/>
    <x v="3"/>
    <s v="MAT EASTBOURNE"/>
    <s v="F513834005000"/>
    <n v="2"/>
    <n v="2"/>
  </r>
  <r>
    <s v="21-06-2022"/>
    <x v="4"/>
    <s v="CHASSIS BC2"/>
    <n v="514010005001"/>
    <n v="0"/>
    <n v="0"/>
  </r>
  <r>
    <s v="21-06-2022"/>
    <x v="4"/>
    <s v="CHASSIS BC3-4"/>
    <n v="513403005001"/>
    <n v="4"/>
    <n v="4"/>
  </r>
  <r>
    <s v="21-06-2022"/>
    <x v="5"/>
    <s v="PORTE MAT EASTBOURNE"/>
    <n v="513835005000"/>
    <n v="3"/>
    <n v="3"/>
  </r>
  <r>
    <s v="21-06-2022"/>
    <x v="5"/>
    <s v="BRAS FLORE "/>
    <n v="513867005000"/>
    <m/>
    <m/>
  </r>
  <r>
    <s v="21-06-2022"/>
    <x v="5"/>
    <s v="LYRE ECLATEC"/>
    <n v="513750005000"/>
    <n v="3"/>
    <n v="3"/>
  </r>
  <r>
    <s v="21-06-2022"/>
    <x v="5"/>
    <s v="PIED DE BANC SIMPLE AMBIANCE"/>
    <n v="513937005000"/>
    <n v="2"/>
    <n v="2"/>
  </r>
  <r>
    <s v="20-06-2022"/>
    <x v="0"/>
    <s v="VASQUE PM MONTIER"/>
    <n v="514008005000"/>
    <n v="2"/>
    <n v="2"/>
  </r>
  <r>
    <s v="20-06-2022"/>
    <x v="0"/>
    <s v="VASQUE GM MONTIER"/>
    <n v="514007005000"/>
    <n v="1"/>
    <n v="1"/>
  </r>
  <r>
    <s v="20-06-2022"/>
    <x v="1"/>
    <s v="CHASSIS B28"/>
    <n v="513870005000"/>
    <n v="3"/>
    <n v="3"/>
  </r>
  <r>
    <s v="20-06-2022"/>
    <x v="1"/>
    <s v="FUT DIRECTOIRE 711"/>
    <n v="513808005000"/>
    <n v="6"/>
    <n v="18"/>
  </r>
  <r>
    <s v="20-06-2022"/>
    <x v="2"/>
    <s v="1/2 BORNE COTE GAUCHE MASSENA"/>
    <s v="FAMY92020000"/>
    <n v="3"/>
    <n v="3"/>
  </r>
  <r>
    <s v="20-06-2022"/>
    <x v="2"/>
    <s v="1/2 BORNE COTE DROIT MASSENA"/>
    <s v="FAMY92025000"/>
    <n v="3"/>
    <n v="3"/>
  </r>
  <r>
    <s v="20-06-2022"/>
    <x v="2"/>
    <s v="FOUR A PIZZA 720"/>
    <n v="513849005002"/>
    <n v="1"/>
    <n v="1"/>
  </r>
  <r>
    <s v="20-06-2022"/>
    <x v="2"/>
    <s v="FOUR D'ANTAN 5567"/>
    <n v="513865005000"/>
    <m/>
    <m/>
  </r>
  <r>
    <s v="20-06-2022"/>
    <x v="3"/>
    <s v="COLONNE DE SOUTIEN QUESADA"/>
    <s v="FAQF21050002"/>
    <n v="2"/>
    <n v="2"/>
  </r>
  <r>
    <s v="20-06-2022"/>
    <x v="3"/>
    <s v="MAT EASTBOURNE"/>
    <s v="F513834005000"/>
    <n v="1"/>
    <n v="1"/>
  </r>
  <r>
    <s v="20-06-2022"/>
    <x v="4"/>
    <s v="CHASSIS BC2"/>
    <n v="514010005001"/>
    <n v="0"/>
    <n v="0"/>
  </r>
  <r>
    <s v="20-06-2022"/>
    <x v="4"/>
    <s v="CHASSIS BC3-4"/>
    <n v="513403005001"/>
    <n v="4"/>
    <n v="4"/>
  </r>
  <r>
    <s v="20-06-2022"/>
    <x v="5"/>
    <s v="PORTE MAT EASTBOURNE"/>
    <n v="513835005000"/>
    <n v="3"/>
    <n v="3"/>
  </r>
  <r>
    <s v="20-06-2022"/>
    <x v="5"/>
    <s v="BRAS FLORE "/>
    <n v="513867005000"/>
    <m/>
    <m/>
  </r>
  <r>
    <s v="20-06-2022"/>
    <x v="5"/>
    <s v="LYRE ECLATEC"/>
    <n v="513750005000"/>
    <n v="2"/>
    <n v="2"/>
  </r>
  <r>
    <s v="20-06-2022"/>
    <x v="5"/>
    <s v="PILASTRE 74 Ø89 X 903"/>
    <s v="FAQD71100001"/>
    <n v="4"/>
    <n v="3"/>
  </r>
  <r>
    <s v="20-06-2022"/>
    <x v="5"/>
    <s v="PILASTRE 74 Ø89 X 952"/>
    <s v="FAQD71200001"/>
    <n v="4"/>
    <n v="3"/>
  </r>
  <r>
    <s v="20-06-2022"/>
    <x v="5"/>
    <s v="POTELET ALOE AMOVIBLE"/>
    <s v="FAQJ07010001"/>
    <n v="3"/>
    <n v="6"/>
  </r>
  <r>
    <s v="17-06-2022"/>
    <x v="0"/>
    <s v="VASQUE PM MONTIER"/>
    <n v="514008005000"/>
    <n v="3"/>
    <n v="3"/>
  </r>
  <r>
    <s v="17-06-2022"/>
    <x v="0"/>
    <s v="VASQUE GM MONTIER"/>
    <n v="514007005000"/>
    <m/>
    <m/>
  </r>
  <r>
    <s v="17-06-2022"/>
    <x v="1"/>
    <s v="CHASSIS B28"/>
    <n v="513870005000"/>
    <n v="3"/>
    <n v="3"/>
  </r>
  <r>
    <s v="17-06-2022"/>
    <x v="1"/>
    <s v="FUT DIRECTOIRE 711"/>
    <n v="513808005000"/>
    <n v="3"/>
    <n v="9"/>
  </r>
  <r>
    <s v="17-06-2022"/>
    <x v="2"/>
    <s v="1/2 BORNE COTE GAUCHE MASSENA"/>
    <s v="FAMY92020000"/>
    <n v="2"/>
    <n v="2"/>
  </r>
  <r>
    <s v="17-06-2022"/>
    <x v="2"/>
    <s v="1/2 BORNE COTE DROIT MASSENA"/>
    <s v="FAMY92025000"/>
    <n v="2"/>
    <n v="2"/>
  </r>
  <r>
    <s v="17-06-2022"/>
    <x v="2"/>
    <s v="FOUR A PIZZA 720"/>
    <n v="513849005002"/>
    <m/>
    <m/>
  </r>
  <r>
    <s v="17-06-2022"/>
    <x v="2"/>
    <s v="FOUR D'ANTAN 5567"/>
    <n v="513865005000"/>
    <m/>
    <m/>
  </r>
  <r>
    <s v="17-06-2022"/>
    <x v="3"/>
    <s v="MAT METROPOLE GM"/>
    <s v="FAPH13015001"/>
    <n v="1"/>
    <n v="1"/>
  </r>
  <r>
    <s v="17-06-2022"/>
    <x v="3"/>
    <s v="PORTE FONTAINE FA ECUSSON"/>
    <s v="FAQF28030001"/>
    <n v="10"/>
    <n v="10"/>
  </r>
  <r>
    <s v="17-06-2022"/>
    <x v="4"/>
    <s v="CHASSIS BC2"/>
    <n v="514010005001"/>
    <n v="3"/>
    <n v="3"/>
  </r>
  <r>
    <s v="17-06-2022"/>
    <x v="4"/>
    <s v="CHASSIS BC3-4"/>
    <n v="513403005001"/>
    <n v="3"/>
    <n v="3"/>
  </r>
  <r>
    <s v="17-06-2022"/>
    <x v="5"/>
    <s v="PORTE MAT EASTBOURNE"/>
    <n v="513835005000"/>
    <m/>
    <m/>
  </r>
  <r>
    <s v="17-06-2022"/>
    <x v="5"/>
    <s v="BRAS FLORE "/>
    <n v="513867005000"/>
    <m/>
    <m/>
  </r>
  <r>
    <s v="17-06-2022"/>
    <x v="5"/>
    <s v="PILASTRE 74 Ø89 X 903"/>
    <s v="FAQD71100001"/>
    <n v="0"/>
    <n v="0"/>
  </r>
  <r>
    <s v="17-06-2022"/>
    <x v="5"/>
    <s v="PILASTRE 74 Ø89 X 952"/>
    <s v="FAQD71200001"/>
    <n v="0"/>
    <n v="0"/>
  </r>
  <r>
    <s v="16-06-2022"/>
    <x v="0"/>
    <s v="FUT CHAMPS ELYSEES"/>
    <n v="513940005000"/>
    <n v="2"/>
    <n v="2"/>
  </r>
  <r>
    <s v="16-06-2022"/>
    <x v="1"/>
    <s v="CHASSIS B28"/>
    <n v="513870005000"/>
    <n v="4"/>
    <n v="4"/>
  </r>
  <r>
    <s v="16-06-2022"/>
    <x v="1"/>
    <s v="FUT DIRECTOIRE 711"/>
    <n v="513808005000"/>
    <n v="5"/>
    <n v="15"/>
  </r>
  <r>
    <s v="16-06-2022"/>
    <x v="2"/>
    <s v="1/2 BORNE COTE GAUCHE MASSENA"/>
    <s v="FAMY92020000"/>
    <m/>
    <m/>
  </r>
  <r>
    <s v="16-06-2022"/>
    <x v="2"/>
    <s v="1/2 BORNE COTE DROIT MASSENA"/>
    <s v="FAMY92025000"/>
    <m/>
    <m/>
  </r>
  <r>
    <s v="16-06-2022"/>
    <x v="2"/>
    <s v="FOUR A PIZZA 720"/>
    <n v="513849005002"/>
    <n v="1"/>
    <n v="1"/>
  </r>
  <r>
    <s v="16-06-2022"/>
    <x v="2"/>
    <s v="FOUR D'ANTAN 5567"/>
    <n v="513865005000"/>
    <n v="3"/>
    <n v="3"/>
  </r>
  <r>
    <s v="16-06-2022"/>
    <x v="3"/>
    <s v="MAT METROPOLE GM"/>
    <s v="FAPH13015001"/>
    <n v="3"/>
    <n v="3"/>
  </r>
  <r>
    <s v="16-06-2022"/>
    <x v="3"/>
    <s v="POINTE F W "/>
    <s v="FAQF28010001"/>
    <n v="13"/>
    <n v="13"/>
  </r>
  <r>
    <s v="16-06-2022"/>
    <x v="4"/>
    <s v="CHASSIS BC2"/>
    <n v="514010005001"/>
    <n v="4"/>
    <n v="4"/>
  </r>
  <r>
    <s v="16-06-2022"/>
    <x v="4"/>
    <s v="CHASSIS BC3-4"/>
    <n v="513403005001"/>
    <n v="4"/>
    <n v="4"/>
  </r>
  <r>
    <s v="16-06-2022"/>
    <x v="5"/>
    <s v="PORTE MAT EASTBOURNE"/>
    <n v="513835005000"/>
    <n v="4"/>
    <n v="4"/>
  </r>
  <r>
    <s v="16-06-2022"/>
    <x v="5"/>
    <s v="BRAS FLORE "/>
    <n v="513867005000"/>
    <n v="4"/>
    <n v="4"/>
  </r>
  <r>
    <s v="16-06-2022"/>
    <x v="5"/>
    <s v="PILASTRE 74 Ø89 X 903"/>
    <s v="FAQD71100001"/>
    <n v="2"/>
    <n v="2"/>
  </r>
  <r>
    <s v="16-06-2022"/>
    <x v="5"/>
    <s v="PILASTRE 74 Ø89 X 952"/>
    <s v="FAQD71200001"/>
    <n v="2"/>
    <n v="2"/>
  </r>
  <r>
    <s v="16-06-2022"/>
    <x v="5"/>
    <s v="COURONNE D'HABILLAGE FONTAINE LUX"/>
    <n v="514025005000"/>
    <n v="4"/>
    <n v="4"/>
  </r>
  <r>
    <s v="15-06-2022"/>
    <x v="0"/>
    <s v="FUT CHAMPS ELYSEES"/>
    <n v="513940005000"/>
    <n v="1"/>
    <n v="1"/>
  </r>
  <r>
    <s v="15-06-2022"/>
    <x v="0"/>
    <s v="FUT  BORNE ET PÖINTE CHALLENGEZR"/>
    <n v="513925005000"/>
    <n v="1"/>
    <n v="1"/>
  </r>
  <r>
    <s v="15-06-2022"/>
    <x v="1"/>
    <s v="CHASSIS B28"/>
    <n v="513870005000"/>
    <n v="3"/>
    <n v="3"/>
  </r>
  <r>
    <s v="15-06-2022"/>
    <x v="1"/>
    <s v="FUT DIRECTOIRE 711"/>
    <n v="513808005000"/>
    <n v="5"/>
    <n v="15"/>
  </r>
  <r>
    <s v="15-06-2022"/>
    <x v="2"/>
    <s v="1/2 BORNE COTE GAUCHE MASSENA"/>
    <s v="FAMY92020000"/>
    <m/>
    <m/>
  </r>
  <r>
    <s v="15-06-2022"/>
    <x v="2"/>
    <s v="1/2 BORNE COTE DROIT MASSENA"/>
    <s v="FAMY92025000"/>
    <m/>
    <m/>
  </r>
  <r>
    <s v="15-06-2022"/>
    <x v="2"/>
    <s v="FOUR A PIZZA 720"/>
    <n v="513849005002"/>
    <n v="2"/>
    <n v="2"/>
  </r>
  <r>
    <s v="15-06-2022"/>
    <x v="2"/>
    <s v="FOUR D'ANTAN 5567"/>
    <n v="513865005000"/>
    <n v="3"/>
    <n v="3"/>
  </r>
  <r>
    <s v="15-06-2022"/>
    <x v="2"/>
    <s v="BORNE VENGA SIMPLE FEU"/>
    <n v="513865005000"/>
    <n v="3"/>
    <n v="3"/>
  </r>
  <r>
    <s v="15-06-2022"/>
    <x v="3"/>
    <s v="MAT METROPOLE GM"/>
    <s v="FAPH13015001"/>
    <n v="3"/>
    <n v="3"/>
  </r>
  <r>
    <s v="15-06-2022"/>
    <x v="4"/>
    <s v="CHASSIS BC2"/>
    <n v="514010005001"/>
    <n v="4"/>
    <n v="4"/>
  </r>
  <r>
    <s v="15-06-2022"/>
    <x v="4"/>
    <s v="CHASSIS BC3-4"/>
    <n v="513403005001"/>
    <n v="4"/>
    <n v="4"/>
  </r>
  <r>
    <s v="15-06-2022"/>
    <x v="5"/>
    <s v="NOYAU ARCHI"/>
    <n v="513797005000"/>
    <m/>
    <m/>
  </r>
  <r>
    <s v="15-06-2022"/>
    <x v="5"/>
    <s v="PORTE MAT EASTBOURNE"/>
    <n v="513835005000"/>
    <m/>
    <m/>
  </r>
  <r>
    <s v="15-06-2022"/>
    <x v="5"/>
    <s v="BRAS FLORE "/>
    <n v="513867005000"/>
    <n v="5"/>
    <n v="5"/>
  </r>
  <r>
    <s v="15-06-2022"/>
    <x v="5"/>
    <s v="BAL 1090 X 440 "/>
    <s v="FAQD89005002"/>
    <n v="1"/>
    <n v="1"/>
  </r>
  <r>
    <s v="15-06-2022"/>
    <x v="5"/>
    <s v="PILASTRE 74 Ø89 X 903"/>
    <s v="FAQD71100001"/>
    <m/>
    <m/>
  </r>
  <r>
    <s v="15-06-2022"/>
    <x v="5"/>
    <s v="PILASTRE 74 Ø89 X 952"/>
    <s v="FAQD71200001"/>
    <m/>
    <m/>
  </r>
  <r>
    <s v="14-06-2022"/>
    <x v="0"/>
    <s v="FUT CHAMPS ELYSEES"/>
    <n v="513940005000"/>
    <n v="0"/>
    <n v="0"/>
  </r>
  <r>
    <s v="14-06-2022"/>
    <x v="0"/>
    <s v="ESSAI MAT HORLOGE"/>
    <n v="514017005000"/>
    <n v="1"/>
    <n v="2"/>
  </r>
  <r>
    <s v="14-06-2022"/>
    <x v="1"/>
    <s v="CHASSIS B28"/>
    <n v="513870005000"/>
    <n v="4"/>
    <n v="4"/>
  </r>
  <r>
    <s v="14-06-2022"/>
    <x v="1"/>
    <s v="FUT DIRECTOIRE 711"/>
    <n v="513808005000"/>
    <n v="8"/>
    <n v="24"/>
  </r>
  <r>
    <s v="14-06-2022"/>
    <x v="2"/>
    <s v="1/2 BORNE COTE GAUCHE MASSENA"/>
    <s v="FAMY92020000"/>
    <m/>
    <m/>
  </r>
  <r>
    <s v="14-06-2022"/>
    <x v="2"/>
    <s v="1/2 BORNE COTE DROIT MASSENA"/>
    <s v="FAMY92025000"/>
    <m/>
    <m/>
  </r>
  <r>
    <s v="14-06-2022"/>
    <x v="2"/>
    <s v="FOUR D'ANTAN 7575"/>
    <n v="513845005001"/>
    <n v="5"/>
    <n v="5"/>
  </r>
  <r>
    <s v="14-06-2022"/>
    <x v="2"/>
    <s v="FOUR D'ANTAN 5567"/>
    <n v="513865005000"/>
    <n v="6"/>
    <n v="6"/>
  </r>
  <r>
    <s v="14-06-2022"/>
    <x v="2"/>
    <s v="BORNE VENGA SIMPLE FEU"/>
    <n v="513865005000"/>
    <n v="3"/>
    <n v="3"/>
  </r>
  <r>
    <s v="14-06-2022"/>
    <x v="3"/>
    <s v="MAT METROPOLE GM"/>
    <s v="FAPH13015001"/>
    <n v="3"/>
    <n v="3"/>
  </r>
  <r>
    <s v="14-06-2022"/>
    <x v="4"/>
    <s v="CHASSIS BC2"/>
    <n v="514010005001"/>
    <n v="4"/>
    <n v="4"/>
  </r>
  <r>
    <s v="14-06-2022"/>
    <x v="4"/>
    <s v="CHASSIS BC3-4"/>
    <n v="513403005001"/>
    <n v="4"/>
    <n v="4"/>
  </r>
  <r>
    <s v="14-06-2022"/>
    <x v="5"/>
    <s v="NOYAU ARCHI"/>
    <n v="513797005000"/>
    <m/>
    <m/>
  </r>
  <r>
    <s v="14-06-2022"/>
    <x v="5"/>
    <s v="PORTE MAT EASTBOURNE"/>
    <n v="513835005000"/>
    <m/>
    <m/>
  </r>
  <r>
    <s v="14-06-2022"/>
    <x v="5"/>
    <s v="BRAS FLORE "/>
    <n v="513867005000"/>
    <n v="5"/>
    <n v="5"/>
  </r>
  <r>
    <s v="13-06-2022"/>
    <x v="0"/>
    <s v="FUT CHAMPS ELYSEES"/>
    <n v="513940005000"/>
    <n v="0"/>
    <n v="0"/>
  </r>
  <r>
    <s v="13-06-2022"/>
    <x v="0"/>
    <s v="ESSAI MAT HORLOGE"/>
    <n v="514017005000"/>
    <n v="1"/>
    <n v="2"/>
  </r>
  <r>
    <s v="13-06-2022"/>
    <x v="1"/>
    <s v="CHASSIS B28"/>
    <n v="513870005000"/>
    <n v="3"/>
    <n v="3"/>
  </r>
  <r>
    <s v="13-06-2022"/>
    <x v="1"/>
    <s v="FUT DIRECTOIRE 711"/>
    <n v="513808005000"/>
    <m/>
    <m/>
  </r>
  <r>
    <s v="13-06-2022"/>
    <x v="2"/>
    <s v="1/2 BORNE COTE GAUCHE MASSENA"/>
    <s v="FAMY92020000"/>
    <m/>
    <m/>
  </r>
  <r>
    <s v="13-06-2022"/>
    <x v="2"/>
    <s v="1/2 BORNE COTE DROIT MASSENA"/>
    <s v="FAMY92025000"/>
    <m/>
    <m/>
  </r>
  <r>
    <s v="13-06-2022"/>
    <x v="2"/>
    <s v="FOUR D'ANTAN 7575"/>
    <n v="513845005001"/>
    <m/>
    <m/>
  </r>
  <r>
    <s v="13-06-2022"/>
    <x v="2"/>
    <s v="FOUR D'ANTAN 5567"/>
    <n v="513865005000"/>
    <m/>
    <m/>
  </r>
  <r>
    <s v="13-06-2022"/>
    <x v="2"/>
    <s v="BORNE VENGA SIMPLE FEU"/>
    <n v="513865005000"/>
    <n v="3"/>
    <n v="3"/>
  </r>
  <r>
    <s v="13-06-2022"/>
    <x v="3"/>
    <s v="MAT METROPOLE GM"/>
    <s v="FAPH13015001"/>
    <n v="4"/>
    <n v="4"/>
  </r>
  <r>
    <s v="13-06-2022"/>
    <x v="4"/>
    <s v="CHASSIS BC2"/>
    <n v="514010005001"/>
    <n v="4"/>
    <n v="4"/>
  </r>
  <r>
    <s v="13-06-2022"/>
    <x v="4"/>
    <s v="CHASSIS BC3-4"/>
    <n v="513403005001"/>
    <n v="4"/>
    <n v="4"/>
  </r>
  <r>
    <s v="13-06-2022"/>
    <x v="5"/>
    <s v="NOYAU ARCHI"/>
    <n v="513797005000"/>
    <m/>
    <m/>
  </r>
  <r>
    <s v="13-06-2022"/>
    <x v="5"/>
    <s v="PORTE MAT EASTBOURNE"/>
    <n v="513835005000"/>
    <m/>
    <m/>
  </r>
  <r>
    <s v="13-06-2022"/>
    <x v="5"/>
    <s v="BRAS FLORE "/>
    <n v="513867005000"/>
    <m/>
    <m/>
  </r>
  <r>
    <s v="13-06-2022"/>
    <x v="5"/>
    <s v="BAL LH2 550 X 890"/>
    <s v="FAQD86010001"/>
    <n v="2"/>
    <n v="2"/>
  </r>
  <r>
    <s v="10-06-2022"/>
    <x v="0"/>
    <s v="FUT CHAMPS ELYSEES"/>
    <n v="513940005000"/>
    <n v="2"/>
    <n v="2"/>
  </r>
  <r>
    <s v="10-06-2022"/>
    <x v="1"/>
    <s v="CHASSIS B28"/>
    <n v="513870005000"/>
    <n v="3"/>
    <n v="3"/>
  </r>
  <r>
    <s v="10-06-2022"/>
    <x v="1"/>
    <s v="TETE DE MAT PROMENADE"/>
    <s v="FAPH13020002"/>
    <n v="4"/>
    <n v="4"/>
  </r>
  <r>
    <s v="10-06-2022"/>
    <x v="2"/>
    <s v="1/2 BORNE COTE GAUCHE MASSENA"/>
    <s v="FAMY92020000"/>
    <m/>
    <m/>
  </r>
  <r>
    <s v="10-06-2022"/>
    <x v="2"/>
    <s v="1/2 BORNE COTE DROIT MASSENA"/>
    <s v="FAMY92025000"/>
    <m/>
    <m/>
  </r>
  <r>
    <s v="10-06-2022"/>
    <x v="2"/>
    <s v="FOUR D'ANTAN 7575"/>
    <n v="513845005001"/>
    <n v="3"/>
    <n v="3"/>
  </r>
  <r>
    <s v="10-06-2022"/>
    <x v="2"/>
    <s v="FOUR D'ANTAN 5567"/>
    <n v="513865005000"/>
    <n v="3"/>
    <n v="3"/>
  </r>
  <r>
    <s v="10-06-2022"/>
    <x v="2"/>
    <s v="BORNE VENGA SIMPLE FEU"/>
    <n v="513865005000"/>
    <n v="3"/>
    <n v="3"/>
  </r>
  <r>
    <s v="10-06-2022"/>
    <x v="3"/>
    <s v="MAT METROPOLE GM"/>
    <s v="FAPH13015001"/>
    <n v="1"/>
    <n v="1"/>
  </r>
  <r>
    <s v="10-06-2022"/>
    <x v="4"/>
    <s v="CHASSIS BC2"/>
    <m/>
    <n v="2"/>
    <n v="2"/>
  </r>
  <r>
    <s v="10-06-2022"/>
    <x v="4"/>
    <s v="CHASSIS BC3-4"/>
    <n v="513403005001"/>
    <n v="1"/>
    <n v="1"/>
  </r>
  <r>
    <s v="10-06-2022"/>
    <x v="5"/>
    <s v="PIED DE BANC SIMPLE AMBIANCE"/>
    <n v="513937005000"/>
    <n v="4"/>
    <n v="4"/>
  </r>
  <r>
    <s v="10-06-2022"/>
    <x v="5"/>
    <s v="NOYAU ARCHI"/>
    <n v="513797005000"/>
    <m/>
    <m/>
  </r>
  <r>
    <s v="10-06-2022"/>
    <x v="5"/>
    <s v="GARDE CORPS 1090 X 590"/>
    <s v="FAPV82020001"/>
    <n v="1"/>
    <n v="1"/>
  </r>
  <r>
    <s v="09-06-2022"/>
    <x v="0"/>
    <s v="FUT CHAMPS ELYSEES"/>
    <n v="513940005000"/>
    <n v="2"/>
    <n v="2"/>
  </r>
  <r>
    <s v="09-06-2022"/>
    <x v="0"/>
    <s v="BORNE VALMY"/>
    <n v="513684005000"/>
    <n v="3"/>
    <n v="3"/>
  </r>
  <r>
    <s v="09-06-2022"/>
    <x v="1"/>
    <s v="CHASSIS B28"/>
    <n v="513870005000"/>
    <n v="4"/>
    <n v="4"/>
  </r>
  <r>
    <s v="09-06-2022"/>
    <x v="1"/>
    <s v="TETE DE MAT PROMENADE"/>
    <s v="FAPH13020002"/>
    <n v="5"/>
    <n v="5"/>
  </r>
  <r>
    <s v="09-06-2022"/>
    <x v="2"/>
    <s v="1/2 BORNE COTE GAUCHE MASSENA"/>
    <s v="FAMY92020000"/>
    <m/>
    <m/>
  </r>
  <r>
    <s v="09-06-2022"/>
    <x v="2"/>
    <s v="1/2 BORNE COTE DROIT MASSENA"/>
    <s v="FAMY92025000"/>
    <m/>
    <m/>
  </r>
  <r>
    <s v="09-06-2022"/>
    <x v="2"/>
    <s v="FOUR D'ANTAN 7575"/>
    <n v="513845005001"/>
    <n v="3"/>
    <n v="3"/>
  </r>
  <r>
    <s v="09-06-2022"/>
    <x v="2"/>
    <s v="FOUR D'ANTAN 5567"/>
    <n v="513865005000"/>
    <n v="3"/>
    <n v="3"/>
  </r>
  <r>
    <s v="09-06-2022"/>
    <x v="2"/>
    <s v="BORNE VENGA SIMPLE FEU"/>
    <n v="513865005000"/>
    <n v="3"/>
    <n v="3"/>
  </r>
  <r>
    <s v="09-06-2022"/>
    <x v="3"/>
    <s v="MAT METROPOLE GM"/>
    <s v="FAPH13015001"/>
    <n v="3"/>
    <n v="3"/>
  </r>
  <r>
    <s v="09-06-2022"/>
    <x v="4"/>
    <s v="CHASSIS BC2"/>
    <m/>
    <n v="4"/>
    <n v="4"/>
  </r>
  <r>
    <s v="09-06-2022"/>
    <x v="4"/>
    <s v="CHASSIS BC3-4"/>
    <n v="513403005001"/>
    <n v="4"/>
    <n v="4"/>
  </r>
  <r>
    <s v="09-06-2022"/>
    <x v="5"/>
    <s v="PIED DE BANC SIMPLE AMBIANCE"/>
    <n v="513937005000"/>
    <m/>
    <m/>
  </r>
  <r>
    <s v="09-06-2022"/>
    <x v="5"/>
    <s v="NOYAU ARCHI"/>
    <n v="513797005000"/>
    <n v="5"/>
    <n v="20"/>
  </r>
  <r>
    <s v="08-06-2022"/>
    <x v="0"/>
    <s v="FUT CHAMPS ELYSEES"/>
    <n v="513940005000"/>
    <n v="1"/>
    <n v="1"/>
  </r>
  <r>
    <s v="08-06-2022"/>
    <x v="0"/>
    <s v="BORNE VALMY"/>
    <n v="513684005000"/>
    <n v="3"/>
    <n v="3"/>
  </r>
  <r>
    <s v="08-06-2022"/>
    <x v="1"/>
    <s v="CHASSIS B28"/>
    <n v="513870005000"/>
    <n v="4"/>
    <n v="4"/>
  </r>
  <r>
    <s v="08-06-2022"/>
    <x v="1"/>
    <s v="TETE DE MAT PROMENADE"/>
    <s v="FAPH13020002"/>
    <n v="5"/>
    <n v="5"/>
  </r>
  <r>
    <s v="08-06-2022"/>
    <x v="2"/>
    <s v="SOUBASSEMENT FW"/>
    <n v="513784005000"/>
    <n v="2"/>
    <n v="2"/>
  </r>
  <r>
    <s v="08-06-2022"/>
    <x v="2"/>
    <s v="1/2 BORNE COTE GAUCHE MASSENA"/>
    <s v="FAMY92020000"/>
    <m/>
    <m/>
  </r>
  <r>
    <s v="08-06-2022"/>
    <x v="2"/>
    <s v="1/2 BORNE COTE DROIT MASSENA"/>
    <s v="FAMY92025000"/>
    <m/>
    <m/>
  </r>
  <r>
    <s v="08-06-2022"/>
    <x v="2"/>
    <s v="FOUR D'ANTAN 7575"/>
    <n v="513845005001"/>
    <n v="2"/>
    <n v="2"/>
  </r>
  <r>
    <s v="08-06-2022"/>
    <x v="2"/>
    <s v="FOUR D'ANTAN 5567"/>
    <n v="513865005000"/>
    <n v="4"/>
    <n v="4"/>
  </r>
  <r>
    <s v="08-06-2022"/>
    <x v="2"/>
    <s v="DIABLOTIN POUR VASE"/>
    <n v="513934005001"/>
    <n v="2"/>
    <n v="2"/>
  </r>
  <r>
    <s v="08-06-2022"/>
    <x v="3"/>
    <s v="MAT METROPOLE GM"/>
    <s v="FAPH13015001"/>
    <n v="3"/>
    <n v="3"/>
  </r>
  <r>
    <s v="08-06-2022"/>
    <x v="4"/>
    <s v="CHASSIS BC2"/>
    <m/>
    <n v="4"/>
    <n v="4"/>
  </r>
  <r>
    <s v="08-06-2022"/>
    <x v="4"/>
    <s v="CHASSIS BC3-4"/>
    <n v="513403005001"/>
    <n v="4"/>
    <n v="4"/>
  </r>
  <r>
    <s v="08-06-2022"/>
    <x v="5"/>
    <s v="PIED DE BANC SIMPLE AMBIANCE"/>
    <n v="513937005000"/>
    <n v="3"/>
    <n v="3"/>
  </r>
  <r>
    <s v="08-06-2022"/>
    <x v="5"/>
    <s v="NOYAU ARCHI"/>
    <n v="513797005000"/>
    <n v="5"/>
    <n v="20"/>
  </r>
  <r>
    <s v="07-06-2022"/>
    <x v="0"/>
    <s v="SCELLEMENT CHAMPS ELYSEES"/>
    <n v="513595005000"/>
    <n v="3"/>
    <n v="3"/>
  </r>
  <r>
    <s v="07-06-2022"/>
    <x v="0"/>
    <s v="BORNE VALMY"/>
    <n v="513684005000"/>
    <n v="3"/>
    <n v="3"/>
  </r>
  <r>
    <s v="07-06-2022"/>
    <x v="1"/>
    <s v="CHASSIS B28"/>
    <n v="513870005000"/>
    <n v="3"/>
    <n v="3"/>
  </r>
  <r>
    <s v="07-06-2022"/>
    <x v="1"/>
    <s v="TETE DE MAT PROMENADE"/>
    <s v="FAPH13020002"/>
    <n v="5"/>
    <n v="5"/>
  </r>
  <r>
    <s v="07-06-2022"/>
    <x v="2"/>
    <s v="SOUBASSEMENT FW"/>
    <n v="513784005000"/>
    <n v="1"/>
    <n v="1"/>
  </r>
  <r>
    <s v="07-06-2022"/>
    <x v="2"/>
    <s v="1/2 BORNE COTE GAUCHE MASSENA"/>
    <s v="FAMY92020000"/>
    <n v="1"/>
    <n v="1"/>
  </r>
  <r>
    <s v="07-06-2022"/>
    <x v="2"/>
    <s v="1/2 BORNE COTE DROIT MASSENA"/>
    <s v="FAMY92025000"/>
    <n v="1"/>
    <n v="1"/>
  </r>
  <r>
    <s v="07-06-2022"/>
    <x v="3"/>
    <s v="MAT METROPOLE GM"/>
    <s v="FAPH13015001"/>
    <n v="3"/>
    <n v="3"/>
  </r>
  <r>
    <s v="07-06-2022"/>
    <x v="4"/>
    <s v="CHASSIS BC2"/>
    <m/>
    <n v="3"/>
    <n v="3"/>
  </r>
  <r>
    <s v="07-06-2022"/>
    <x v="4"/>
    <s v="CHASSIS BC3-4"/>
    <n v="513403005001"/>
    <n v="3"/>
    <n v="3"/>
  </r>
  <r>
    <s v="07-06-2022"/>
    <x v="5"/>
    <s v="BAL 1420 X 570"/>
    <s v="FAPV82010001"/>
    <n v="2"/>
    <n v="2"/>
  </r>
  <r>
    <s v="07-06-2022"/>
    <x v="5"/>
    <s v="NOYAU ARCHI"/>
    <n v="513797005000"/>
    <n v="5"/>
    <n v="20"/>
  </r>
  <r>
    <s v="03-06-2022"/>
    <x v="0"/>
    <s v="BORNE CHAMPS ELYSEES"/>
    <n v="513938005000"/>
    <n v="2"/>
    <n v="2"/>
  </r>
  <r>
    <s v="03-06-2022"/>
    <x v="0"/>
    <s v="SCELLEMENT CHAMPS ELYSEES"/>
    <n v="513595005000"/>
    <n v="2"/>
    <n v="2"/>
  </r>
  <r>
    <s v="03-06-2022"/>
    <x v="0"/>
    <s v="BORNE VALMY"/>
    <n v="513684005000"/>
    <n v="2"/>
    <n v="2"/>
  </r>
  <r>
    <s v="03-06-2022"/>
    <x v="1"/>
    <s v="CHASSIS B28"/>
    <n v="513870005000"/>
    <n v="3"/>
    <n v="3"/>
  </r>
  <r>
    <s v="03-06-2022"/>
    <x v="1"/>
    <s v="TETE DE MAT PROMENADE"/>
    <s v="FAPH13020002"/>
    <n v="4"/>
    <n v="4"/>
  </r>
  <r>
    <s v="03-06-2022"/>
    <x v="2"/>
    <s v="REHAUSSE TARN"/>
    <n v="513761005000"/>
    <n v="1"/>
    <n v="1"/>
  </r>
  <r>
    <s v="03-06-2022"/>
    <x v="2"/>
    <s v="SOUBASSEMENT FW"/>
    <n v="513784005000"/>
    <n v="1"/>
    <n v="1"/>
  </r>
  <r>
    <s v="03-06-2022"/>
    <x v="3"/>
    <s v="MAT METROPOLE GM"/>
    <s v="FAPH13015001"/>
    <n v="3"/>
    <n v="3"/>
  </r>
  <r>
    <s v="03-06-2022"/>
    <x v="4"/>
    <s v="CHASSIS BC2"/>
    <n v="513713005001"/>
    <n v="3"/>
    <n v="3"/>
  </r>
  <r>
    <s v="03-06-2022"/>
    <x v="4"/>
    <s v="CHASSIS BC3-4"/>
    <n v="513403005001"/>
    <n v="3"/>
    <n v="3"/>
  </r>
  <r>
    <s v="03-06-2022"/>
    <x v="5"/>
    <s v="BAL 1420 X 570"/>
    <s v="FAPV82010001"/>
    <n v="2"/>
    <n v="2"/>
  </r>
  <r>
    <s v="03-06-2022"/>
    <x v="5"/>
    <s v="NOYAU ARCHI"/>
    <n v="513797005000"/>
    <n v="4"/>
    <n v="16"/>
  </r>
  <r>
    <s v="02-06-2022"/>
    <x v="0"/>
    <s v="BORNE CHAMPS ELYSEES"/>
    <n v="513938005000"/>
    <n v="2"/>
    <n v="2"/>
  </r>
  <r>
    <s v="02-06-2022"/>
    <x v="0"/>
    <s v="SCELLEMENT CHAMPS ELYSEES"/>
    <n v="513595005000"/>
    <n v="2"/>
    <n v="2"/>
  </r>
  <r>
    <s v="02-06-2022"/>
    <x v="0"/>
    <s v="BORNE VALMY"/>
    <n v="513595005000"/>
    <n v="2"/>
    <n v="2"/>
  </r>
  <r>
    <s v="02-06-2022"/>
    <x v="1"/>
    <s v="CHASSIS B28"/>
    <n v="513870005000"/>
    <n v="4"/>
    <n v="4"/>
  </r>
  <r>
    <s v="02-06-2022"/>
    <x v="1"/>
    <s v="TETE DE MAT PROMENADE"/>
    <s v="FAPH13020002"/>
    <n v="4"/>
    <n v="4"/>
  </r>
  <r>
    <s v="02-06-2022"/>
    <x v="1"/>
    <s v="BORNE TARN"/>
    <n v="513762005000"/>
    <n v="1"/>
    <n v="1"/>
  </r>
  <r>
    <s v="02-06-2022"/>
    <x v="2"/>
    <s v="BORNE FW "/>
    <n v="513783005000"/>
    <n v="2"/>
    <n v="2"/>
  </r>
  <r>
    <s v="02-06-2022"/>
    <x v="2"/>
    <s v="SOUBASSEMENT FW"/>
    <n v="513784005000"/>
    <m/>
    <m/>
  </r>
  <r>
    <s v="02-06-2022"/>
    <x v="3"/>
    <s v="ESSAI MAT ESTBOURNE"/>
    <n v="51834005000"/>
    <m/>
    <m/>
  </r>
  <r>
    <s v="02-06-2022"/>
    <x v="3"/>
    <s v="MAT METROPOLE GM"/>
    <s v="FAPH13015001"/>
    <n v="3"/>
    <n v="3"/>
  </r>
  <r>
    <s v="02-06-2022"/>
    <x v="4"/>
    <s v="CHASSIS BC2"/>
    <n v="513713005001"/>
    <n v="4"/>
    <n v="4"/>
  </r>
  <r>
    <s v="02-06-2022"/>
    <x v="4"/>
    <s v="CHASSIS BC3-4"/>
    <n v="513403005001"/>
    <n v="4"/>
    <n v="4"/>
  </r>
  <r>
    <s v="02-06-2022"/>
    <x v="5"/>
    <s v="BAL 1120 X 590"/>
    <s v="FAPW44020002"/>
    <m/>
    <m/>
  </r>
  <r>
    <s v="02-06-2022"/>
    <x v="5"/>
    <s v="GARDE CORPS 1090 X 250"/>
    <s v="FAPV82020001"/>
    <m/>
    <m/>
  </r>
  <r>
    <s v="02-06-2022"/>
    <x v="5"/>
    <s v="GARDE CORPS 1210 X 550"/>
    <s v="FAPV87005002"/>
    <m/>
    <m/>
  </r>
  <r>
    <s v="02-06-2022"/>
    <x v="5"/>
    <s v="PILASTRE 74 Ø89 X 853"/>
    <n v="513926005000"/>
    <m/>
    <m/>
  </r>
  <r>
    <s v="02-06-2022"/>
    <x v="5"/>
    <s v="BAL GZ1 553 X 933"/>
    <s v="FAPW56006001"/>
    <n v="2"/>
    <n v="2"/>
  </r>
  <r>
    <s v="02-06-2022"/>
    <x v="5"/>
    <s v="PP KR 600 X 930"/>
    <s v="DAPX56005001"/>
    <n v="1"/>
    <n v="1"/>
  </r>
  <r>
    <s v="02-06-2022"/>
    <x v="5"/>
    <s v="BAL 1420 X 570"/>
    <s v="FAPV82010001"/>
    <n v="1"/>
    <n v="1"/>
  </r>
  <r>
    <s v="02-06-2022"/>
    <x v="5"/>
    <s v="NOYAU ARCHI"/>
    <n v="513797005000"/>
    <n v="6"/>
    <n v="24"/>
  </r>
  <r>
    <s v="01-06-2022"/>
    <x v="0"/>
    <s v="CAPE DU GENERAL"/>
    <m/>
    <n v="1"/>
    <n v="1"/>
  </r>
  <r>
    <s v="01-06-2022"/>
    <x v="0"/>
    <s v="BORNE VALMY"/>
    <n v="513595005000"/>
    <n v="3"/>
    <n v="3"/>
  </r>
  <r>
    <s v="01-06-2022"/>
    <x v="0"/>
    <s v="CORBEILLE METROPOLE 50L"/>
    <n v="513684005000"/>
    <m/>
    <m/>
  </r>
  <r>
    <s v="01-06-2022"/>
    <x v="1"/>
    <s v="CHASSIS B28"/>
    <n v="513870005000"/>
    <n v="2"/>
    <n v="2"/>
  </r>
  <r>
    <s v="01-06-2022"/>
    <x v="1"/>
    <s v="TETE DE MAT PROMENADE"/>
    <s v="FAPH13020002"/>
    <n v="4"/>
    <n v="4"/>
  </r>
  <r>
    <s v="01-06-2022"/>
    <x v="1"/>
    <s v="BORNE TARN"/>
    <n v="513762005000"/>
    <n v="1"/>
    <n v="1"/>
  </r>
  <r>
    <s v="01-06-2022"/>
    <x v="2"/>
    <s v="BORNE FW"/>
    <n v="513783005000"/>
    <n v="1"/>
    <n v="1"/>
  </r>
  <r>
    <s v="01-06-2022"/>
    <x v="3"/>
    <s v="MAT METROPOLE GM"/>
    <s v="FAPH13015001"/>
    <n v="2"/>
    <n v="2"/>
  </r>
  <r>
    <s v="01-06-2022"/>
    <x v="4"/>
    <s v="CHASSIS BC2"/>
    <n v="513713005001"/>
    <n v="4"/>
    <n v="4"/>
  </r>
  <r>
    <s v="01-06-2022"/>
    <x v="4"/>
    <s v="NOYAU ARCHO"/>
    <n v="513797005000"/>
    <m/>
    <m/>
  </r>
  <r>
    <s v="01-06-2022"/>
    <x v="5"/>
    <s v="BAL 1120X590"/>
    <s v="FAPW44020002"/>
    <m/>
    <m/>
  </r>
  <r>
    <s v="01-06-2022"/>
    <x v="5"/>
    <s v="GARDE CORPS 1090X250"/>
    <s v="FAPV82020001"/>
    <m/>
    <m/>
  </r>
  <r>
    <s v="01-06-2022"/>
    <x v="5"/>
    <s v="GARDE CORPS 1210X550"/>
    <s v="FAPV87005002"/>
    <m/>
    <m/>
  </r>
  <r>
    <s v="01-06-2022"/>
    <x v="5"/>
    <s v="PILASTRE 74 Ø89 X 853"/>
    <n v="513926005000"/>
    <m/>
    <m/>
  </r>
  <r>
    <s v="01-06-2022"/>
    <x v="5"/>
    <s v="BAL GZ1 553 X 933"/>
    <s v="FAPW56006001"/>
    <m/>
    <m/>
  </r>
  <r>
    <s v="01-06-2022"/>
    <x v="5"/>
    <s v="PP KR 600 X 930"/>
    <s v="DAPX56005001"/>
    <m/>
    <m/>
  </r>
  <r>
    <s v="01-06-2022"/>
    <x v="5"/>
    <s v="BAL 1420 X 570"/>
    <s v="FAPV82010001"/>
    <m/>
    <m/>
  </r>
  <r>
    <m/>
    <x v="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875FB7-0E84-45DB-9922-1F9DFA1EBE87}" name="Tableau_Moulage_Main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H6:J14" firstHeaderRow="0" firstDataRow="1" firstDataCol="1"/>
  <pivotFields count="6">
    <pivotField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dataField="1" showAll="0"/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ombre de moule " fld="4" baseField="0" baseItem="0"/>
    <dataField name="Somme de Nombre de pièc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8C6C01-3478-4D84-8F3A-7AAA2F5D8304}" name="Tableau_Moulage_Main" displayName="Tableau_Moulage_Main" ref="A1:F1353" totalsRowShown="0" headerRowDxfId="2">
  <autoFilter ref="A1:F1353" xr:uid="{228C6C01-3478-4D84-8F3A-7AAA2F5D8304}"/>
  <tableColumns count="6">
    <tableColumn id="1" xr3:uid="{715E528E-0DD1-46EF-8EF8-9608C303FFC8}" name="Colonne1" dataDxfId="1"/>
    <tableColumn id="2" xr3:uid="{A4DBE767-A667-4145-B233-66432A3D6491}" name="Chantier"/>
    <tableColumn id="3" xr3:uid="{2DAF76C7-1F9B-4139-9FD6-693B16E7A851}" name="Désignation2"/>
    <tableColumn id="4" xr3:uid="{46AF71D5-7663-4888-B451-F900416FA6FD}" name="N°FF" dataDxfId="0"/>
    <tableColumn id="5" xr3:uid="{3840D575-54F0-4878-B9BF-1F141B961977}" name="Nombre de moule "/>
    <tableColumn id="6" xr3:uid="{4F886146-F542-45D6-AF1D-982D5AC3F039}" name="Nombre de pièce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B384B-6DE6-4C6F-9CC7-BD1F7FE62110}">
  <sheetPr codeName="Feuil3">
    <tabColor theme="9" tint="0.59999389629810485"/>
  </sheetPr>
  <dimension ref="A1:J1353"/>
  <sheetViews>
    <sheetView showGridLines="0" tabSelected="1" topLeftCell="A1292" zoomScaleNormal="100" workbookViewId="0">
      <selection activeCell="A1342" sqref="A1342:F1353"/>
    </sheetView>
  </sheetViews>
  <sheetFormatPr baseColWidth="10" defaultRowHeight="15" x14ac:dyDescent="0.25"/>
  <cols>
    <col min="1" max="1" width="11.42578125" style="140"/>
    <col min="2" max="2" width="17.7109375" bestFit="1" customWidth="1"/>
    <col min="3" max="3" width="27.7109375" bestFit="1" customWidth="1"/>
    <col min="4" max="4" width="16.7109375" style="24" bestFit="1" customWidth="1"/>
    <col min="5" max="5" width="24.140625" customWidth="1"/>
    <col min="6" max="6" width="22.5703125" customWidth="1"/>
    <col min="8" max="8" width="21" bestFit="1" customWidth="1"/>
    <col min="9" max="9" width="27.85546875" bestFit="1" customWidth="1"/>
    <col min="10" max="11" width="26.5703125" bestFit="1" customWidth="1"/>
  </cols>
  <sheetData>
    <row r="1" spans="1:10" ht="18.75" x14ac:dyDescent="0.3">
      <c r="A1" s="139" t="s">
        <v>173</v>
      </c>
      <c r="B1" s="26" t="s">
        <v>12</v>
      </c>
      <c r="C1" s="26" t="s">
        <v>172</v>
      </c>
      <c r="D1" s="27" t="s">
        <v>3</v>
      </c>
      <c r="E1" s="26" t="s">
        <v>11</v>
      </c>
      <c r="F1" s="26" t="s">
        <v>2</v>
      </c>
    </row>
    <row r="2" spans="1:10" x14ac:dyDescent="0.25">
      <c r="A2" s="140" t="s">
        <v>133</v>
      </c>
      <c r="B2">
        <v>514055005000</v>
      </c>
      <c r="C2">
        <v>1</v>
      </c>
      <c r="D2" s="24">
        <v>2</v>
      </c>
      <c r="E2" t="s">
        <v>72</v>
      </c>
    </row>
    <row r="3" spans="1:10" x14ac:dyDescent="0.25">
      <c r="A3" s="168" t="s">
        <v>24</v>
      </c>
      <c r="B3">
        <v>514069005000</v>
      </c>
      <c r="C3">
        <v>2</v>
      </c>
      <c r="D3" s="24">
        <v>2</v>
      </c>
      <c r="E3" t="s">
        <v>70</v>
      </c>
    </row>
    <row r="4" spans="1:10" x14ac:dyDescent="0.25">
      <c r="A4" s="168" t="s">
        <v>157</v>
      </c>
      <c r="B4">
        <v>513877005000</v>
      </c>
      <c r="E4" t="s">
        <v>75</v>
      </c>
    </row>
    <row r="5" spans="1:10" x14ac:dyDescent="0.25">
      <c r="A5" s="168" t="s">
        <v>60</v>
      </c>
      <c r="B5" t="s">
        <v>138</v>
      </c>
      <c r="E5" t="s">
        <v>75</v>
      </c>
    </row>
    <row r="6" spans="1:10" x14ac:dyDescent="0.25">
      <c r="A6" s="168" t="s">
        <v>62</v>
      </c>
      <c r="B6" t="s">
        <v>139</v>
      </c>
      <c r="E6" t="s">
        <v>75</v>
      </c>
      <c r="H6" s="15" t="s">
        <v>13</v>
      </c>
      <c r="I6" t="s">
        <v>16</v>
      </c>
      <c r="J6" t="s">
        <v>17</v>
      </c>
    </row>
    <row r="7" spans="1:10" x14ac:dyDescent="0.25">
      <c r="A7" s="168" t="s">
        <v>29</v>
      </c>
      <c r="B7">
        <v>513961005000</v>
      </c>
      <c r="C7">
        <v>1</v>
      </c>
      <c r="D7" s="24">
        <v>1</v>
      </c>
      <c r="E7" t="s">
        <v>70</v>
      </c>
      <c r="H7" s="16" t="s">
        <v>0</v>
      </c>
      <c r="I7" s="17">
        <v>80</v>
      </c>
      <c r="J7" s="17">
        <v>100</v>
      </c>
    </row>
    <row r="8" spans="1:10" x14ac:dyDescent="0.25">
      <c r="A8" s="168" t="s">
        <v>146</v>
      </c>
      <c r="B8">
        <v>514078005000</v>
      </c>
      <c r="C8">
        <v>3</v>
      </c>
      <c r="D8" s="24">
        <v>3</v>
      </c>
      <c r="E8" t="s">
        <v>70</v>
      </c>
      <c r="H8" s="16" t="s">
        <v>4</v>
      </c>
      <c r="I8" s="17">
        <v>169</v>
      </c>
      <c r="J8" s="17">
        <v>341</v>
      </c>
    </row>
    <row r="9" spans="1:10" x14ac:dyDescent="0.25">
      <c r="A9" s="168" t="s">
        <v>158</v>
      </c>
      <c r="B9" t="s">
        <v>159</v>
      </c>
      <c r="C9">
        <v>2</v>
      </c>
      <c r="D9" s="24">
        <v>2</v>
      </c>
      <c r="H9" s="16" t="s">
        <v>5</v>
      </c>
      <c r="I9" s="17">
        <v>180</v>
      </c>
      <c r="J9" s="17">
        <v>180</v>
      </c>
    </row>
    <row r="10" spans="1:10" x14ac:dyDescent="0.25">
      <c r="A10" s="168" t="s">
        <v>146</v>
      </c>
      <c r="B10">
        <v>514079005000</v>
      </c>
      <c r="C10">
        <v>1</v>
      </c>
      <c r="D10" s="24">
        <v>1</v>
      </c>
      <c r="E10" t="s">
        <v>70</v>
      </c>
      <c r="H10" s="16" t="s">
        <v>6</v>
      </c>
      <c r="I10" s="17">
        <v>116</v>
      </c>
      <c r="J10" s="17">
        <v>116</v>
      </c>
    </row>
    <row r="11" spans="1:10" x14ac:dyDescent="0.25">
      <c r="A11" s="168" t="s">
        <v>118</v>
      </c>
      <c r="B11">
        <v>514004005000</v>
      </c>
      <c r="C11">
        <v>0</v>
      </c>
      <c r="D11" s="24">
        <v>0</v>
      </c>
      <c r="E11" t="s">
        <v>72</v>
      </c>
      <c r="H11" s="16" t="s">
        <v>7</v>
      </c>
      <c r="I11" s="17">
        <v>166</v>
      </c>
      <c r="J11" s="17">
        <v>166</v>
      </c>
    </row>
    <row r="12" spans="1:10" x14ac:dyDescent="0.25">
      <c r="A12" s="168" t="s">
        <v>1</v>
      </c>
      <c r="B12" t="s">
        <v>3</v>
      </c>
      <c r="C12" t="s">
        <v>18</v>
      </c>
      <c r="D12" s="24" t="s">
        <v>19</v>
      </c>
      <c r="E12" t="s">
        <v>69</v>
      </c>
      <c r="H12" s="16" t="s">
        <v>8</v>
      </c>
      <c r="I12" s="17">
        <v>210</v>
      </c>
      <c r="J12" s="17">
        <v>286</v>
      </c>
    </row>
    <row r="13" spans="1:10" x14ac:dyDescent="0.25">
      <c r="A13" s="168" t="s">
        <v>133</v>
      </c>
      <c r="B13">
        <v>514055005000</v>
      </c>
      <c r="C13">
        <v>2</v>
      </c>
      <c r="D13" s="24">
        <v>4</v>
      </c>
      <c r="E13" t="s">
        <v>72</v>
      </c>
      <c r="H13" s="16" t="s">
        <v>14</v>
      </c>
      <c r="I13" s="17"/>
      <c r="J13" s="17"/>
    </row>
    <row r="14" spans="1:10" x14ac:dyDescent="0.25">
      <c r="A14" s="168" t="s">
        <v>1</v>
      </c>
      <c r="B14" t="s">
        <v>3</v>
      </c>
      <c r="C14" t="s">
        <v>18</v>
      </c>
      <c r="D14" s="24" t="s">
        <v>19</v>
      </c>
      <c r="E14" t="s">
        <v>69</v>
      </c>
      <c r="H14" s="16" t="s">
        <v>15</v>
      </c>
      <c r="I14" s="17">
        <v>921</v>
      </c>
      <c r="J14" s="17">
        <v>1189</v>
      </c>
    </row>
    <row r="15" spans="1:10" x14ac:dyDescent="0.25">
      <c r="A15" s="168" t="s">
        <v>24</v>
      </c>
      <c r="B15">
        <v>514069005000</v>
      </c>
      <c r="C15">
        <v>2</v>
      </c>
      <c r="D15" s="24">
        <v>2</v>
      </c>
      <c r="E15" t="s">
        <v>70</v>
      </c>
    </row>
    <row r="16" spans="1:10" x14ac:dyDescent="0.25">
      <c r="A16" s="168" t="s">
        <v>60</v>
      </c>
      <c r="B16" t="s">
        <v>138</v>
      </c>
      <c r="C16">
        <v>3</v>
      </c>
      <c r="D16" s="24">
        <v>3</v>
      </c>
      <c r="E16" t="s">
        <v>75</v>
      </c>
    </row>
    <row r="17" spans="1:5" x14ac:dyDescent="0.25">
      <c r="A17" s="168" t="s">
        <v>62</v>
      </c>
      <c r="B17" t="s">
        <v>139</v>
      </c>
      <c r="C17">
        <v>3</v>
      </c>
      <c r="D17" s="24">
        <v>3</v>
      </c>
      <c r="E17" t="s">
        <v>75</v>
      </c>
    </row>
    <row r="18" spans="1:5" x14ac:dyDescent="0.25">
      <c r="A18" s="168" t="s">
        <v>1</v>
      </c>
      <c r="B18" t="s">
        <v>3</v>
      </c>
      <c r="C18" t="s">
        <v>18</v>
      </c>
      <c r="D18" s="24" t="s">
        <v>19</v>
      </c>
      <c r="E18" t="s">
        <v>69</v>
      </c>
    </row>
    <row r="19" spans="1:5" x14ac:dyDescent="0.25">
      <c r="A19" s="168" t="s">
        <v>29</v>
      </c>
      <c r="B19">
        <v>513961005000</v>
      </c>
      <c r="C19">
        <v>1</v>
      </c>
      <c r="D19" s="24">
        <v>1</v>
      </c>
      <c r="E19" t="s">
        <v>70</v>
      </c>
    </row>
    <row r="20" spans="1:5" x14ac:dyDescent="0.25">
      <c r="A20" s="168" t="s">
        <v>1</v>
      </c>
      <c r="B20" t="s">
        <v>3</v>
      </c>
      <c r="C20" t="s">
        <v>18</v>
      </c>
      <c r="D20" s="24" t="s">
        <v>19</v>
      </c>
      <c r="E20" t="s">
        <v>69</v>
      </c>
    </row>
    <row r="21" spans="1:5" x14ac:dyDescent="0.25">
      <c r="A21" s="168" t="s">
        <v>146</v>
      </c>
      <c r="B21">
        <v>514078005000</v>
      </c>
      <c r="C21">
        <v>5</v>
      </c>
      <c r="D21" s="24">
        <v>5</v>
      </c>
      <c r="E21" t="s">
        <v>70</v>
      </c>
    </row>
    <row r="22" spans="1:5" x14ac:dyDescent="0.25">
      <c r="A22" s="168" t="s">
        <v>118</v>
      </c>
      <c r="B22">
        <v>514004005000</v>
      </c>
      <c r="C22">
        <v>3</v>
      </c>
      <c r="D22" s="24">
        <v>3</v>
      </c>
      <c r="E22" t="s">
        <v>72</v>
      </c>
    </row>
    <row r="23" spans="1:5" x14ac:dyDescent="0.25">
      <c r="A23" s="168" t="s">
        <v>115</v>
      </c>
      <c r="B23">
        <v>513750005000</v>
      </c>
      <c r="C23">
        <v>0</v>
      </c>
      <c r="D23" s="24">
        <v>0</v>
      </c>
      <c r="E23" t="s">
        <v>75</v>
      </c>
    </row>
    <row r="24" spans="1:5" x14ac:dyDescent="0.25">
      <c r="A24" s="168" t="s">
        <v>151</v>
      </c>
      <c r="B24" t="s">
        <v>152</v>
      </c>
      <c r="C24">
        <v>9</v>
      </c>
      <c r="D24" s="24">
        <v>9</v>
      </c>
    </row>
    <row r="25" spans="1:5" x14ac:dyDescent="0.25">
      <c r="A25" s="168" t="s">
        <v>118</v>
      </c>
      <c r="B25">
        <v>514004005000</v>
      </c>
      <c r="E25" t="s">
        <v>72</v>
      </c>
    </row>
    <row r="26" spans="1:5" x14ac:dyDescent="0.25">
      <c r="A26" s="168" t="s">
        <v>1</v>
      </c>
      <c r="B26" t="s">
        <v>3</v>
      </c>
      <c r="C26" t="s">
        <v>18</v>
      </c>
      <c r="D26" s="24" t="s">
        <v>19</v>
      </c>
      <c r="E26" t="s">
        <v>69</v>
      </c>
    </row>
    <row r="27" spans="1:5" x14ac:dyDescent="0.25">
      <c r="A27" s="168" t="s">
        <v>24</v>
      </c>
      <c r="B27">
        <v>514069005000</v>
      </c>
      <c r="C27">
        <v>0</v>
      </c>
      <c r="D27" s="24">
        <v>0</v>
      </c>
      <c r="E27" t="s">
        <v>70</v>
      </c>
    </row>
    <row r="28" spans="1:5" x14ac:dyDescent="0.25">
      <c r="A28" s="168" t="s">
        <v>1</v>
      </c>
      <c r="B28" t="s">
        <v>3</v>
      </c>
      <c r="C28" t="s">
        <v>18</v>
      </c>
      <c r="D28" s="24" t="s">
        <v>19</v>
      </c>
      <c r="E28" t="s">
        <v>69</v>
      </c>
    </row>
    <row r="29" spans="1:5" x14ac:dyDescent="0.25">
      <c r="A29" s="168" t="s">
        <v>60</v>
      </c>
      <c r="B29" t="s">
        <v>138</v>
      </c>
      <c r="C29">
        <v>0</v>
      </c>
      <c r="D29" s="24">
        <v>0</v>
      </c>
      <c r="E29" t="s">
        <v>75</v>
      </c>
    </row>
    <row r="30" spans="1:5" x14ac:dyDescent="0.25">
      <c r="A30" s="168" t="s">
        <v>1</v>
      </c>
      <c r="B30" t="s">
        <v>3</v>
      </c>
      <c r="C30" t="s">
        <v>18</v>
      </c>
      <c r="D30" s="24" t="s">
        <v>19</v>
      </c>
      <c r="E30" t="s">
        <v>69</v>
      </c>
    </row>
    <row r="31" spans="1:5" x14ac:dyDescent="0.25">
      <c r="A31" s="168" t="s">
        <v>1</v>
      </c>
      <c r="B31" t="s">
        <v>3</v>
      </c>
      <c r="C31" t="s">
        <v>18</v>
      </c>
      <c r="D31" s="24" t="s">
        <v>19</v>
      </c>
      <c r="E31" t="s">
        <v>69</v>
      </c>
    </row>
    <row r="32" spans="1:5" x14ac:dyDescent="0.25">
      <c r="A32" s="168" t="s">
        <v>118</v>
      </c>
      <c r="B32">
        <v>514004005000</v>
      </c>
      <c r="E32" t="s">
        <v>72</v>
      </c>
    </row>
    <row r="33" spans="1:5" x14ac:dyDescent="0.25">
      <c r="A33" s="168" t="s">
        <v>1</v>
      </c>
      <c r="B33" t="s">
        <v>3</v>
      </c>
      <c r="C33" t="s">
        <v>18</v>
      </c>
      <c r="D33" s="24" t="s">
        <v>19</v>
      </c>
      <c r="E33" t="s">
        <v>69</v>
      </c>
    </row>
    <row r="34" spans="1:5" x14ac:dyDescent="0.25">
      <c r="A34" s="168" t="s">
        <v>24</v>
      </c>
      <c r="B34">
        <v>514069005000</v>
      </c>
      <c r="C34">
        <v>3</v>
      </c>
      <c r="D34" s="24">
        <v>3</v>
      </c>
      <c r="E34" t="s">
        <v>70</v>
      </c>
    </row>
    <row r="35" spans="1:5" x14ac:dyDescent="0.25">
      <c r="A35" s="168" t="s">
        <v>1</v>
      </c>
      <c r="B35" t="s">
        <v>3</v>
      </c>
      <c r="C35" t="s">
        <v>18</v>
      </c>
      <c r="D35" s="24" t="s">
        <v>19</v>
      </c>
      <c r="E35" t="s">
        <v>69</v>
      </c>
    </row>
    <row r="36" spans="1:5" x14ac:dyDescent="0.25">
      <c r="A36" s="168" t="s">
        <v>60</v>
      </c>
      <c r="B36" t="s">
        <v>138</v>
      </c>
      <c r="C36">
        <v>3</v>
      </c>
      <c r="D36" s="24">
        <v>3</v>
      </c>
      <c r="E36" t="s">
        <v>75</v>
      </c>
    </row>
    <row r="37" spans="1:5" x14ac:dyDescent="0.25">
      <c r="A37" s="168" t="s">
        <v>1</v>
      </c>
      <c r="B37" t="s">
        <v>3</v>
      </c>
      <c r="C37" t="s">
        <v>18</v>
      </c>
      <c r="D37" s="24" t="s">
        <v>19</v>
      </c>
      <c r="E37" t="s">
        <v>69</v>
      </c>
    </row>
    <row r="38" spans="1:5" x14ac:dyDescent="0.25">
      <c r="A38" s="168" t="s">
        <v>111</v>
      </c>
      <c r="B38" t="s">
        <v>112</v>
      </c>
      <c r="C38">
        <v>3</v>
      </c>
      <c r="D38" s="24">
        <v>3</v>
      </c>
      <c r="E38" t="s">
        <v>70</v>
      </c>
    </row>
    <row r="39" spans="1:5" x14ac:dyDescent="0.25">
      <c r="A39" s="168" t="s">
        <v>1</v>
      </c>
      <c r="B39" t="s">
        <v>3</v>
      </c>
      <c r="C39" t="s">
        <v>18</v>
      </c>
      <c r="D39" s="24" t="s">
        <v>19</v>
      </c>
      <c r="E39" t="s">
        <v>69</v>
      </c>
    </row>
    <row r="40" spans="1:5" x14ac:dyDescent="0.25">
      <c r="A40" s="168" t="s">
        <v>146</v>
      </c>
      <c r="B40">
        <v>514078005000</v>
      </c>
      <c r="C40">
        <v>5</v>
      </c>
      <c r="D40" s="24">
        <v>5</v>
      </c>
      <c r="E40" t="s">
        <v>70</v>
      </c>
    </row>
    <row r="41" spans="1:5" x14ac:dyDescent="0.25">
      <c r="A41" s="168" t="s">
        <v>1</v>
      </c>
      <c r="B41" t="s">
        <v>3</v>
      </c>
      <c r="C41" t="s">
        <v>18</v>
      </c>
      <c r="D41" s="24" t="s">
        <v>19</v>
      </c>
      <c r="E41" t="s">
        <v>69</v>
      </c>
    </row>
    <row r="42" spans="1:5" x14ac:dyDescent="0.25">
      <c r="A42" s="168" t="s">
        <v>83</v>
      </c>
      <c r="B42">
        <v>513867005000</v>
      </c>
    </row>
    <row r="43" spans="1:5" x14ac:dyDescent="0.25">
      <c r="A43" s="168" t="s">
        <v>1</v>
      </c>
      <c r="B43" t="s">
        <v>3</v>
      </c>
      <c r="C43" t="s">
        <v>18</v>
      </c>
      <c r="D43" s="24" t="s">
        <v>19</v>
      </c>
      <c r="E43" t="s">
        <v>69</v>
      </c>
    </row>
    <row r="44" spans="1:5" x14ac:dyDescent="0.25">
      <c r="A44" s="168" t="s">
        <v>118</v>
      </c>
      <c r="B44">
        <v>514004005000</v>
      </c>
      <c r="E44" t="s">
        <v>72</v>
      </c>
    </row>
    <row r="45" spans="1:5" x14ac:dyDescent="0.25">
      <c r="A45" s="168" t="s">
        <v>1</v>
      </c>
      <c r="B45" t="s">
        <v>3</v>
      </c>
      <c r="C45" t="s">
        <v>18</v>
      </c>
      <c r="D45" s="24" t="s">
        <v>19</v>
      </c>
      <c r="E45" t="s">
        <v>69</v>
      </c>
    </row>
    <row r="46" spans="1:5" x14ac:dyDescent="0.25">
      <c r="A46" s="168" t="s">
        <v>24</v>
      </c>
      <c r="B46">
        <v>514069005000</v>
      </c>
      <c r="C46">
        <v>2</v>
      </c>
      <c r="D46" s="24">
        <v>2</v>
      </c>
      <c r="E46" t="s">
        <v>70</v>
      </c>
    </row>
    <row r="47" spans="1:5" x14ac:dyDescent="0.25">
      <c r="A47" s="168" t="s">
        <v>1</v>
      </c>
      <c r="B47" t="s">
        <v>3</v>
      </c>
      <c r="C47" t="s">
        <v>18</v>
      </c>
      <c r="D47" s="24" t="s">
        <v>19</v>
      </c>
      <c r="E47" t="s">
        <v>69</v>
      </c>
    </row>
    <row r="48" spans="1:5" x14ac:dyDescent="0.25">
      <c r="A48" s="168" t="s">
        <v>60</v>
      </c>
      <c r="B48" t="s">
        <v>138</v>
      </c>
      <c r="C48">
        <v>3</v>
      </c>
      <c r="D48" s="24">
        <v>3</v>
      </c>
      <c r="E48" t="s">
        <v>75</v>
      </c>
    </row>
    <row r="49" spans="1:5" x14ac:dyDescent="0.25">
      <c r="A49" s="168" t="s">
        <v>1</v>
      </c>
      <c r="B49" t="s">
        <v>3</v>
      </c>
      <c r="C49" t="s">
        <v>18</v>
      </c>
      <c r="D49" s="24" t="s">
        <v>19</v>
      </c>
      <c r="E49" t="s">
        <v>69</v>
      </c>
    </row>
    <row r="50" spans="1:5" x14ac:dyDescent="0.25">
      <c r="A50" s="168" t="s">
        <v>111</v>
      </c>
      <c r="B50" t="s">
        <v>112</v>
      </c>
      <c r="C50">
        <v>4</v>
      </c>
      <c r="D50" s="24">
        <v>4</v>
      </c>
      <c r="E50" t="s">
        <v>70</v>
      </c>
    </row>
    <row r="51" spans="1:5" x14ac:dyDescent="0.25">
      <c r="A51" s="168" t="s">
        <v>1</v>
      </c>
      <c r="B51" t="s">
        <v>3</v>
      </c>
      <c r="C51" t="s">
        <v>18</v>
      </c>
      <c r="D51" s="24" t="s">
        <v>19</v>
      </c>
      <c r="E51" t="s">
        <v>69</v>
      </c>
    </row>
    <row r="52" spans="1:5" x14ac:dyDescent="0.25">
      <c r="A52" s="168" t="s">
        <v>146</v>
      </c>
      <c r="B52">
        <v>514078005000</v>
      </c>
      <c r="C52">
        <v>5</v>
      </c>
      <c r="D52" s="24">
        <v>5</v>
      </c>
      <c r="E52" t="s">
        <v>70</v>
      </c>
    </row>
    <row r="53" spans="1:5" x14ac:dyDescent="0.25">
      <c r="A53" s="168" t="s">
        <v>83</v>
      </c>
      <c r="B53">
        <v>513867005000</v>
      </c>
    </row>
    <row r="54" spans="1:5" x14ac:dyDescent="0.25">
      <c r="A54" s="168" t="s">
        <v>115</v>
      </c>
      <c r="B54">
        <v>513750005000</v>
      </c>
      <c r="C54">
        <v>4</v>
      </c>
      <c r="D54" s="24">
        <v>4</v>
      </c>
      <c r="E54" t="s">
        <v>75</v>
      </c>
    </row>
    <row r="55" spans="1:5" x14ac:dyDescent="0.25">
      <c r="A55" s="168" t="s">
        <v>144</v>
      </c>
      <c r="B55" t="s">
        <v>145</v>
      </c>
      <c r="C55">
        <v>2</v>
      </c>
      <c r="D55" s="24">
        <v>2</v>
      </c>
    </row>
    <row r="56" spans="1:5" x14ac:dyDescent="0.25">
      <c r="A56" s="168" t="s">
        <v>1</v>
      </c>
      <c r="B56" t="s">
        <v>3</v>
      </c>
      <c r="C56" t="s">
        <v>18</v>
      </c>
      <c r="D56" s="24" t="s">
        <v>19</v>
      </c>
      <c r="E56" t="s">
        <v>69</v>
      </c>
    </row>
    <row r="57" spans="1:5" x14ac:dyDescent="0.25">
      <c r="A57" s="168" t="s">
        <v>118</v>
      </c>
      <c r="B57">
        <v>514004005000</v>
      </c>
      <c r="E57" t="s">
        <v>72</v>
      </c>
    </row>
    <row r="58" spans="1:5" x14ac:dyDescent="0.25">
      <c r="A58" s="168" t="s">
        <v>24</v>
      </c>
      <c r="B58">
        <v>514069005000</v>
      </c>
      <c r="C58">
        <v>3</v>
      </c>
      <c r="D58" s="24">
        <v>3</v>
      </c>
      <c r="E58" t="s">
        <v>70</v>
      </c>
    </row>
    <row r="59" spans="1:5" x14ac:dyDescent="0.25">
      <c r="A59" s="168" t="s">
        <v>1</v>
      </c>
      <c r="B59" t="s">
        <v>3</v>
      </c>
      <c r="C59" t="s">
        <v>18</v>
      </c>
      <c r="D59" s="24" t="s">
        <v>19</v>
      </c>
      <c r="E59" t="s">
        <v>69</v>
      </c>
    </row>
    <row r="60" spans="1:5" x14ac:dyDescent="0.25">
      <c r="A60" s="168" t="s">
        <v>60</v>
      </c>
      <c r="B60" t="s">
        <v>138</v>
      </c>
      <c r="C60">
        <v>3</v>
      </c>
      <c r="D60" s="24">
        <v>3</v>
      </c>
      <c r="E60" t="s">
        <v>75</v>
      </c>
    </row>
    <row r="61" spans="1:5" x14ac:dyDescent="0.25">
      <c r="A61" s="168" t="s">
        <v>111</v>
      </c>
      <c r="B61" t="s">
        <v>112</v>
      </c>
      <c r="C61">
        <v>2</v>
      </c>
      <c r="D61" s="24">
        <v>2</v>
      </c>
      <c r="E61" t="s">
        <v>70</v>
      </c>
    </row>
    <row r="62" spans="1:5" x14ac:dyDescent="0.25">
      <c r="A62" s="168" t="s">
        <v>54</v>
      </c>
      <c r="B62" t="s">
        <v>55</v>
      </c>
      <c r="C62">
        <v>2</v>
      </c>
      <c r="D62" s="24">
        <v>2</v>
      </c>
    </row>
    <row r="63" spans="1:5" x14ac:dyDescent="0.25">
      <c r="A63" s="168" t="s">
        <v>1</v>
      </c>
      <c r="B63" t="s">
        <v>3</v>
      </c>
      <c r="C63" t="s">
        <v>18</v>
      </c>
      <c r="D63" s="24" t="s">
        <v>19</v>
      </c>
      <c r="E63" t="s">
        <v>69</v>
      </c>
    </row>
    <row r="64" spans="1:5" x14ac:dyDescent="0.25">
      <c r="A64" s="168" t="s">
        <v>146</v>
      </c>
      <c r="B64">
        <v>514006005000</v>
      </c>
      <c r="C64">
        <v>5</v>
      </c>
      <c r="D64" s="24">
        <v>5</v>
      </c>
      <c r="E64" t="s">
        <v>70</v>
      </c>
    </row>
    <row r="65" spans="1:5" x14ac:dyDescent="0.25">
      <c r="A65" s="168" t="s">
        <v>83</v>
      </c>
      <c r="B65">
        <v>513867005000</v>
      </c>
    </row>
    <row r="66" spans="1:5" x14ac:dyDescent="0.25">
      <c r="A66" s="168" t="s">
        <v>1</v>
      </c>
      <c r="B66" t="s">
        <v>3</v>
      </c>
      <c r="C66" t="s">
        <v>18</v>
      </c>
      <c r="D66" s="24" t="s">
        <v>19</v>
      </c>
      <c r="E66" t="s">
        <v>69</v>
      </c>
    </row>
    <row r="67" spans="1:5" x14ac:dyDescent="0.25">
      <c r="A67" s="168" t="s">
        <v>118</v>
      </c>
      <c r="B67">
        <v>514004005000</v>
      </c>
      <c r="E67" t="s">
        <v>72</v>
      </c>
    </row>
    <row r="68" spans="1:5" x14ac:dyDescent="0.25">
      <c r="A68" s="168" t="s">
        <v>1</v>
      </c>
      <c r="B68" t="s">
        <v>3</v>
      </c>
      <c r="C68" t="s">
        <v>18</v>
      </c>
      <c r="D68" s="24" t="s">
        <v>19</v>
      </c>
      <c r="E68" t="s">
        <v>69</v>
      </c>
    </row>
    <row r="69" spans="1:5" x14ac:dyDescent="0.25">
      <c r="A69" s="168" t="s">
        <v>24</v>
      </c>
      <c r="B69">
        <v>514069005000</v>
      </c>
      <c r="C69">
        <v>2</v>
      </c>
      <c r="D69" s="24">
        <v>2</v>
      </c>
      <c r="E69" t="s">
        <v>70</v>
      </c>
    </row>
    <row r="70" spans="1:5" x14ac:dyDescent="0.25">
      <c r="A70" s="168" t="s">
        <v>1</v>
      </c>
      <c r="B70" t="s">
        <v>3</v>
      </c>
      <c r="C70" t="s">
        <v>18</v>
      </c>
      <c r="D70" s="24" t="s">
        <v>19</v>
      </c>
      <c r="E70" t="s">
        <v>69</v>
      </c>
    </row>
    <row r="71" spans="1:5" x14ac:dyDescent="0.25">
      <c r="A71" s="168" t="s">
        <v>60</v>
      </c>
      <c r="B71" t="s">
        <v>138</v>
      </c>
      <c r="C71">
        <v>3</v>
      </c>
      <c r="D71" s="24">
        <v>3</v>
      </c>
      <c r="E71" t="s">
        <v>75</v>
      </c>
    </row>
    <row r="72" spans="1:5" x14ac:dyDescent="0.25">
      <c r="A72" s="168" t="s">
        <v>1</v>
      </c>
      <c r="B72" t="s">
        <v>3</v>
      </c>
      <c r="C72" t="s">
        <v>18</v>
      </c>
      <c r="D72" s="24" t="s">
        <v>19</v>
      </c>
      <c r="E72" t="s">
        <v>69</v>
      </c>
    </row>
    <row r="73" spans="1:5" x14ac:dyDescent="0.25">
      <c r="A73" s="168" t="s">
        <v>111</v>
      </c>
      <c r="B73" t="s">
        <v>112</v>
      </c>
      <c r="C73">
        <v>2</v>
      </c>
      <c r="D73" s="24">
        <v>2</v>
      </c>
      <c r="E73" t="s">
        <v>70</v>
      </c>
    </row>
    <row r="74" spans="1:5" x14ac:dyDescent="0.25">
      <c r="A74" s="168" t="s">
        <v>1</v>
      </c>
      <c r="B74" t="s">
        <v>3</v>
      </c>
      <c r="C74" t="s">
        <v>18</v>
      </c>
      <c r="D74" s="24" t="s">
        <v>19</v>
      </c>
      <c r="E74" t="s">
        <v>69</v>
      </c>
    </row>
    <row r="75" spans="1:5" x14ac:dyDescent="0.25">
      <c r="A75" s="168" t="s">
        <v>31</v>
      </c>
      <c r="B75">
        <v>514010005001</v>
      </c>
      <c r="C75">
        <v>1</v>
      </c>
      <c r="D75" s="24">
        <v>1</v>
      </c>
      <c r="E75" t="s">
        <v>78</v>
      </c>
    </row>
    <row r="76" spans="1:5" x14ac:dyDescent="0.25">
      <c r="A76" s="168" t="s">
        <v>1</v>
      </c>
      <c r="B76" t="s">
        <v>3</v>
      </c>
      <c r="C76" t="s">
        <v>18</v>
      </c>
      <c r="D76" s="24" t="s">
        <v>19</v>
      </c>
      <c r="E76" t="s">
        <v>69</v>
      </c>
    </row>
    <row r="77" spans="1:5" x14ac:dyDescent="0.25">
      <c r="A77" s="168" t="s">
        <v>83</v>
      </c>
      <c r="B77">
        <v>513867005000</v>
      </c>
    </row>
    <row r="78" spans="1:5" x14ac:dyDescent="0.25">
      <c r="A78" s="168" t="s">
        <v>1</v>
      </c>
      <c r="B78" t="s">
        <v>3</v>
      </c>
      <c r="C78" t="s">
        <v>18</v>
      </c>
      <c r="D78" s="24" t="s">
        <v>19</v>
      </c>
      <c r="E78" t="s">
        <v>69</v>
      </c>
    </row>
    <row r="79" spans="1:5" x14ac:dyDescent="0.25">
      <c r="A79" s="168" t="s">
        <v>118</v>
      </c>
      <c r="B79">
        <v>514004005000</v>
      </c>
      <c r="E79" t="s">
        <v>72</v>
      </c>
    </row>
    <row r="80" spans="1:5" x14ac:dyDescent="0.25">
      <c r="A80" s="168" t="s">
        <v>1</v>
      </c>
      <c r="B80" t="s">
        <v>3</v>
      </c>
      <c r="C80" t="s">
        <v>18</v>
      </c>
      <c r="D80" s="24" t="s">
        <v>19</v>
      </c>
      <c r="E80" t="s">
        <v>69</v>
      </c>
    </row>
    <row r="81" spans="1:5" x14ac:dyDescent="0.25">
      <c r="A81" s="168" t="s">
        <v>24</v>
      </c>
      <c r="B81">
        <v>513870005000</v>
      </c>
      <c r="C81">
        <v>0</v>
      </c>
      <c r="D81" s="24">
        <v>0</v>
      </c>
      <c r="E81" t="s">
        <v>70</v>
      </c>
    </row>
    <row r="82" spans="1:5" x14ac:dyDescent="0.25">
      <c r="A82" s="168" t="s">
        <v>1</v>
      </c>
      <c r="B82" t="s">
        <v>3</v>
      </c>
      <c r="C82" t="s">
        <v>18</v>
      </c>
      <c r="D82" s="24" t="s">
        <v>19</v>
      </c>
      <c r="E82" t="s">
        <v>69</v>
      </c>
    </row>
    <row r="83" spans="1:5" x14ac:dyDescent="0.25">
      <c r="A83" s="168" t="s">
        <v>60</v>
      </c>
      <c r="B83" t="s">
        <v>138</v>
      </c>
      <c r="C83">
        <v>2</v>
      </c>
      <c r="D83" s="24">
        <v>2</v>
      </c>
      <c r="E83" t="s">
        <v>75</v>
      </c>
    </row>
    <row r="84" spans="1:5" x14ac:dyDescent="0.25">
      <c r="A84" s="168" t="s">
        <v>111</v>
      </c>
      <c r="B84" t="s">
        <v>112</v>
      </c>
      <c r="C84">
        <v>0</v>
      </c>
      <c r="D84" s="24">
        <v>0</v>
      </c>
      <c r="E84" t="s">
        <v>70</v>
      </c>
    </row>
    <row r="85" spans="1:5" x14ac:dyDescent="0.25">
      <c r="A85" s="168" t="s">
        <v>1</v>
      </c>
      <c r="B85" t="s">
        <v>3</v>
      </c>
      <c r="C85" t="s">
        <v>18</v>
      </c>
      <c r="D85" s="24" t="s">
        <v>19</v>
      </c>
      <c r="E85" t="s">
        <v>69</v>
      </c>
    </row>
    <row r="86" spans="1:5" x14ac:dyDescent="0.25">
      <c r="A86" s="168" t="s">
        <v>31</v>
      </c>
      <c r="B86">
        <v>514010005001</v>
      </c>
      <c r="C86">
        <v>0</v>
      </c>
      <c r="D86" s="24">
        <v>0</v>
      </c>
      <c r="E86" t="s">
        <v>78</v>
      </c>
    </row>
    <row r="87" spans="1:5" x14ac:dyDescent="0.25">
      <c r="A87" s="168" t="s">
        <v>1</v>
      </c>
      <c r="B87" t="s">
        <v>3</v>
      </c>
      <c r="C87" t="s">
        <v>18</v>
      </c>
      <c r="D87" s="24" t="s">
        <v>19</v>
      </c>
      <c r="E87" t="s">
        <v>69</v>
      </c>
    </row>
    <row r="88" spans="1:5" x14ac:dyDescent="0.25">
      <c r="A88" s="168" t="s">
        <v>83</v>
      </c>
      <c r="B88">
        <v>513867005000</v>
      </c>
    </row>
    <row r="89" spans="1:5" x14ac:dyDescent="0.25">
      <c r="A89" s="168" t="s">
        <v>1</v>
      </c>
      <c r="B89" t="s">
        <v>3</v>
      </c>
      <c r="C89" t="s">
        <v>18</v>
      </c>
      <c r="D89" s="24" t="s">
        <v>19</v>
      </c>
      <c r="E89" t="s">
        <v>69</v>
      </c>
    </row>
    <row r="90" spans="1:5" x14ac:dyDescent="0.25">
      <c r="A90" s="168" t="s">
        <v>118</v>
      </c>
      <c r="B90">
        <v>514004005000</v>
      </c>
      <c r="E90" t="s">
        <v>72</v>
      </c>
    </row>
    <row r="91" spans="1:5" x14ac:dyDescent="0.25">
      <c r="A91" s="168" t="s">
        <v>1</v>
      </c>
      <c r="B91" t="s">
        <v>3</v>
      </c>
      <c r="C91" t="s">
        <v>18</v>
      </c>
      <c r="D91" s="24" t="s">
        <v>19</v>
      </c>
      <c r="E91" t="s">
        <v>69</v>
      </c>
    </row>
    <row r="92" spans="1:5" x14ac:dyDescent="0.25">
      <c r="A92" s="168" t="s">
        <v>24</v>
      </c>
      <c r="B92">
        <v>513870005000</v>
      </c>
      <c r="C92">
        <v>0</v>
      </c>
      <c r="D92" s="24">
        <v>0</v>
      </c>
      <c r="E92" t="s">
        <v>70</v>
      </c>
    </row>
    <row r="93" spans="1:5" x14ac:dyDescent="0.25">
      <c r="A93" s="168" t="s">
        <v>1</v>
      </c>
      <c r="B93" t="s">
        <v>3</v>
      </c>
      <c r="C93" t="s">
        <v>18</v>
      </c>
      <c r="D93" s="24" t="s">
        <v>19</v>
      </c>
      <c r="E93" t="s">
        <v>69</v>
      </c>
    </row>
    <row r="94" spans="1:5" x14ac:dyDescent="0.25">
      <c r="A94" s="168" t="s">
        <v>60</v>
      </c>
      <c r="B94" t="s">
        <v>121</v>
      </c>
      <c r="C94">
        <v>3</v>
      </c>
      <c r="D94" s="24">
        <v>3</v>
      </c>
      <c r="E94" t="s">
        <v>75</v>
      </c>
    </row>
    <row r="95" spans="1:5" x14ac:dyDescent="0.25">
      <c r="A95" s="168" t="s">
        <v>1</v>
      </c>
      <c r="B95" t="s">
        <v>3</v>
      </c>
      <c r="C95" t="s">
        <v>18</v>
      </c>
      <c r="D95" s="24" t="s">
        <v>19</v>
      </c>
      <c r="E95" t="s">
        <v>69</v>
      </c>
    </row>
    <row r="96" spans="1:5" x14ac:dyDescent="0.25">
      <c r="A96" s="168" t="s">
        <v>111</v>
      </c>
      <c r="B96" t="s">
        <v>112</v>
      </c>
      <c r="C96">
        <v>0</v>
      </c>
      <c r="D96" s="24">
        <v>0</v>
      </c>
      <c r="E96" t="s">
        <v>70</v>
      </c>
    </row>
    <row r="97" spans="1:5" x14ac:dyDescent="0.25">
      <c r="A97" s="168" t="s">
        <v>1</v>
      </c>
      <c r="B97" t="s">
        <v>3</v>
      </c>
      <c r="C97" t="s">
        <v>18</v>
      </c>
      <c r="D97" s="24" t="s">
        <v>19</v>
      </c>
      <c r="E97" t="s">
        <v>69</v>
      </c>
    </row>
    <row r="98" spans="1:5" x14ac:dyDescent="0.25">
      <c r="A98" s="168" t="s">
        <v>31</v>
      </c>
      <c r="B98">
        <v>514010005001</v>
      </c>
      <c r="C98">
        <v>0</v>
      </c>
      <c r="D98" s="24">
        <v>0</v>
      </c>
      <c r="E98" t="s">
        <v>78</v>
      </c>
    </row>
    <row r="99" spans="1:5" x14ac:dyDescent="0.25">
      <c r="A99" s="168" t="s">
        <v>1</v>
      </c>
      <c r="B99" t="s">
        <v>3</v>
      </c>
      <c r="C99" t="s">
        <v>18</v>
      </c>
      <c r="D99" s="24" t="s">
        <v>19</v>
      </c>
      <c r="E99" t="s">
        <v>69</v>
      </c>
    </row>
    <row r="100" spans="1:5" x14ac:dyDescent="0.25">
      <c r="A100" s="168" t="s">
        <v>135</v>
      </c>
      <c r="B100" t="s">
        <v>136</v>
      </c>
      <c r="C100">
        <v>3</v>
      </c>
      <c r="D100" s="24">
        <v>3</v>
      </c>
    </row>
    <row r="101" spans="1:5" x14ac:dyDescent="0.25">
      <c r="A101" s="168" t="s">
        <v>1</v>
      </c>
      <c r="B101" t="s">
        <v>3</v>
      </c>
      <c r="C101" t="s">
        <v>18</v>
      </c>
      <c r="D101" s="24" t="s">
        <v>19</v>
      </c>
      <c r="E101" t="s">
        <v>69</v>
      </c>
    </row>
    <row r="102" spans="1:5" x14ac:dyDescent="0.25">
      <c r="A102" s="168" t="s">
        <v>118</v>
      </c>
      <c r="B102">
        <v>514004005000</v>
      </c>
      <c r="E102" t="s">
        <v>72</v>
      </c>
    </row>
    <row r="103" spans="1:5" x14ac:dyDescent="0.25">
      <c r="A103" s="168" t="s">
        <v>1</v>
      </c>
      <c r="B103" t="s">
        <v>3</v>
      </c>
      <c r="C103" t="s">
        <v>18</v>
      </c>
      <c r="D103" s="24" t="s">
        <v>19</v>
      </c>
      <c r="E103" t="s">
        <v>69</v>
      </c>
    </row>
    <row r="104" spans="1:5" x14ac:dyDescent="0.25">
      <c r="A104" s="168" t="s">
        <v>24</v>
      </c>
      <c r="B104">
        <v>513870005000</v>
      </c>
      <c r="C104">
        <v>0</v>
      </c>
      <c r="D104" s="24">
        <v>0</v>
      </c>
      <c r="E104" t="s">
        <v>70</v>
      </c>
    </row>
    <row r="105" spans="1:5" x14ac:dyDescent="0.25">
      <c r="A105" s="168" t="s">
        <v>1</v>
      </c>
      <c r="B105" t="s">
        <v>3</v>
      </c>
      <c r="C105" t="s">
        <v>18</v>
      </c>
      <c r="D105" s="24" t="s">
        <v>19</v>
      </c>
      <c r="E105" t="s">
        <v>69</v>
      </c>
    </row>
    <row r="106" spans="1:5" x14ac:dyDescent="0.25">
      <c r="A106" s="168" t="s">
        <v>60</v>
      </c>
      <c r="B106" t="s">
        <v>121</v>
      </c>
      <c r="C106">
        <v>3</v>
      </c>
      <c r="D106" s="24">
        <v>3</v>
      </c>
      <c r="E106" t="s">
        <v>75</v>
      </c>
    </row>
    <row r="107" spans="1:5" x14ac:dyDescent="0.25">
      <c r="A107" s="168" t="s">
        <v>1</v>
      </c>
      <c r="B107" t="s">
        <v>3</v>
      </c>
      <c r="C107" t="s">
        <v>18</v>
      </c>
      <c r="D107" s="24" t="s">
        <v>19</v>
      </c>
      <c r="E107" t="s">
        <v>69</v>
      </c>
    </row>
    <row r="108" spans="1:5" x14ac:dyDescent="0.25">
      <c r="A108" s="168" t="s">
        <v>111</v>
      </c>
      <c r="B108" t="s">
        <v>112</v>
      </c>
      <c r="C108">
        <v>0</v>
      </c>
      <c r="D108" s="24">
        <v>0</v>
      </c>
      <c r="E108" t="s">
        <v>70</v>
      </c>
    </row>
    <row r="109" spans="1:5" x14ac:dyDescent="0.25">
      <c r="A109" s="168" t="s">
        <v>1</v>
      </c>
      <c r="B109" t="s">
        <v>3</v>
      </c>
      <c r="C109" t="s">
        <v>18</v>
      </c>
      <c r="D109" s="24" t="s">
        <v>19</v>
      </c>
      <c r="E109" t="s">
        <v>69</v>
      </c>
    </row>
    <row r="110" spans="1:5" x14ac:dyDescent="0.25">
      <c r="A110" s="168" t="s">
        <v>31</v>
      </c>
      <c r="B110">
        <v>514010005001</v>
      </c>
      <c r="C110">
        <v>0</v>
      </c>
      <c r="D110" s="24">
        <v>0</v>
      </c>
      <c r="E110" t="s">
        <v>78</v>
      </c>
    </row>
    <row r="111" spans="1:5" x14ac:dyDescent="0.25">
      <c r="A111" s="168" t="s">
        <v>1</v>
      </c>
      <c r="B111" t="s">
        <v>3</v>
      </c>
      <c r="C111" t="s">
        <v>18</v>
      </c>
      <c r="D111" s="24" t="s">
        <v>19</v>
      </c>
      <c r="E111" t="s">
        <v>69</v>
      </c>
    </row>
    <row r="112" spans="1:5" x14ac:dyDescent="0.25">
      <c r="A112" s="168" t="s">
        <v>82</v>
      </c>
      <c r="B112">
        <v>513835005000</v>
      </c>
      <c r="E112" t="s">
        <v>75</v>
      </c>
    </row>
    <row r="113" spans="1:5" x14ac:dyDescent="0.25">
      <c r="A113" s="168" t="s">
        <v>1</v>
      </c>
      <c r="B113" t="s">
        <v>3</v>
      </c>
      <c r="C113" t="s">
        <v>18</v>
      </c>
      <c r="D113" s="24" t="s">
        <v>19</v>
      </c>
      <c r="E113" t="s">
        <v>69</v>
      </c>
    </row>
    <row r="114" spans="1:5" x14ac:dyDescent="0.25">
      <c r="A114" s="168" t="s">
        <v>118</v>
      </c>
      <c r="B114">
        <v>514004005000</v>
      </c>
      <c r="C114">
        <v>1</v>
      </c>
      <c r="D114" s="24">
        <v>1</v>
      </c>
      <c r="E114" t="s">
        <v>72</v>
      </c>
    </row>
    <row r="115" spans="1:5" x14ac:dyDescent="0.25">
      <c r="A115" s="168" t="s">
        <v>1</v>
      </c>
      <c r="B115" t="s">
        <v>3</v>
      </c>
      <c r="C115" t="s">
        <v>18</v>
      </c>
      <c r="D115" s="24" t="s">
        <v>19</v>
      </c>
      <c r="E115" t="s">
        <v>69</v>
      </c>
    </row>
    <row r="116" spans="1:5" x14ac:dyDescent="0.25">
      <c r="A116" s="168" t="s">
        <v>24</v>
      </c>
      <c r="B116">
        <v>513870005000</v>
      </c>
      <c r="C116">
        <v>0</v>
      </c>
      <c r="D116" s="24">
        <v>0</v>
      </c>
      <c r="E116" t="s">
        <v>70</v>
      </c>
    </row>
    <row r="117" spans="1:5" x14ac:dyDescent="0.25">
      <c r="A117" s="168" t="s">
        <v>1</v>
      </c>
      <c r="B117" t="s">
        <v>3</v>
      </c>
      <c r="C117" t="s">
        <v>18</v>
      </c>
      <c r="D117" s="24" t="s">
        <v>19</v>
      </c>
      <c r="E117" t="s">
        <v>69</v>
      </c>
    </row>
    <row r="118" spans="1:5" x14ac:dyDescent="0.25">
      <c r="A118" s="168" t="s">
        <v>60</v>
      </c>
      <c r="B118" t="s">
        <v>121</v>
      </c>
      <c r="C118">
        <v>3</v>
      </c>
      <c r="D118" s="24">
        <v>3</v>
      </c>
      <c r="E118" t="s">
        <v>75</v>
      </c>
    </row>
    <row r="119" spans="1:5" x14ac:dyDescent="0.25">
      <c r="A119" s="168" t="s">
        <v>1</v>
      </c>
      <c r="B119" t="s">
        <v>3</v>
      </c>
      <c r="C119" t="s">
        <v>18</v>
      </c>
      <c r="D119" s="24" t="s">
        <v>19</v>
      </c>
      <c r="E119" t="s">
        <v>69</v>
      </c>
    </row>
    <row r="120" spans="1:5" x14ac:dyDescent="0.25">
      <c r="A120" s="168" t="s">
        <v>111</v>
      </c>
      <c r="B120" t="s">
        <v>112</v>
      </c>
      <c r="C120">
        <v>0</v>
      </c>
      <c r="D120" s="24">
        <v>0</v>
      </c>
      <c r="E120" t="s">
        <v>70</v>
      </c>
    </row>
    <row r="121" spans="1:5" x14ac:dyDescent="0.25">
      <c r="A121" s="168" t="s">
        <v>1</v>
      </c>
      <c r="B121" t="s">
        <v>3</v>
      </c>
      <c r="C121" t="s">
        <v>18</v>
      </c>
      <c r="D121" s="24" t="s">
        <v>19</v>
      </c>
      <c r="E121" t="s">
        <v>69</v>
      </c>
    </row>
    <row r="122" spans="1:5" x14ac:dyDescent="0.25">
      <c r="A122" s="168" t="s">
        <v>31</v>
      </c>
      <c r="B122">
        <v>514010005001</v>
      </c>
      <c r="C122">
        <v>0</v>
      </c>
      <c r="D122" s="24">
        <v>0</v>
      </c>
      <c r="E122" t="s">
        <v>78</v>
      </c>
    </row>
    <row r="123" spans="1:5" x14ac:dyDescent="0.25">
      <c r="A123" s="168" t="s">
        <v>1</v>
      </c>
      <c r="B123" t="s">
        <v>3</v>
      </c>
      <c r="C123" t="s">
        <v>18</v>
      </c>
      <c r="D123" s="24" t="s">
        <v>19</v>
      </c>
      <c r="E123" t="s">
        <v>69</v>
      </c>
    </row>
    <row r="124" spans="1:5" x14ac:dyDescent="0.25">
      <c r="A124" s="168" t="s">
        <v>82</v>
      </c>
      <c r="B124">
        <v>513835005000</v>
      </c>
      <c r="E124" t="s">
        <v>75</v>
      </c>
    </row>
    <row r="125" spans="1:5" x14ac:dyDescent="0.25">
      <c r="A125" s="168" t="s">
        <v>1</v>
      </c>
      <c r="B125" t="s">
        <v>3</v>
      </c>
      <c r="C125" t="s">
        <v>18</v>
      </c>
      <c r="D125" s="24" t="s">
        <v>19</v>
      </c>
      <c r="E125" t="s">
        <v>69</v>
      </c>
    </row>
    <row r="126" spans="1:5" x14ac:dyDescent="0.25">
      <c r="A126" s="168" t="s">
        <v>118</v>
      </c>
      <c r="B126">
        <v>514004005000</v>
      </c>
      <c r="C126">
        <v>1</v>
      </c>
      <c r="D126" s="24">
        <v>1</v>
      </c>
      <c r="E126" t="s">
        <v>72</v>
      </c>
    </row>
    <row r="127" spans="1:5" x14ac:dyDescent="0.25">
      <c r="A127" s="168" t="s">
        <v>1</v>
      </c>
      <c r="B127" t="s">
        <v>3</v>
      </c>
      <c r="C127" t="s">
        <v>18</v>
      </c>
      <c r="D127" s="24" t="s">
        <v>19</v>
      </c>
      <c r="E127" t="s">
        <v>69</v>
      </c>
    </row>
    <row r="128" spans="1:5" x14ac:dyDescent="0.25">
      <c r="A128" s="168" t="s">
        <v>24</v>
      </c>
      <c r="B128">
        <v>513870005000</v>
      </c>
      <c r="C128">
        <v>3</v>
      </c>
      <c r="D128" s="24">
        <v>3</v>
      </c>
      <c r="E128" t="s">
        <v>70</v>
      </c>
    </row>
    <row r="129" spans="1:5" x14ac:dyDescent="0.25">
      <c r="A129" s="168" t="s">
        <v>1</v>
      </c>
      <c r="B129" t="s">
        <v>3</v>
      </c>
      <c r="C129" t="s">
        <v>18</v>
      </c>
      <c r="D129" s="24" t="s">
        <v>19</v>
      </c>
      <c r="E129" t="s">
        <v>69</v>
      </c>
    </row>
    <row r="130" spans="1:5" x14ac:dyDescent="0.25">
      <c r="A130" s="168" t="s">
        <v>60</v>
      </c>
      <c r="B130" t="s">
        <v>121</v>
      </c>
      <c r="C130">
        <v>2</v>
      </c>
      <c r="D130" s="24">
        <v>2</v>
      </c>
      <c r="E130" t="s">
        <v>75</v>
      </c>
    </row>
    <row r="131" spans="1:5" x14ac:dyDescent="0.25">
      <c r="A131" s="168" t="s">
        <v>1</v>
      </c>
      <c r="B131" t="s">
        <v>3</v>
      </c>
      <c r="C131" t="s">
        <v>18</v>
      </c>
      <c r="D131" s="24" t="s">
        <v>19</v>
      </c>
      <c r="E131" t="s">
        <v>69</v>
      </c>
    </row>
    <row r="132" spans="1:5" x14ac:dyDescent="0.25">
      <c r="A132" s="168" t="s">
        <v>111</v>
      </c>
      <c r="B132" t="s">
        <v>112</v>
      </c>
      <c r="C132">
        <v>0</v>
      </c>
      <c r="D132" s="24">
        <v>0</v>
      </c>
      <c r="E132" t="s">
        <v>70</v>
      </c>
    </row>
    <row r="133" spans="1:5" x14ac:dyDescent="0.25">
      <c r="A133" s="168" t="s">
        <v>1</v>
      </c>
      <c r="B133" t="s">
        <v>3</v>
      </c>
      <c r="C133" t="s">
        <v>18</v>
      </c>
      <c r="D133" s="24" t="s">
        <v>19</v>
      </c>
      <c r="E133" t="s">
        <v>69</v>
      </c>
    </row>
    <row r="134" spans="1:5" x14ac:dyDescent="0.25">
      <c r="A134" s="168" t="s">
        <v>31</v>
      </c>
      <c r="B134">
        <v>514010005001</v>
      </c>
      <c r="C134">
        <v>0</v>
      </c>
      <c r="D134" s="24">
        <v>0</v>
      </c>
      <c r="E134" t="s">
        <v>78</v>
      </c>
    </row>
    <row r="135" spans="1:5" x14ac:dyDescent="0.25">
      <c r="A135" s="168" t="s">
        <v>1</v>
      </c>
      <c r="B135" t="s">
        <v>3</v>
      </c>
      <c r="C135" t="s">
        <v>18</v>
      </c>
      <c r="D135" s="24" t="s">
        <v>19</v>
      </c>
      <c r="E135" t="s">
        <v>69</v>
      </c>
    </row>
    <row r="136" spans="1:5" x14ac:dyDescent="0.25">
      <c r="A136" s="168" t="s">
        <v>82</v>
      </c>
      <c r="B136">
        <v>513835005000</v>
      </c>
      <c r="C136">
        <v>5</v>
      </c>
      <c r="D136" s="24">
        <v>5</v>
      </c>
      <c r="E136" t="s">
        <v>75</v>
      </c>
    </row>
    <row r="137" spans="1:5" x14ac:dyDescent="0.25">
      <c r="A137" s="168" t="s">
        <v>1</v>
      </c>
      <c r="B137" t="s">
        <v>3</v>
      </c>
      <c r="C137" t="s">
        <v>18</v>
      </c>
      <c r="D137" s="24" t="s">
        <v>19</v>
      </c>
      <c r="E137" t="s">
        <v>69</v>
      </c>
    </row>
    <row r="138" spans="1:5" x14ac:dyDescent="0.25">
      <c r="A138" s="168" t="s">
        <v>118</v>
      </c>
      <c r="B138">
        <v>514004005000</v>
      </c>
      <c r="C138">
        <v>5</v>
      </c>
      <c r="D138" s="24">
        <v>5</v>
      </c>
      <c r="E138" t="s">
        <v>71</v>
      </c>
    </row>
    <row r="139" spans="1:5" x14ac:dyDescent="0.25">
      <c r="A139" s="168" t="s">
        <v>1</v>
      </c>
      <c r="B139" t="s">
        <v>3</v>
      </c>
      <c r="C139" t="s">
        <v>18</v>
      </c>
      <c r="D139" s="24" t="s">
        <v>19</v>
      </c>
      <c r="E139" t="s">
        <v>69</v>
      </c>
    </row>
    <row r="140" spans="1:5" x14ac:dyDescent="0.25">
      <c r="A140" s="168" t="s">
        <v>24</v>
      </c>
      <c r="B140">
        <v>513870005000</v>
      </c>
      <c r="C140">
        <v>3</v>
      </c>
      <c r="D140" s="24">
        <v>3</v>
      </c>
      <c r="E140" t="s">
        <v>70</v>
      </c>
    </row>
    <row r="141" spans="1:5" x14ac:dyDescent="0.25">
      <c r="A141" s="168" t="s">
        <v>1</v>
      </c>
      <c r="B141" t="s">
        <v>3</v>
      </c>
      <c r="C141" t="s">
        <v>18</v>
      </c>
      <c r="D141" s="24" t="s">
        <v>19</v>
      </c>
      <c r="E141" t="s">
        <v>69</v>
      </c>
    </row>
    <row r="142" spans="1:5" x14ac:dyDescent="0.25">
      <c r="A142" s="168" t="s">
        <v>60</v>
      </c>
      <c r="B142" t="s">
        <v>121</v>
      </c>
      <c r="C142">
        <v>2</v>
      </c>
      <c r="D142" s="24">
        <v>2</v>
      </c>
      <c r="E142" t="s">
        <v>75</v>
      </c>
    </row>
    <row r="143" spans="1:5" x14ac:dyDescent="0.25">
      <c r="A143" s="168" t="s">
        <v>111</v>
      </c>
      <c r="B143" t="s">
        <v>112</v>
      </c>
      <c r="C143">
        <v>0</v>
      </c>
      <c r="D143" s="24">
        <v>0</v>
      </c>
      <c r="E143" t="s">
        <v>70</v>
      </c>
    </row>
    <row r="144" spans="1:5" x14ac:dyDescent="0.25">
      <c r="A144" s="168" t="s">
        <v>1</v>
      </c>
      <c r="B144" t="s">
        <v>3</v>
      </c>
      <c r="C144" t="s">
        <v>18</v>
      </c>
      <c r="D144" s="24" t="s">
        <v>19</v>
      </c>
      <c r="E144" t="s">
        <v>69</v>
      </c>
    </row>
    <row r="145" spans="1:5" x14ac:dyDescent="0.25">
      <c r="A145" s="168" t="s">
        <v>31</v>
      </c>
      <c r="B145">
        <v>514010005001</v>
      </c>
      <c r="C145">
        <v>2</v>
      </c>
      <c r="D145" s="24">
        <v>2</v>
      </c>
      <c r="E145" t="s">
        <v>78</v>
      </c>
    </row>
    <row r="146" spans="1:5" x14ac:dyDescent="0.25">
      <c r="A146" s="168" t="s">
        <v>1</v>
      </c>
      <c r="B146" t="s">
        <v>3</v>
      </c>
      <c r="C146" t="s">
        <v>18</v>
      </c>
      <c r="D146" s="24" t="s">
        <v>19</v>
      </c>
      <c r="E146" t="s">
        <v>69</v>
      </c>
    </row>
    <row r="147" spans="1:5" x14ac:dyDescent="0.25">
      <c r="A147" s="168" t="s">
        <v>82</v>
      </c>
      <c r="B147">
        <v>513835005000</v>
      </c>
      <c r="E147" t="s">
        <v>75</v>
      </c>
    </row>
    <row r="148" spans="1:5" x14ac:dyDescent="0.25">
      <c r="A148" s="168" t="s">
        <v>1</v>
      </c>
      <c r="B148" t="s">
        <v>3</v>
      </c>
      <c r="C148" t="s">
        <v>18</v>
      </c>
      <c r="D148" s="24" t="s">
        <v>19</v>
      </c>
      <c r="E148" t="s">
        <v>69</v>
      </c>
    </row>
    <row r="149" spans="1:5" x14ac:dyDescent="0.25">
      <c r="A149" s="168" t="s">
        <v>108</v>
      </c>
      <c r="B149">
        <v>514007005000</v>
      </c>
      <c r="C149">
        <v>1</v>
      </c>
      <c r="D149" s="24">
        <v>1</v>
      </c>
      <c r="E149" t="s">
        <v>75</v>
      </c>
    </row>
    <row r="150" spans="1:5" x14ac:dyDescent="0.25">
      <c r="A150" s="168" t="s">
        <v>1</v>
      </c>
      <c r="B150" t="s">
        <v>3</v>
      </c>
      <c r="C150" t="s">
        <v>18</v>
      </c>
      <c r="D150" s="24" t="s">
        <v>19</v>
      </c>
      <c r="E150" t="s">
        <v>69</v>
      </c>
    </row>
    <row r="151" spans="1:5" x14ac:dyDescent="0.25">
      <c r="A151" s="168" t="s">
        <v>24</v>
      </c>
      <c r="B151">
        <v>513870005000</v>
      </c>
      <c r="C151">
        <v>0</v>
      </c>
      <c r="D151" s="24">
        <v>0</v>
      </c>
      <c r="E151" t="s">
        <v>70</v>
      </c>
    </row>
    <row r="152" spans="1:5" x14ac:dyDescent="0.25">
      <c r="A152" s="168" t="s">
        <v>1</v>
      </c>
      <c r="B152" t="s">
        <v>3</v>
      </c>
      <c r="C152" t="s">
        <v>18</v>
      </c>
      <c r="D152" s="24" t="s">
        <v>19</v>
      </c>
      <c r="E152" t="s">
        <v>69</v>
      </c>
    </row>
    <row r="153" spans="1:5" x14ac:dyDescent="0.25">
      <c r="A153" s="168" t="s">
        <v>60</v>
      </c>
      <c r="B153" t="s">
        <v>121</v>
      </c>
      <c r="C153">
        <v>2</v>
      </c>
      <c r="D153" s="24">
        <v>2</v>
      </c>
      <c r="E153" t="s">
        <v>75</v>
      </c>
    </row>
    <row r="154" spans="1:5" x14ac:dyDescent="0.25">
      <c r="A154" s="168" t="s">
        <v>1</v>
      </c>
      <c r="B154" t="s">
        <v>3</v>
      </c>
      <c r="C154" t="s">
        <v>18</v>
      </c>
      <c r="D154" s="24" t="s">
        <v>19</v>
      </c>
      <c r="E154" t="s">
        <v>69</v>
      </c>
    </row>
    <row r="155" spans="1:5" x14ac:dyDescent="0.25">
      <c r="A155" s="168" t="s">
        <v>111</v>
      </c>
      <c r="B155" t="s">
        <v>112</v>
      </c>
      <c r="C155">
        <v>0</v>
      </c>
      <c r="D155" s="24">
        <v>0</v>
      </c>
      <c r="E155" t="s">
        <v>70</v>
      </c>
    </row>
    <row r="156" spans="1:5" x14ac:dyDescent="0.25">
      <c r="A156" s="168" t="s">
        <v>1</v>
      </c>
      <c r="B156" t="s">
        <v>3</v>
      </c>
      <c r="C156" t="s">
        <v>18</v>
      </c>
      <c r="D156" s="24" t="s">
        <v>19</v>
      </c>
      <c r="E156" t="s">
        <v>69</v>
      </c>
    </row>
    <row r="157" spans="1:5" x14ac:dyDescent="0.25">
      <c r="A157" s="168" t="s">
        <v>31</v>
      </c>
      <c r="B157">
        <v>514010005001</v>
      </c>
      <c r="C157">
        <v>4</v>
      </c>
      <c r="D157" s="24">
        <v>4</v>
      </c>
      <c r="E157" t="s">
        <v>70</v>
      </c>
    </row>
    <row r="158" spans="1:5" x14ac:dyDescent="0.25">
      <c r="A158" s="168" t="s">
        <v>1</v>
      </c>
      <c r="B158" t="s">
        <v>3</v>
      </c>
      <c r="C158" t="s">
        <v>18</v>
      </c>
      <c r="D158" s="24" t="s">
        <v>19</v>
      </c>
      <c r="E158" t="s">
        <v>69</v>
      </c>
    </row>
    <row r="159" spans="1:5" x14ac:dyDescent="0.25">
      <c r="A159" s="168" t="s">
        <v>82</v>
      </c>
      <c r="B159">
        <v>513835005000</v>
      </c>
      <c r="E159" t="s">
        <v>75</v>
      </c>
    </row>
    <row r="160" spans="1:5" x14ac:dyDescent="0.25">
      <c r="A160" s="168" t="s">
        <v>1</v>
      </c>
      <c r="B160" t="s">
        <v>3</v>
      </c>
      <c r="C160" t="s">
        <v>18</v>
      </c>
      <c r="D160" s="24" t="s">
        <v>19</v>
      </c>
      <c r="E160" t="s">
        <v>69</v>
      </c>
    </row>
    <row r="161" spans="1:5" x14ac:dyDescent="0.25">
      <c r="A161" s="168" t="s">
        <v>108</v>
      </c>
      <c r="B161">
        <v>514007005000</v>
      </c>
      <c r="C161">
        <v>1</v>
      </c>
      <c r="D161" s="24">
        <v>1</v>
      </c>
      <c r="E161" t="s">
        <v>75</v>
      </c>
    </row>
    <row r="162" spans="1:5" x14ac:dyDescent="0.25">
      <c r="A162" s="168" t="s">
        <v>1</v>
      </c>
      <c r="B162" t="s">
        <v>3</v>
      </c>
      <c r="C162" t="s">
        <v>18</v>
      </c>
      <c r="D162" s="24" t="s">
        <v>19</v>
      </c>
      <c r="E162" t="s">
        <v>69</v>
      </c>
    </row>
    <row r="163" spans="1:5" x14ac:dyDescent="0.25">
      <c r="A163" s="168" t="s">
        <v>24</v>
      </c>
      <c r="B163">
        <v>513870005000</v>
      </c>
      <c r="C163">
        <v>4</v>
      </c>
      <c r="D163" s="24">
        <v>4</v>
      </c>
      <c r="E163" t="s">
        <v>70</v>
      </c>
    </row>
    <row r="164" spans="1:5" x14ac:dyDescent="0.25">
      <c r="A164" s="168" t="s">
        <v>60</v>
      </c>
      <c r="B164" t="s">
        <v>61</v>
      </c>
      <c r="C164">
        <v>1</v>
      </c>
      <c r="D164" s="24">
        <v>1</v>
      </c>
      <c r="E164" t="s">
        <v>75</v>
      </c>
    </row>
    <row r="165" spans="1:5" x14ac:dyDescent="0.25">
      <c r="A165" s="168" t="s">
        <v>62</v>
      </c>
      <c r="B165" t="s">
        <v>63</v>
      </c>
      <c r="C165">
        <v>1</v>
      </c>
      <c r="D165" s="24">
        <v>1</v>
      </c>
      <c r="E165" t="s">
        <v>75</v>
      </c>
    </row>
    <row r="166" spans="1:5" x14ac:dyDescent="0.25">
      <c r="A166" s="168" t="s">
        <v>1</v>
      </c>
      <c r="B166" t="s">
        <v>3</v>
      </c>
      <c r="C166" t="s">
        <v>18</v>
      </c>
      <c r="D166" s="24" t="s">
        <v>19</v>
      </c>
      <c r="E166" t="s">
        <v>69</v>
      </c>
    </row>
    <row r="167" spans="1:5" x14ac:dyDescent="0.25">
      <c r="A167" s="168" t="s">
        <v>111</v>
      </c>
      <c r="B167" t="s">
        <v>112</v>
      </c>
      <c r="C167">
        <v>2</v>
      </c>
      <c r="D167" s="24">
        <v>2</v>
      </c>
      <c r="E167" t="s">
        <v>70</v>
      </c>
    </row>
    <row r="168" spans="1:5" x14ac:dyDescent="0.25">
      <c r="A168" s="168" t="s">
        <v>1</v>
      </c>
      <c r="B168" t="s">
        <v>3</v>
      </c>
      <c r="C168" t="s">
        <v>18</v>
      </c>
      <c r="D168" s="24" t="s">
        <v>19</v>
      </c>
      <c r="E168" t="s">
        <v>69</v>
      </c>
    </row>
    <row r="169" spans="1:5" x14ac:dyDescent="0.25">
      <c r="A169" s="168" t="s">
        <v>31</v>
      </c>
      <c r="B169">
        <v>514010005001</v>
      </c>
      <c r="C169">
        <v>0</v>
      </c>
      <c r="D169" s="24">
        <v>0</v>
      </c>
      <c r="E169" t="s">
        <v>70</v>
      </c>
    </row>
    <row r="170" spans="1:5" x14ac:dyDescent="0.25">
      <c r="A170" s="168" t="s">
        <v>1</v>
      </c>
      <c r="B170" t="s">
        <v>3</v>
      </c>
      <c r="C170" t="s">
        <v>18</v>
      </c>
      <c r="D170" s="24" t="s">
        <v>19</v>
      </c>
      <c r="E170" t="s">
        <v>69</v>
      </c>
    </row>
    <row r="171" spans="1:5" x14ac:dyDescent="0.25">
      <c r="A171" s="168" t="s">
        <v>82</v>
      </c>
      <c r="B171">
        <v>513835005000</v>
      </c>
      <c r="E171" t="s">
        <v>75</v>
      </c>
    </row>
    <row r="172" spans="1:5" x14ac:dyDescent="0.25">
      <c r="A172" s="168" t="s">
        <v>1</v>
      </c>
      <c r="B172" t="s">
        <v>3</v>
      </c>
      <c r="C172" t="s">
        <v>18</v>
      </c>
      <c r="D172" s="24" t="s">
        <v>19</v>
      </c>
      <c r="E172" t="s">
        <v>69</v>
      </c>
    </row>
    <row r="173" spans="1:5" x14ac:dyDescent="0.25">
      <c r="A173" s="168" t="s">
        <v>108</v>
      </c>
      <c r="B173">
        <v>514007005000</v>
      </c>
      <c r="C173">
        <v>2</v>
      </c>
      <c r="D173" s="24">
        <v>2</v>
      </c>
      <c r="E173" t="s">
        <v>75</v>
      </c>
    </row>
    <row r="174" spans="1:5" x14ac:dyDescent="0.25">
      <c r="A174" s="168" t="s">
        <v>1</v>
      </c>
      <c r="B174" t="s">
        <v>3</v>
      </c>
      <c r="C174" t="s">
        <v>18</v>
      </c>
      <c r="D174" s="24" t="s">
        <v>19</v>
      </c>
      <c r="E174" t="s">
        <v>69</v>
      </c>
    </row>
    <row r="175" spans="1:5" x14ac:dyDescent="0.25">
      <c r="A175" s="168" t="s">
        <v>24</v>
      </c>
      <c r="B175">
        <v>513870005000</v>
      </c>
      <c r="C175">
        <v>4</v>
      </c>
      <c r="D175" s="24">
        <v>4</v>
      </c>
      <c r="E175" t="s">
        <v>70</v>
      </c>
    </row>
    <row r="176" spans="1:5" x14ac:dyDescent="0.25">
      <c r="A176" s="168" t="s">
        <v>1</v>
      </c>
      <c r="B176" t="s">
        <v>3</v>
      </c>
      <c r="C176" t="s">
        <v>18</v>
      </c>
      <c r="D176" s="24" t="s">
        <v>19</v>
      </c>
      <c r="E176" t="s">
        <v>69</v>
      </c>
    </row>
    <row r="177" spans="1:5" x14ac:dyDescent="0.25">
      <c r="A177" s="168" t="s">
        <v>60</v>
      </c>
      <c r="B177" t="s">
        <v>61</v>
      </c>
      <c r="C177">
        <v>3</v>
      </c>
      <c r="D177" s="24">
        <v>3</v>
      </c>
      <c r="E177" t="s">
        <v>75</v>
      </c>
    </row>
    <row r="178" spans="1:5" x14ac:dyDescent="0.25">
      <c r="A178" s="168" t="s">
        <v>1</v>
      </c>
      <c r="B178" t="s">
        <v>3</v>
      </c>
      <c r="C178" t="s">
        <v>18</v>
      </c>
      <c r="D178" s="24" t="s">
        <v>19</v>
      </c>
      <c r="E178" t="s">
        <v>69</v>
      </c>
    </row>
    <row r="179" spans="1:5" x14ac:dyDescent="0.25">
      <c r="A179" s="168" t="s">
        <v>111</v>
      </c>
      <c r="B179" t="s">
        <v>112</v>
      </c>
      <c r="C179">
        <v>2</v>
      </c>
      <c r="D179" s="24">
        <v>2</v>
      </c>
      <c r="E179" t="s">
        <v>70</v>
      </c>
    </row>
    <row r="180" spans="1:5" x14ac:dyDescent="0.25">
      <c r="A180" s="168" t="s">
        <v>1</v>
      </c>
      <c r="B180" t="s">
        <v>3</v>
      </c>
      <c r="C180" t="s">
        <v>18</v>
      </c>
      <c r="D180" s="24" t="s">
        <v>19</v>
      </c>
      <c r="E180" t="s">
        <v>69</v>
      </c>
    </row>
    <row r="181" spans="1:5" x14ac:dyDescent="0.25">
      <c r="A181" s="168" t="s">
        <v>31</v>
      </c>
      <c r="B181">
        <v>514010005001</v>
      </c>
      <c r="C181">
        <v>0</v>
      </c>
      <c r="D181" s="24">
        <v>0</v>
      </c>
      <c r="E181" t="s">
        <v>70</v>
      </c>
    </row>
    <row r="182" spans="1:5" x14ac:dyDescent="0.25">
      <c r="A182" s="168" t="s">
        <v>1</v>
      </c>
      <c r="B182" t="s">
        <v>3</v>
      </c>
      <c r="C182" t="s">
        <v>18</v>
      </c>
      <c r="D182" s="24" t="s">
        <v>19</v>
      </c>
      <c r="E182" t="s">
        <v>69</v>
      </c>
    </row>
    <row r="183" spans="1:5" x14ac:dyDescent="0.25">
      <c r="A183" s="168" t="s">
        <v>82</v>
      </c>
      <c r="B183">
        <v>513835005000</v>
      </c>
      <c r="C183">
        <v>3</v>
      </c>
      <c r="D183" s="24">
        <v>3</v>
      </c>
      <c r="E183" t="s">
        <v>75</v>
      </c>
    </row>
    <row r="184" spans="1:5" x14ac:dyDescent="0.25">
      <c r="A184" s="168" t="s">
        <v>1</v>
      </c>
      <c r="B184" t="s">
        <v>3</v>
      </c>
      <c r="C184" t="s">
        <v>18</v>
      </c>
      <c r="D184" s="24" t="s">
        <v>19</v>
      </c>
      <c r="E184" t="s">
        <v>69</v>
      </c>
    </row>
    <row r="185" spans="1:5" x14ac:dyDescent="0.25">
      <c r="A185" s="168" t="s">
        <v>107</v>
      </c>
      <c r="B185">
        <v>514008005000</v>
      </c>
      <c r="C185">
        <v>2</v>
      </c>
      <c r="D185" s="24">
        <v>2</v>
      </c>
      <c r="E185" t="s">
        <v>75</v>
      </c>
    </row>
    <row r="186" spans="1:5" x14ac:dyDescent="0.25">
      <c r="A186" s="168" t="s">
        <v>1</v>
      </c>
      <c r="B186" t="s">
        <v>3</v>
      </c>
      <c r="C186" t="s">
        <v>18</v>
      </c>
      <c r="D186" s="24" t="s">
        <v>19</v>
      </c>
      <c r="E186" t="s">
        <v>69</v>
      </c>
    </row>
    <row r="187" spans="1:5" x14ac:dyDescent="0.25">
      <c r="A187" s="168" t="s">
        <v>24</v>
      </c>
      <c r="B187">
        <v>513870005000</v>
      </c>
      <c r="C187">
        <v>3</v>
      </c>
      <c r="D187" s="24">
        <v>3</v>
      </c>
      <c r="E187" t="s">
        <v>70</v>
      </c>
    </row>
    <row r="188" spans="1:5" x14ac:dyDescent="0.25">
      <c r="A188" s="168" t="s">
        <v>1</v>
      </c>
      <c r="B188" t="s">
        <v>3</v>
      </c>
      <c r="C188" t="s">
        <v>18</v>
      </c>
      <c r="D188" s="24" t="s">
        <v>19</v>
      </c>
      <c r="E188" t="s">
        <v>69</v>
      </c>
    </row>
    <row r="189" spans="1:5" x14ac:dyDescent="0.25">
      <c r="A189" s="168" t="s">
        <v>60</v>
      </c>
      <c r="B189" t="s">
        <v>61</v>
      </c>
      <c r="C189">
        <v>3</v>
      </c>
      <c r="D189" s="24">
        <v>3</v>
      </c>
      <c r="E189" t="s">
        <v>75</v>
      </c>
    </row>
    <row r="190" spans="1:5" x14ac:dyDescent="0.25">
      <c r="A190" s="168" t="s">
        <v>1</v>
      </c>
      <c r="B190" t="s">
        <v>3</v>
      </c>
      <c r="C190" t="s">
        <v>18</v>
      </c>
      <c r="D190" s="24" t="s">
        <v>19</v>
      </c>
      <c r="E190" t="s">
        <v>69</v>
      </c>
    </row>
    <row r="191" spans="1:5" x14ac:dyDescent="0.25">
      <c r="A191" s="168" t="s">
        <v>111</v>
      </c>
      <c r="B191" t="s">
        <v>112</v>
      </c>
      <c r="C191">
        <v>2</v>
      </c>
      <c r="D191" s="24">
        <v>2</v>
      </c>
      <c r="E191" t="s">
        <v>70</v>
      </c>
    </row>
    <row r="192" spans="1:5" x14ac:dyDescent="0.25">
      <c r="A192" s="168" t="s">
        <v>1</v>
      </c>
      <c r="B192" t="s">
        <v>3</v>
      </c>
      <c r="C192" t="s">
        <v>18</v>
      </c>
      <c r="D192" s="24" t="s">
        <v>19</v>
      </c>
      <c r="E192" t="s">
        <v>69</v>
      </c>
    </row>
    <row r="193" spans="1:5" x14ac:dyDescent="0.25">
      <c r="A193" s="168" t="s">
        <v>31</v>
      </c>
      <c r="B193">
        <v>514010005001</v>
      </c>
      <c r="C193">
        <v>0</v>
      </c>
      <c r="D193" s="24">
        <v>0</v>
      </c>
      <c r="E193" t="s">
        <v>70</v>
      </c>
    </row>
    <row r="194" spans="1:5" x14ac:dyDescent="0.25">
      <c r="A194" s="168" t="s">
        <v>1</v>
      </c>
      <c r="B194" t="s">
        <v>3</v>
      </c>
      <c r="C194" t="s">
        <v>18</v>
      </c>
      <c r="D194" s="24" t="s">
        <v>19</v>
      </c>
      <c r="E194" t="s">
        <v>69</v>
      </c>
    </row>
    <row r="195" spans="1:5" x14ac:dyDescent="0.25">
      <c r="A195" s="168" t="s">
        <v>82</v>
      </c>
      <c r="B195">
        <v>513835005000</v>
      </c>
      <c r="C195">
        <v>3</v>
      </c>
      <c r="D195" s="24">
        <v>3</v>
      </c>
      <c r="E195" t="s">
        <v>75</v>
      </c>
    </row>
    <row r="196" spans="1:5" x14ac:dyDescent="0.25">
      <c r="A196" s="168" t="s">
        <v>1</v>
      </c>
      <c r="B196" t="s">
        <v>3</v>
      </c>
      <c r="C196" t="s">
        <v>18</v>
      </c>
      <c r="D196" s="24" t="s">
        <v>19</v>
      </c>
      <c r="E196" t="s">
        <v>69</v>
      </c>
    </row>
    <row r="197" spans="1:5" x14ac:dyDescent="0.25">
      <c r="A197" s="168" t="s">
        <v>107</v>
      </c>
      <c r="B197">
        <v>514008005000</v>
      </c>
      <c r="C197">
        <v>3</v>
      </c>
      <c r="D197" s="24">
        <v>3</v>
      </c>
      <c r="E197" t="s">
        <v>77</v>
      </c>
    </row>
    <row r="198" spans="1:5" x14ac:dyDescent="0.25">
      <c r="A198" s="168" t="s">
        <v>1</v>
      </c>
      <c r="B198" t="s">
        <v>3</v>
      </c>
      <c r="C198" t="s">
        <v>18</v>
      </c>
      <c r="D198" s="24" t="s">
        <v>19</v>
      </c>
      <c r="E198" t="s">
        <v>69</v>
      </c>
    </row>
    <row r="199" spans="1:5" x14ac:dyDescent="0.25">
      <c r="A199" s="168" t="s">
        <v>24</v>
      </c>
      <c r="B199">
        <v>513870005000</v>
      </c>
      <c r="C199">
        <v>3</v>
      </c>
      <c r="D199" s="24">
        <v>3</v>
      </c>
      <c r="E199" t="s">
        <v>78</v>
      </c>
    </row>
    <row r="200" spans="1:5" x14ac:dyDescent="0.25">
      <c r="A200" s="168" t="s">
        <v>1</v>
      </c>
      <c r="B200" t="s">
        <v>3</v>
      </c>
      <c r="C200" t="s">
        <v>18</v>
      </c>
      <c r="D200" s="24" t="s">
        <v>19</v>
      </c>
      <c r="E200" t="s">
        <v>69</v>
      </c>
    </row>
    <row r="201" spans="1:5" x14ac:dyDescent="0.25">
      <c r="A201" s="168" t="s">
        <v>60</v>
      </c>
      <c r="B201" t="s">
        <v>61</v>
      </c>
      <c r="C201">
        <v>2</v>
      </c>
      <c r="D201" s="24">
        <v>2</v>
      </c>
      <c r="E201" t="s">
        <v>77</v>
      </c>
    </row>
    <row r="202" spans="1:5" x14ac:dyDescent="0.25">
      <c r="A202" s="168" t="s">
        <v>1</v>
      </c>
      <c r="B202" t="s">
        <v>3</v>
      </c>
      <c r="C202" t="s">
        <v>18</v>
      </c>
      <c r="D202" s="24" t="s">
        <v>19</v>
      </c>
      <c r="E202" t="s">
        <v>69</v>
      </c>
    </row>
    <row r="203" spans="1:5" x14ac:dyDescent="0.25">
      <c r="A203" s="168" t="s">
        <v>29</v>
      </c>
      <c r="B203" t="s">
        <v>51</v>
      </c>
      <c r="C203">
        <v>1</v>
      </c>
      <c r="D203" s="24">
        <v>1</v>
      </c>
      <c r="E203" t="s">
        <v>78</v>
      </c>
    </row>
    <row r="204" spans="1:5" x14ac:dyDescent="0.25">
      <c r="A204" s="168" t="s">
        <v>1</v>
      </c>
      <c r="B204" t="s">
        <v>3</v>
      </c>
      <c r="C204" t="s">
        <v>18</v>
      </c>
      <c r="D204" s="24" t="s">
        <v>19</v>
      </c>
      <c r="E204" t="s">
        <v>69</v>
      </c>
    </row>
    <row r="205" spans="1:5" x14ac:dyDescent="0.25">
      <c r="A205" s="168" t="s">
        <v>31</v>
      </c>
      <c r="B205">
        <v>514010005001</v>
      </c>
      <c r="C205">
        <v>3</v>
      </c>
      <c r="D205" s="24">
        <v>3</v>
      </c>
      <c r="E205" t="s">
        <v>78</v>
      </c>
    </row>
    <row r="206" spans="1:5" x14ac:dyDescent="0.25">
      <c r="A206" s="168" t="s">
        <v>1</v>
      </c>
      <c r="B206" t="s">
        <v>3</v>
      </c>
      <c r="C206" t="s">
        <v>18</v>
      </c>
      <c r="D206" s="24" t="s">
        <v>19</v>
      </c>
      <c r="E206" t="s">
        <v>69</v>
      </c>
    </row>
    <row r="207" spans="1:5" x14ac:dyDescent="0.25">
      <c r="A207" s="168" t="s">
        <v>82</v>
      </c>
      <c r="B207">
        <v>513835005000</v>
      </c>
    </row>
    <row r="208" spans="1:5" x14ac:dyDescent="0.25">
      <c r="A208" s="168" t="s">
        <v>1</v>
      </c>
      <c r="B208" t="s">
        <v>3</v>
      </c>
      <c r="C208" t="s">
        <v>18</v>
      </c>
      <c r="D208" s="24" t="s">
        <v>19</v>
      </c>
      <c r="E208" t="s">
        <v>69</v>
      </c>
    </row>
    <row r="209" spans="1:5" x14ac:dyDescent="0.25">
      <c r="A209" s="168" t="s">
        <v>64</v>
      </c>
      <c r="B209">
        <v>513940005000</v>
      </c>
      <c r="C209">
        <v>2</v>
      </c>
      <c r="D209" s="24">
        <v>2</v>
      </c>
      <c r="E209" t="s">
        <v>71</v>
      </c>
    </row>
    <row r="210" spans="1:5" x14ac:dyDescent="0.25">
      <c r="A210" s="168" t="s">
        <v>1</v>
      </c>
      <c r="B210" t="s">
        <v>3</v>
      </c>
      <c r="C210" t="s">
        <v>18</v>
      </c>
      <c r="D210" s="24" t="s">
        <v>19</v>
      </c>
      <c r="E210" t="s">
        <v>69</v>
      </c>
    </row>
    <row r="211" spans="1:5" x14ac:dyDescent="0.25">
      <c r="A211" s="168" t="s">
        <v>24</v>
      </c>
      <c r="B211">
        <v>513870005000</v>
      </c>
      <c r="C211">
        <v>4</v>
      </c>
      <c r="D211" s="24">
        <v>4</v>
      </c>
      <c r="E211" t="s">
        <v>70</v>
      </c>
    </row>
    <row r="212" spans="1:5" x14ac:dyDescent="0.25">
      <c r="A212" s="168" t="s">
        <v>1</v>
      </c>
      <c r="B212" t="s">
        <v>3</v>
      </c>
      <c r="C212" t="s">
        <v>18</v>
      </c>
      <c r="D212" s="24" t="s">
        <v>19</v>
      </c>
      <c r="E212" t="s">
        <v>69</v>
      </c>
    </row>
    <row r="213" spans="1:5" x14ac:dyDescent="0.25">
      <c r="A213" s="168" t="s">
        <v>60</v>
      </c>
      <c r="B213" t="s">
        <v>61</v>
      </c>
    </row>
    <row r="214" spans="1:5" x14ac:dyDescent="0.25">
      <c r="A214" s="168" t="s">
        <v>1</v>
      </c>
      <c r="B214" t="s">
        <v>3</v>
      </c>
      <c r="C214" t="s">
        <v>18</v>
      </c>
      <c r="D214" s="24" t="s">
        <v>19</v>
      </c>
      <c r="E214" t="s">
        <v>69</v>
      </c>
    </row>
    <row r="215" spans="1:5" x14ac:dyDescent="0.25">
      <c r="A215" s="168" t="s">
        <v>29</v>
      </c>
      <c r="B215" t="s">
        <v>51</v>
      </c>
      <c r="C215">
        <v>3</v>
      </c>
      <c r="D215" s="24">
        <v>3</v>
      </c>
      <c r="E215" t="s">
        <v>70</v>
      </c>
    </row>
    <row r="216" spans="1:5" x14ac:dyDescent="0.25">
      <c r="A216" s="168" t="s">
        <v>1</v>
      </c>
      <c r="B216" t="s">
        <v>3</v>
      </c>
      <c r="C216" t="s">
        <v>18</v>
      </c>
      <c r="D216" s="24" t="s">
        <v>19</v>
      </c>
      <c r="E216" t="s">
        <v>69</v>
      </c>
    </row>
    <row r="217" spans="1:5" x14ac:dyDescent="0.25">
      <c r="A217" s="168" t="s">
        <v>31</v>
      </c>
      <c r="B217">
        <v>514010005001</v>
      </c>
      <c r="C217">
        <v>4</v>
      </c>
      <c r="D217" s="24">
        <v>4</v>
      </c>
      <c r="E217" t="s">
        <v>70</v>
      </c>
    </row>
    <row r="218" spans="1:5" x14ac:dyDescent="0.25">
      <c r="A218" s="168" t="s">
        <v>1</v>
      </c>
      <c r="B218" t="s">
        <v>3</v>
      </c>
      <c r="C218" t="s">
        <v>18</v>
      </c>
      <c r="D218" s="24" t="s">
        <v>19</v>
      </c>
      <c r="E218" t="s">
        <v>69</v>
      </c>
    </row>
    <row r="219" spans="1:5" x14ac:dyDescent="0.25">
      <c r="A219" s="168" t="s">
        <v>82</v>
      </c>
      <c r="B219">
        <v>513835005000</v>
      </c>
      <c r="C219">
        <v>4</v>
      </c>
      <c r="D219" s="24">
        <v>4</v>
      </c>
    </row>
    <row r="220" spans="1:5" x14ac:dyDescent="0.25">
      <c r="A220" s="168" t="s">
        <v>1</v>
      </c>
      <c r="B220" t="s">
        <v>3</v>
      </c>
      <c r="C220" t="s">
        <v>18</v>
      </c>
      <c r="D220" s="24" t="s">
        <v>19</v>
      </c>
      <c r="E220" t="s">
        <v>69</v>
      </c>
    </row>
    <row r="221" spans="1:5" x14ac:dyDescent="0.25">
      <c r="A221" s="168" t="s">
        <v>64</v>
      </c>
      <c r="B221">
        <v>513940005000</v>
      </c>
      <c r="C221">
        <v>1</v>
      </c>
      <c r="D221" s="24">
        <v>1</v>
      </c>
      <c r="E221" t="s">
        <v>71</v>
      </c>
    </row>
    <row r="222" spans="1:5" x14ac:dyDescent="0.25">
      <c r="A222" s="168" t="s">
        <v>1</v>
      </c>
      <c r="B222" t="s">
        <v>3</v>
      </c>
      <c r="C222" t="s">
        <v>18</v>
      </c>
      <c r="D222" s="24" t="s">
        <v>19</v>
      </c>
      <c r="E222" t="s">
        <v>69</v>
      </c>
    </row>
    <row r="223" spans="1:5" x14ac:dyDescent="0.25">
      <c r="A223" s="168" t="s">
        <v>24</v>
      </c>
      <c r="B223">
        <v>513870005000</v>
      </c>
      <c r="C223">
        <v>3</v>
      </c>
      <c r="D223" s="24">
        <v>3</v>
      </c>
      <c r="E223" t="s">
        <v>70</v>
      </c>
    </row>
    <row r="224" spans="1:5" x14ac:dyDescent="0.25">
      <c r="A224" s="168" t="s">
        <v>1</v>
      </c>
      <c r="B224" t="s">
        <v>3</v>
      </c>
      <c r="C224" t="s">
        <v>18</v>
      </c>
      <c r="D224" s="24" t="s">
        <v>19</v>
      </c>
      <c r="E224" t="s">
        <v>69</v>
      </c>
    </row>
    <row r="225" spans="1:5" x14ac:dyDescent="0.25">
      <c r="A225" s="168" t="s">
        <v>60</v>
      </c>
      <c r="B225" t="s">
        <v>61</v>
      </c>
    </row>
    <row r="226" spans="1:5" x14ac:dyDescent="0.25">
      <c r="A226" s="168" t="s">
        <v>1</v>
      </c>
      <c r="B226" t="s">
        <v>3</v>
      </c>
      <c r="C226" t="s">
        <v>18</v>
      </c>
      <c r="D226" s="24" t="s">
        <v>19</v>
      </c>
      <c r="E226" t="s">
        <v>69</v>
      </c>
    </row>
    <row r="227" spans="1:5" x14ac:dyDescent="0.25">
      <c r="A227" s="168" t="s">
        <v>29</v>
      </c>
      <c r="B227" t="s">
        <v>51</v>
      </c>
      <c r="C227">
        <v>3</v>
      </c>
      <c r="D227" s="24">
        <v>3</v>
      </c>
      <c r="E227" t="s">
        <v>70</v>
      </c>
    </row>
    <row r="228" spans="1:5" x14ac:dyDescent="0.25">
      <c r="A228" s="168" t="s">
        <v>1</v>
      </c>
      <c r="B228" t="s">
        <v>3</v>
      </c>
      <c r="C228" t="s">
        <v>18</v>
      </c>
      <c r="D228" s="24" t="s">
        <v>19</v>
      </c>
      <c r="E228" t="s">
        <v>69</v>
      </c>
    </row>
    <row r="229" spans="1:5" x14ac:dyDescent="0.25">
      <c r="A229" s="168" t="s">
        <v>31</v>
      </c>
      <c r="B229">
        <v>514010005001</v>
      </c>
      <c r="C229">
        <v>4</v>
      </c>
      <c r="D229" s="24">
        <v>4</v>
      </c>
      <c r="E229" t="s">
        <v>70</v>
      </c>
    </row>
    <row r="230" spans="1:5" x14ac:dyDescent="0.25">
      <c r="A230" s="168" t="s">
        <v>1</v>
      </c>
      <c r="B230" t="s">
        <v>3</v>
      </c>
      <c r="C230" t="s">
        <v>18</v>
      </c>
      <c r="D230" s="24" t="s">
        <v>19</v>
      </c>
      <c r="E230" t="s">
        <v>69</v>
      </c>
    </row>
    <row r="231" spans="1:5" x14ac:dyDescent="0.25">
      <c r="A231" s="168" t="s">
        <v>53</v>
      </c>
      <c r="B231">
        <v>513797005000</v>
      </c>
    </row>
    <row r="232" spans="1:5" x14ac:dyDescent="0.25">
      <c r="A232" s="168" t="s">
        <v>1</v>
      </c>
      <c r="B232" t="s">
        <v>3</v>
      </c>
      <c r="C232" t="s">
        <v>18</v>
      </c>
      <c r="D232" s="24" t="s">
        <v>19</v>
      </c>
      <c r="E232" t="s">
        <v>69</v>
      </c>
    </row>
    <row r="233" spans="1:5" x14ac:dyDescent="0.25">
      <c r="A233" s="168" t="s">
        <v>64</v>
      </c>
      <c r="B233">
        <v>513940005000</v>
      </c>
      <c r="C233">
        <v>0</v>
      </c>
      <c r="D233" s="24">
        <v>0</v>
      </c>
    </row>
    <row r="234" spans="1:5" x14ac:dyDescent="0.25">
      <c r="A234" s="168" t="s">
        <v>1</v>
      </c>
      <c r="B234" t="s">
        <v>3</v>
      </c>
      <c r="C234" t="s">
        <v>18</v>
      </c>
      <c r="D234" s="24" t="s">
        <v>19</v>
      </c>
      <c r="E234" t="s">
        <v>69</v>
      </c>
    </row>
    <row r="235" spans="1:5" x14ac:dyDescent="0.25">
      <c r="A235" s="168" t="s">
        <v>24</v>
      </c>
      <c r="B235">
        <v>513870005000</v>
      </c>
      <c r="C235">
        <v>4</v>
      </c>
      <c r="D235" s="24">
        <v>4</v>
      </c>
      <c r="E235" t="s">
        <v>70</v>
      </c>
    </row>
    <row r="236" spans="1:5" x14ac:dyDescent="0.25">
      <c r="A236" s="168" t="s">
        <v>1</v>
      </c>
      <c r="B236" t="s">
        <v>3</v>
      </c>
      <c r="C236" t="s">
        <v>18</v>
      </c>
      <c r="D236" s="24" t="s">
        <v>19</v>
      </c>
      <c r="E236" t="s">
        <v>69</v>
      </c>
    </row>
    <row r="237" spans="1:5" x14ac:dyDescent="0.25">
      <c r="A237" s="168" t="s">
        <v>60</v>
      </c>
      <c r="B237" t="s">
        <v>61</v>
      </c>
    </row>
    <row r="238" spans="1:5" x14ac:dyDescent="0.25">
      <c r="A238" s="168" t="s">
        <v>1</v>
      </c>
      <c r="B238" t="s">
        <v>3</v>
      </c>
      <c r="C238" t="s">
        <v>18</v>
      </c>
      <c r="D238" s="24" t="s">
        <v>19</v>
      </c>
      <c r="E238" t="s">
        <v>69</v>
      </c>
    </row>
    <row r="239" spans="1:5" x14ac:dyDescent="0.25">
      <c r="A239" s="168" t="s">
        <v>29</v>
      </c>
      <c r="B239" t="s">
        <v>51</v>
      </c>
      <c r="C239">
        <v>3</v>
      </c>
      <c r="D239" s="24">
        <v>3</v>
      </c>
      <c r="E239" t="s">
        <v>70</v>
      </c>
    </row>
    <row r="240" spans="1:5" x14ac:dyDescent="0.25">
      <c r="A240" s="168" t="s">
        <v>1</v>
      </c>
      <c r="B240" t="s">
        <v>3</v>
      </c>
      <c r="C240" t="s">
        <v>18</v>
      </c>
      <c r="D240" s="24" t="s">
        <v>19</v>
      </c>
      <c r="E240" t="s">
        <v>69</v>
      </c>
    </row>
    <row r="241" spans="1:5" x14ac:dyDescent="0.25">
      <c r="A241" s="168" t="s">
        <v>31</v>
      </c>
      <c r="B241">
        <v>514010005001</v>
      </c>
      <c r="C241">
        <v>4</v>
      </c>
      <c r="D241" s="24">
        <v>4</v>
      </c>
      <c r="E241" t="s">
        <v>70</v>
      </c>
    </row>
    <row r="242" spans="1:5" x14ac:dyDescent="0.25">
      <c r="A242" s="168" t="s">
        <v>53</v>
      </c>
      <c r="B242">
        <v>513797005000</v>
      </c>
    </row>
    <row r="243" spans="1:5" x14ac:dyDescent="0.25">
      <c r="A243" s="168" t="s">
        <v>82</v>
      </c>
      <c r="B243">
        <v>513835005000</v>
      </c>
    </row>
    <row r="244" spans="1:5" x14ac:dyDescent="0.25">
      <c r="A244" s="168" t="s">
        <v>83</v>
      </c>
      <c r="B244">
        <v>513867005000</v>
      </c>
      <c r="C244">
        <v>5</v>
      </c>
      <c r="D244" s="24">
        <v>5</v>
      </c>
      <c r="E244" t="s">
        <v>98</v>
      </c>
    </row>
    <row r="245" spans="1:5" x14ac:dyDescent="0.25">
      <c r="A245" s="168" t="s">
        <v>1</v>
      </c>
      <c r="B245" t="s">
        <v>3</v>
      </c>
      <c r="C245" t="s">
        <v>18</v>
      </c>
      <c r="D245" s="24" t="s">
        <v>19</v>
      </c>
      <c r="E245" t="s">
        <v>69</v>
      </c>
    </row>
    <row r="246" spans="1:5" x14ac:dyDescent="0.25">
      <c r="A246" s="168" t="s">
        <v>64</v>
      </c>
      <c r="B246">
        <v>513940005000</v>
      </c>
      <c r="C246">
        <v>0</v>
      </c>
      <c r="D246" s="24">
        <v>0</v>
      </c>
    </row>
    <row r="247" spans="1:5" x14ac:dyDescent="0.25">
      <c r="A247" s="168" t="s">
        <v>1</v>
      </c>
      <c r="B247" t="s">
        <v>3</v>
      </c>
      <c r="C247" t="s">
        <v>18</v>
      </c>
      <c r="D247" s="24" t="s">
        <v>19</v>
      </c>
      <c r="E247" t="s">
        <v>69</v>
      </c>
    </row>
    <row r="248" spans="1:5" x14ac:dyDescent="0.25">
      <c r="A248" s="168" t="s">
        <v>24</v>
      </c>
      <c r="B248">
        <v>513870005000</v>
      </c>
      <c r="C248">
        <v>3</v>
      </c>
      <c r="D248" s="24">
        <v>3</v>
      </c>
      <c r="E248" t="s">
        <v>70</v>
      </c>
    </row>
    <row r="249" spans="1:5" x14ac:dyDescent="0.25">
      <c r="A249" s="168" t="s">
        <v>1</v>
      </c>
      <c r="B249" t="s">
        <v>3</v>
      </c>
      <c r="C249" t="s">
        <v>18</v>
      </c>
      <c r="D249" s="24" t="s">
        <v>19</v>
      </c>
      <c r="E249" t="s">
        <v>69</v>
      </c>
    </row>
    <row r="250" spans="1:5" x14ac:dyDescent="0.25">
      <c r="A250" s="168" t="s">
        <v>60</v>
      </c>
      <c r="B250" t="s">
        <v>61</v>
      </c>
    </row>
    <row r="251" spans="1:5" x14ac:dyDescent="0.25">
      <c r="A251" s="168" t="s">
        <v>1</v>
      </c>
      <c r="B251" t="s">
        <v>3</v>
      </c>
      <c r="C251" t="s">
        <v>18</v>
      </c>
      <c r="D251" s="24" t="s">
        <v>19</v>
      </c>
      <c r="E251" t="s">
        <v>69</v>
      </c>
    </row>
    <row r="252" spans="1:5" x14ac:dyDescent="0.25">
      <c r="A252" s="168" t="s">
        <v>29</v>
      </c>
      <c r="B252" t="s">
        <v>51</v>
      </c>
      <c r="C252">
        <v>4</v>
      </c>
      <c r="D252" s="24">
        <v>4</v>
      </c>
      <c r="E252" t="s">
        <v>70</v>
      </c>
    </row>
    <row r="253" spans="1:5" x14ac:dyDescent="0.25">
      <c r="A253" s="168" t="s">
        <v>1</v>
      </c>
      <c r="B253" t="s">
        <v>3</v>
      </c>
      <c r="C253" t="s">
        <v>18</v>
      </c>
      <c r="D253" s="24" t="s">
        <v>19</v>
      </c>
      <c r="E253" t="s">
        <v>69</v>
      </c>
    </row>
    <row r="254" spans="1:5" x14ac:dyDescent="0.25">
      <c r="A254" s="168" t="s">
        <v>31</v>
      </c>
      <c r="B254">
        <v>514010005001</v>
      </c>
      <c r="C254">
        <v>4</v>
      </c>
      <c r="D254" s="24">
        <v>4</v>
      </c>
      <c r="E254" t="s">
        <v>78</v>
      </c>
    </row>
    <row r="255" spans="1:5" x14ac:dyDescent="0.25">
      <c r="A255" s="168" t="s">
        <v>1</v>
      </c>
      <c r="B255" t="s">
        <v>3</v>
      </c>
      <c r="C255" t="s">
        <v>18</v>
      </c>
      <c r="D255" s="24" t="s">
        <v>19</v>
      </c>
      <c r="E255" t="s">
        <v>69</v>
      </c>
    </row>
    <row r="256" spans="1:5" x14ac:dyDescent="0.25">
      <c r="A256" s="168" t="s">
        <v>53</v>
      </c>
      <c r="B256">
        <v>513797005000</v>
      </c>
    </row>
    <row r="257" spans="1:5" x14ac:dyDescent="0.25">
      <c r="A257" s="168" t="s">
        <v>1</v>
      </c>
      <c r="B257" t="s">
        <v>3</v>
      </c>
      <c r="C257" t="s">
        <v>18</v>
      </c>
      <c r="D257" s="24" t="s">
        <v>19</v>
      </c>
      <c r="E257" t="s">
        <v>69</v>
      </c>
    </row>
    <row r="258" spans="1:5" x14ac:dyDescent="0.25">
      <c r="A258" s="168" t="s">
        <v>64</v>
      </c>
      <c r="B258">
        <v>513940005000</v>
      </c>
      <c r="C258">
        <v>2</v>
      </c>
      <c r="D258" s="24">
        <v>2</v>
      </c>
      <c r="E258" t="s">
        <v>77</v>
      </c>
    </row>
    <row r="259" spans="1:5" x14ac:dyDescent="0.25">
      <c r="A259" s="168" t="s">
        <v>1</v>
      </c>
      <c r="B259" t="s">
        <v>3</v>
      </c>
      <c r="C259" t="s">
        <v>18</v>
      </c>
      <c r="D259" s="24" t="s">
        <v>19</v>
      </c>
      <c r="E259" t="s">
        <v>69</v>
      </c>
    </row>
    <row r="260" spans="1:5" x14ac:dyDescent="0.25">
      <c r="A260" s="168" t="s">
        <v>24</v>
      </c>
      <c r="B260">
        <v>513870005000</v>
      </c>
      <c r="C260">
        <v>3</v>
      </c>
      <c r="D260" s="24">
        <v>3</v>
      </c>
      <c r="E260" t="s">
        <v>78</v>
      </c>
    </row>
    <row r="261" spans="1:5" x14ac:dyDescent="0.25">
      <c r="A261" s="168" t="s">
        <v>1</v>
      </c>
      <c r="B261" t="s">
        <v>3</v>
      </c>
      <c r="C261" t="s">
        <v>18</v>
      </c>
      <c r="D261" s="24" t="s">
        <v>19</v>
      </c>
      <c r="E261" t="s">
        <v>69</v>
      </c>
    </row>
    <row r="262" spans="1:5" x14ac:dyDescent="0.25">
      <c r="A262" s="168" t="s">
        <v>60</v>
      </c>
      <c r="B262" t="s">
        <v>61</v>
      </c>
    </row>
    <row r="263" spans="1:5" x14ac:dyDescent="0.25">
      <c r="A263" s="168" t="s">
        <v>1</v>
      </c>
      <c r="B263" t="s">
        <v>3</v>
      </c>
      <c r="C263" t="s">
        <v>18</v>
      </c>
      <c r="D263" s="24" t="s">
        <v>19</v>
      </c>
      <c r="E263" t="s">
        <v>69</v>
      </c>
    </row>
    <row r="264" spans="1:5" x14ac:dyDescent="0.25">
      <c r="A264" s="168" t="s">
        <v>29</v>
      </c>
      <c r="B264" t="s">
        <v>51</v>
      </c>
      <c r="C264">
        <v>1</v>
      </c>
      <c r="D264" s="24">
        <v>1</v>
      </c>
      <c r="E264" t="s">
        <v>70</v>
      </c>
    </row>
    <row r="265" spans="1:5" x14ac:dyDescent="0.25">
      <c r="A265" s="168" t="s">
        <v>1</v>
      </c>
      <c r="B265" t="s">
        <v>3</v>
      </c>
      <c r="C265" t="s">
        <v>18</v>
      </c>
      <c r="D265" s="24" t="s">
        <v>19</v>
      </c>
      <c r="E265" t="s">
        <v>69</v>
      </c>
    </row>
    <row r="266" spans="1:5" x14ac:dyDescent="0.25">
      <c r="A266" s="168" t="s">
        <v>31</v>
      </c>
      <c r="C266">
        <v>2</v>
      </c>
      <c r="D266" s="24">
        <v>2</v>
      </c>
      <c r="E266" t="s">
        <v>78</v>
      </c>
    </row>
    <row r="267" spans="1:5" x14ac:dyDescent="0.25">
      <c r="A267" s="168" t="s">
        <v>1</v>
      </c>
      <c r="B267" t="s">
        <v>3</v>
      </c>
      <c r="C267" t="s">
        <v>18</v>
      </c>
      <c r="D267" s="24" t="s">
        <v>19</v>
      </c>
      <c r="E267" t="s">
        <v>69</v>
      </c>
    </row>
    <row r="268" spans="1:5" x14ac:dyDescent="0.25">
      <c r="A268" s="168" t="s">
        <v>68</v>
      </c>
      <c r="B268">
        <v>513937005000</v>
      </c>
      <c r="C268">
        <v>4</v>
      </c>
      <c r="D268" s="24">
        <v>4</v>
      </c>
      <c r="E268" t="s">
        <v>72</v>
      </c>
    </row>
    <row r="269" spans="1:5" x14ac:dyDescent="0.25">
      <c r="A269" s="168" t="s">
        <v>1</v>
      </c>
      <c r="B269" t="s">
        <v>3</v>
      </c>
      <c r="C269" t="s">
        <v>18</v>
      </c>
      <c r="D269" s="24" t="s">
        <v>19</v>
      </c>
      <c r="E269" t="s">
        <v>69</v>
      </c>
    </row>
    <row r="270" spans="1:5" x14ac:dyDescent="0.25">
      <c r="A270" s="168" t="s">
        <v>64</v>
      </c>
      <c r="B270">
        <v>513940005000</v>
      </c>
      <c r="C270">
        <v>2</v>
      </c>
      <c r="D270" s="24">
        <v>2</v>
      </c>
      <c r="E270" t="s">
        <v>71</v>
      </c>
    </row>
    <row r="271" spans="1:5" x14ac:dyDescent="0.25">
      <c r="A271" s="168" t="s">
        <v>1</v>
      </c>
      <c r="B271" t="s">
        <v>3</v>
      </c>
      <c r="C271" t="s">
        <v>18</v>
      </c>
      <c r="D271" s="24" t="s">
        <v>19</v>
      </c>
      <c r="E271" t="s">
        <v>69</v>
      </c>
    </row>
    <row r="272" spans="1:5" x14ac:dyDescent="0.25">
      <c r="A272" s="168" t="s">
        <v>24</v>
      </c>
      <c r="B272">
        <v>513870005000</v>
      </c>
      <c r="C272">
        <v>4</v>
      </c>
      <c r="D272" s="24">
        <v>4</v>
      </c>
      <c r="E272" t="s">
        <v>70</v>
      </c>
    </row>
    <row r="273" spans="1:5" x14ac:dyDescent="0.25">
      <c r="A273" s="168" t="s">
        <v>1</v>
      </c>
      <c r="B273" t="s">
        <v>3</v>
      </c>
      <c r="C273" t="s">
        <v>18</v>
      </c>
      <c r="D273" s="24" t="s">
        <v>19</v>
      </c>
      <c r="E273" t="s">
        <v>69</v>
      </c>
    </row>
    <row r="274" spans="1:5" x14ac:dyDescent="0.25">
      <c r="A274" s="168" t="s">
        <v>60</v>
      </c>
      <c r="B274" t="s">
        <v>61</v>
      </c>
    </row>
    <row r="275" spans="1:5" x14ac:dyDescent="0.25">
      <c r="A275" s="168" t="s">
        <v>1</v>
      </c>
      <c r="B275" t="s">
        <v>3</v>
      </c>
      <c r="C275" t="s">
        <v>18</v>
      </c>
      <c r="D275" s="24" t="s">
        <v>19</v>
      </c>
      <c r="E275" t="s">
        <v>69</v>
      </c>
    </row>
    <row r="276" spans="1:5" x14ac:dyDescent="0.25">
      <c r="A276" s="168" t="s">
        <v>29</v>
      </c>
      <c r="B276" t="s">
        <v>51</v>
      </c>
      <c r="C276">
        <v>3</v>
      </c>
      <c r="D276" s="24">
        <v>3</v>
      </c>
      <c r="E276" t="s">
        <v>70</v>
      </c>
    </row>
    <row r="277" spans="1:5" x14ac:dyDescent="0.25">
      <c r="A277" s="168" t="s">
        <v>1</v>
      </c>
      <c r="B277" t="s">
        <v>3</v>
      </c>
      <c r="C277" t="s">
        <v>18</v>
      </c>
      <c r="D277" s="24" t="s">
        <v>19</v>
      </c>
      <c r="E277" t="s">
        <v>69</v>
      </c>
    </row>
    <row r="278" spans="1:5" x14ac:dyDescent="0.25">
      <c r="A278" s="168" t="s">
        <v>31</v>
      </c>
      <c r="C278">
        <v>4</v>
      </c>
      <c r="D278" s="24">
        <v>4</v>
      </c>
      <c r="E278" t="s">
        <v>70</v>
      </c>
    </row>
    <row r="279" spans="1:5" x14ac:dyDescent="0.25">
      <c r="A279" s="168" t="s">
        <v>1</v>
      </c>
      <c r="B279" t="s">
        <v>3</v>
      </c>
      <c r="C279" t="s">
        <v>18</v>
      </c>
      <c r="D279" s="24" t="s">
        <v>19</v>
      </c>
      <c r="E279" t="s">
        <v>69</v>
      </c>
    </row>
    <row r="280" spans="1:5" x14ac:dyDescent="0.25">
      <c r="A280" s="168" t="s">
        <v>68</v>
      </c>
      <c r="B280">
        <v>513937005000</v>
      </c>
    </row>
    <row r="281" spans="1:5" x14ac:dyDescent="0.25">
      <c r="A281" s="168" t="s">
        <v>1</v>
      </c>
      <c r="B281" t="s">
        <v>3</v>
      </c>
      <c r="C281" t="s">
        <v>18</v>
      </c>
      <c r="D281" s="24" t="s">
        <v>19</v>
      </c>
      <c r="E281" t="s">
        <v>69</v>
      </c>
    </row>
    <row r="282" spans="1:5" x14ac:dyDescent="0.25">
      <c r="A282" s="168" t="s">
        <v>64</v>
      </c>
      <c r="B282">
        <v>513940005000</v>
      </c>
      <c r="C282">
        <v>1</v>
      </c>
      <c r="D282" s="24">
        <v>1</v>
      </c>
      <c r="E282" t="s">
        <v>73</v>
      </c>
    </row>
    <row r="283" spans="1:5" x14ac:dyDescent="0.25">
      <c r="A283" s="168" t="s">
        <v>1</v>
      </c>
      <c r="B283" t="s">
        <v>3</v>
      </c>
      <c r="C283" t="s">
        <v>18</v>
      </c>
      <c r="D283" s="24" t="s">
        <v>19</v>
      </c>
      <c r="E283" t="s">
        <v>69</v>
      </c>
    </row>
    <row r="284" spans="1:5" x14ac:dyDescent="0.25">
      <c r="A284" s="168" t="s">
        <v>24</v>
      </c>
      <c r="B284">
        <v>513870005000</v>
      </c>
      <c r="C284">
        <v>4</v>
      </c>
      <c r="D284" s="24">
        <v>4</v>
      </c>
      <c r="E284" t="s">
        <v>70</v>
      </c>
    </row>
    <row r="285" spans="1:5" x14ac:dyDescent="0.25">
      <c r="A285" s="168" t="s">
        <v>1</v>
      </c>
      <c r="B285" t="s">
        <v>3</v>
      </c>
      <c r="C285" t="s">
        <v>18</v>
      </c>
      <c r="D285" s="24" t="s">
        <v>19</v>
      </c>
      <c r="E285" t="s">
        <v>69</v>
      </c>
    </row>
    <row r="286" spans="1:5" x14ac:dyDescent="0.25">
      <c r="A286" s="168" t="s">
        <v>49</v>
      </c>
      <c r="B286">
        <v>513784005000</v>
      </c>
      <c r="C286">
        <v>2</v>
      </c>
      <c r="D286" s="24">
        <v>2</v>
      </c>
      <c r="E286" t="s">
        <v>72</v>
      </c>
    </row>
    <row r="287" spans="1:5" x14ac:dyDescent="0.25">
      <c r="A287" s="168" t="s">
        <v>1</v>
      </c>
      <c r="B287" t="s">
        <v>3</v>
      </c>
      <c r="C287" t="s">
        <v>18</v>
      </c>
      <c r="D287" s="24" t="s">
        <v>19</v>
      </c>
      <c r="E287" t="s">
        <v>69</v>
      </c>
    </row>
    <row r="288" spans="1:5" x14ac:dyDescent="0.25">
      <c r="A288" s="168" t="s">
        <v>29</v>
      </c>
      <c r="B288" t="s">
        <v>51</v>
      </c>
      <c r="C288">
        <v>3</v>
      </c>
      <c r="D288" s="24">
        <v>3</v>
      </c>
      <c r="E288" t="s">
        <v>70</v>
      </c>
    </row>
    <row r="289" spans="1:5" x14ac:dyDescent="0.25">
      <c r="A289" s="168" t="s">
        <v>1</v>
      </c>
      <c r="B289" t="s">
        <v>3</v>
      </c>
      <c r="C289" t="s">
        <v>18</v>
      </c>
      <c r="D289" s="24" t="s">
        <v>19</v>
      </c>
      <c r="E289" t="s">
        <v>69</v>
      </c>
    </row>
    <row r="290" spans="1:5" x14ac:dyDescent="0.25">
      <c r="A290" s="168" t="s">
        <v>31</v>
      </c>
      <c r="C290">
        <v>4</v>
      </c>
      <c r="D290" s="24">
        <v>4</v>
      </c>
      <c r="E290" t="s">
        <v>70</v>
      </c>
    </row>
    <row r="291" spans="1:5" x14ac:dyDescent="0.25">
      <c r="A291" s="168" t="s">
        <v>1</v>
      </c>
      <c r="B291" t="s">
        <v>3</v>
      </c>
      <c r="C291" t="s">
        <v>18</v>
      </c>
      <c r="D291" s="24" t="s">
        <v>19</v>
      </c>
      <c r="E291" t="s">
        <v>69</v>
      </c>
    </row>
    <row r="292" spans="1:5" x14ac:dyDescent="0.25">
      <c r="A292" s="168" t="s">
        <v>68</v>
      </c>
      <c r="B292">
        <v>513937005000</v>
      </c>
      <c r="C292">
        <v>3</v>
      </c>
      <c r="D292" s="24">
        <v>3</v>
      </c>
      <c r="E292" t="s">
        <v>74</v>
      </c>
    </row>
    <row r="293" spans="1:5" x14ac:dyDescent="0.25">
      <c r="A293" s="168" t="s">
        <v>1</v>
      </c>
      <c r="B293" t="s">
        <v>3</v>
      </c>
      <c r="C293" t="s">
        <v>18</v>
      </c>
      <c r="D293" s="24" t="s">
        <v>19</v>
      </c>
      <c r="E293" t="s">
        <v>20</v>
      </c>
    </row>
    <row r="294" spans="1:5" x14ac:dyDescent="0.25">
      <c r="A294" s="168" t="s">
        <v>47</v>
      </c>
      <c r="B294">
        <v>513595005000</v>
      </c>
      <c r="C294">
        <v>3</v>
      </c>
      <c r="D294" s="24">
        <v>3</v>
      </c>
    </row>
    <row r="295" spans="1:5" x14ac:dyDescent="0.25">
      <c r="A295" s="168" t="s">
        <v>1</v>
      </c>
      <c r="B295" t="s">
        <v>3</v>
      </c>
      <c r="C295" t="s">
        <v>18</v>
      </c>
      <c r="D295" s="24" t="s">
        <v>19</v>
      </c>
      <c r="E295" t="s">
        <v>20</v>
      </c>
    </row>
    <row r="296" spans="1:5" x14ac:dyDescent="0.25">
      <c r="A296" s="168" t="s">
        <v>24</v>
      </c>
      <c r="B296">
        <v>513870005000</v>
      </c>
      <c r="C296">
        <v>3</v>
      </c>
      <c r="D296" s="24">
        <v>3</v>
      </c>
    </row>
    <row r="297" spans="1:5" x14ac:dyDescent="0.25">
      <c r="A297" s="168" t="s">
        <v>1</v>
      </c>
      <c r="B297" t="s">
        <v>3</v>
      </c>
      <c r="C297" t="s">
        <v>18</v>
      </c>
      <c r="D297" s="24" t="s">
        <v>19</v>
      </c>
      <c r="E297" t="s">
        <v>20</v>
      </c>
    </row>
    <row r="298" spans="1:5" x14ac:dyDescent="0.25">
      <c r="A298" s="168" t="s">
        <v>49</v>
      </c>
      <c r="B298">
        <v>513784005000</v>
      </c>
      <c r="C298">
        <v>1</v>
      </c>
      <c r="D298" s="24">
        <v>1</v>
      </c>
    </row>
    <row r="299" spans="1:5" x14ac:dyDescent="0.25">
      <c r="A299" s="168" t="s">
        <v>1</v>
      </c>
      <c r="B299" t="s">
        <v>3</v>
      </c>
      <c r="C299" t="s">
        <v>18</v>
      </c>
      <c r="D299" s="24" t="s">
        <v>19</v>
      </c>
      <c r="E299" t="s">
        <v>20</v>
      </c>
    </row>
    <row r="300" spans="1:5" x14ac:dyDescent="0.25">
      <c r="A300" s="168" t="s">
        <v>29</v>
      </c>
      <c r="B300" t="s">
        <v>51</v>
      </c>
      <c r="C300">
        <v>3</v>
      </c>
      <c r="D300" s="24">
        <v>3</v>
      </c>
    </row>
    <row r="301" spans="1:5" x14ac:dyDescent="0.25">
      <c r="A301" s="168" t="s">
        <v>1</v>
      </c>
      <c r="B301" t="s">
        <v>3</v>
      </c>
      <c r="C301" t="s">
        <v>18</v>
      </c>
      <c r="D301" s="24" t="s">
        <v>19</v>
      </c>
      <c r="E301" t="s">
        <v>20</v>
      </c>
    </row>
    <row r="302" spans="1:5" x14ac:dyDescent="0.25">
      <c r="A302" s="168" t="s">
        <v>31</v>
      </c>
      <c r="C302">
        <v>3</v>
      </c>
      <c r="D302" s="24">
        <v>3</v>
      </c>
    </row>
    <row r="303" spans="1:5" x14ac:dyDescent="0.25">
      <c r="A303" s="168" t="s">
        <v>1</v>
      </c>
      <c r="B303" t="s">
        <v>3</v>
      </c>
      <c r="C303" t="s">
        <v>18</v>
      </c>
      <c r="D303" s="24" t="s">
        <v>19</v>
      </c>
      <c r="E303" t="s">
        <v>20</v>
      </c>
    </row>
    <row r="304" spans="1:5" x14ac:dyDescent="0.25">
      <c r="A304" s="168" t="s">
        <v>44</v>
      </c>
      <c r="B304" t="s">
        <v>45</v>
      </c>
      <c r="C304">
        <v>2</v>
      </c>
      <c r="D304" s="24">
        <v>2</v>
      </c>
    </row>
    <row r="305" spans="1:5" x14ac:dyDescent="0.25">
      <c r="A305" s="168" t="s">
        <v>46</v>
      </c>
      <c r="B305">
        <v>513938005000</v>
      </c>
      <c r="C305">
        <v>2</v>
      </c>
      <c r="D305" s="24">
        <v>2</v>
      </c>
    </row>
    <row r="306" spans="1:5" x14ac:dyDescent="0.25">
      <c r="A306" s="168" t="s">
        <v>1</v>
      </c>
      <c r="B306" t="s">
        <v>3</v>
      </c>
      <c r="C306" t="s">
        <v>18</v>
      </c>
      <c r="D306" s="24" t="s">
        <v>19</v>
      </c>
      <c r="E306" t="s">
        <v>20</v>
      </c>
    </row>
    <row r="307" spans="1:5" x14ac:dyDescent="0.25">
      <c r="A307" s="168" t="s">
        <v>24</v>
      </c>
      <c r="B307">
        <v>513870005000</v>
      </c>
      <c r="C307">
        <v>3</v>
      </c>
      <c r="D307" s="24">
        <v>3</v>
      </c>
    </row>
    <row r="308" spans="1:5" x14ac:dyDescent="0.25">
      <c r="A308" s="168" t="s">
        <v>1</v>
      </c>
      <c r="B308" t="s">
        <v>3</v>
      </c>
      <c r="C308" t="s">
        <v>18</v>
      </c>
      <c r="D308" s="24" t="s">
        <v>19</v>
      </c>
      <c r="E308" t="s">
        <v>20</v>
      </c>
    </row>
    <row r="309" spans="1:5" x14ac:dyDescent="0.25">
      <c r="A309" s="168" t="s">
        <v>59</v>
      </c>
      <c r="B309">
        <v>513761005000</v>
      </c>
      <c r="C309">
        <v>1</v>
      </c>
      <c r="D309" s="24">
        <v>1</v>
      </c>
    </row>
    <row r="310" spans="1:5" x14ac:dyDescent="0.25">
      <c r="A310" s="168" t="s">
        <v>1</v>
      </c>
      <c r="B310" t="s">
        <v>3</v>
      </c>
      <c r="C310" t="s">
        <v>18</v>
      </c>
      <c r="D310" s="24" t="s">
        <v>19</v>
      </c>
      <c r="E310" t="s">
        <v>20</v>
      </c>
    </row>
    <row r="311" spans="1:5" x14ac:dyDescent="0.25">
      <c r="A311" s="168" t="s">
        <v>29</v>
      </c>
      <c r="B311" t="s">
        <v>51</v>
      </c>
      <c r="C311">
        <v>3</v>
      </c>
      <c r="D311" s="24">
        <v>3</v>
      </c>
    </row>
    <row r="312" spans="1:5" x14ac:dyDescent="0.25">
      <c r="A312" s="168" t="s">
        <v>1</v>
      </c>
      <c r="B312" t="s">
        <v>3</v>
      </c>
      <c r="C312" t="s">
        <v>18</v>
      </c>
      <c r="D312" s="24" t="s">
        <v>19</v>
      </c>
      <c r="E312" t="s">
        <v>20</v>
      </c>
    </row>
    <row r="313" spans="1:5" x14ac:dyDescent="0.25">
      <c r="A313" s="168" t="s">
        <v>31</v>
      </c>
      <c r="B313">
        <v>513713005001</v>
      </c>
      <c r="C313">
        <v>3</v>
      </c>
      <c r="D313" s="24">
        <v>3</v>
      </c>
    </row>
    <row r="314" spans="1:5" x14ac:dyDescent="0.25">
      <c r="A314" s="168" t="s">
        <v>1</v>
      </c>
      <c r="B314" t="s">
        <v>3</v>
      </c>
      <c r="C314" t="s">
        <v>18</v>
      </c>
      <c r="D314" s="24" t="s">
        <v>19</v>
      </c>
      <c r="E314" t="s">
        <v>20</v>
      </c>
    </row>
    <row r="315" spans="1:5" x14ac:dyDescent="0.25">
      <c r="A315" s="168" t="s">
        <v>44</v>
      </c>
      <c r="B315" t="s">
        <v>45</v>
      </c>
      <c r="C315">
        <v>2</v>
      </c>
      <c r="D315" s="24">
        <v>2</v>
      </c>
    </row>
    <row r="316" spans="1:5" x14ac:dyDescent="0.25">
      <c r="A316" s="168" t="s">
        <v>1</v>
      </c>
      <c r="B316" t="s">
        <v>3</v>
      </c>
      <c r="C316" t="s">
        <v>18</v>
      </c>
      <c r="D316" s="24" t="s">
        <v>19</v>
      </c>
      <c r="E316" t="s">
        <v>20</v>
      </c>
    </row>
    <row r="317" spans="1:5" x14ac:dyDescent="0.25">
      <c r="A317" s="168" t="s">
        <v>46</v>
      </c>
      <c r="B317">
        <v>513938005000</v>
      </c>
      <c r="C317">
        <v>2</v>
      </c>
      <c r="D317" s="24">
        <v>2</v>
      </c>
    </row>
    <row r="318" spans="1:5" x14ac:dyDescent="0.25">
      <c r="A318" s="168" t="s">
        <v>1</v>
      </c>
      <c r="B318" t="s">
        <v>3</v>
      </c>
      <c r="C318" t="s">
        <v>18</v>
      </c>
      <c r="D318" s="24" t="s">
        <v>19</v>
      </c>
      <c r="E318" t="s">
        <v>20</v>
      </c>
    </row>
    <row r="319" spans="1:5" x14ac:dyDescent="0.25">
      <c r="A319" s="168" t="s">
        <v>24</v>
      </c>
      <c r="B319">
        <v>513870005000</v>
      </c>
      <c r="C319">
        <v>4</v>
      </c>
      <c r="D319" s="24">
        <v>4</v>
      </c>
    </row>
    <row r="320" spans="1:5" x14ac:dyDescent="0.25">
      <c r="A320" s="168" t="s">
        <v>1</v>
      </c>
      <c r="B320" t="s">
        <v>3</v>
      </c>
      <c r="C320" t="s">
        <v>18</v>
      </c>
      <c r="D320" s="24" t="s">
        <v>19</v>
      </c>
      <c r="E320" t="s">
        <v>20</v>
      </c>
    </row>
    <row r="321" spans="1:5" x14ac:dyDescent="0.25">
      <c r="A321" s="168" t="s">
        <v>48</v>
      </c>
      <c r="B321">
        <v>513783005000</v>
      </c>
      <c r="C321">
        <v>2</v>
      </c>
      <c r="D321" s="24">
        <v>2</v>
      </c>
    </row>
    <row r="322" spans="1:5" x14ac:dyDescent="0.25">
      <c r="A322" s="168" t="s">
        <v>1</v>
      </c>
      <c r="B322" t="s">
        <v>3</v>
      </c>
      <c r="C322" t="s">
        <v>18</v>
      </c>
      <c r="D322" s="24" t="s">
        <v>19</v>
      </c>
      <c r="E322" t="s">
        <v>20</v>
      </c>
    </row>
    <row r="323" spans="1:5" x14ac:dyDescent="0.25">
      <c r="A323" s="168" t="s">
        <v>50</v>
      </c>
      <c r="B323">
        <v>51834005000</v>
      </c>
    </row>
    <row r="324" spans="1:5" x14ac:dyDescent="0.25">
      <c r="A324" s="168" t="s">
        <v>1</v>
      </c>
      <c r="B324" t="s">
        <v>3</v>
      </c>
      <c r="C324" t="s">
        <v>18</v>
      </c>
      <c r="D324" s="24" t="s">
        <v>19</v>
      </c>
      <c r="E324" t="s">
        <v>20</v>
      </c>
    </row>
    <row r="325" spans="1:5" x14ac:dyDescent="0.25">
      <c r="A325" s="168" t="s">
        <v>31</v>
      </c>
      <c r="B325">
        <v>513713005001</v>
      </c>
      <c r="C325">
        <v>4</v>
      </c>
      <c r="D325" s="24">
        <v>4</v>
      </c>
    </row>
    <row r="326" spans="1:5" x14ac:dyDescent="0.25">
      <c r="A326" s="168" t="s">
        <v>1</v>
      </c>
      <c r="B326" t="s">
        <v>3</v>
      </c>
      <c r="C326" t="s">
        <v>18</v>
      </c>
      <c r="D326" s="24" t="s">
        <v>19</v>
      </c>
      <c r="E326" t="s">
        <v>20</v>
      </c>
    </row>
    <row r="327" spans="1:5" x14ac:dyDescent="0.25">
      <c r="A327" s="168" t="s">
        <v>54</v>
      </c>
      <c r="B327" t="s">
        <v>55</v>
      </c>
    </row>
    <row r="328" spans="1:5" x14ac:dyDescent="0.25">
      <c r="A328" s="168" t="s">
        <v>1</v>
      </c>
      <c r="B328" t="s">
        <v>3</v>
      </c>
      <c r="C328" t="s">
        <v>18</v>
      </c>
      <c r="D328" s="24" t="s">
        <v>19</v>
      </c>
      <c r="E328" t="s">
        <v>20</v>
      </c>
    </row>
    <row r="329" spans="1:5" x14ac:dyDescent="0.25">
      <c r="A329" s="168" t="s">
        <v>21</v>
      </c>
      <c r="C329">
        <v>1</v>
      </c>
      <c r="D329" s="24">
        <v>1</v>
      </c>
    </row>
    <row r="330" spans="1:5" x14ac:dyDescent="0.25">
      <c r="A330" s="168" t="s">
        <v>1</v>
      </c>
      <c r="B330" t="s">
        <v>3</v>
      </c>
      <c r="C330" t="s">
        <v>18</v>
      </c>
      <c r="D330" s="24" t="s">
        <v>19</v>
      </c>
      <c r="E330" t="s">
        <v>20</v>
      </c>
    </row>
    <row r="331" spans="1:5" x14ac:dyDescent="0.25">
      <c r="A331" s="168" t="s">
        <v>24</v>
      </c>
      <c r="B331">
        <v>513870005000</v>
      </c>
      <c r="C331">
        <v>2</v>
      </c>
      <c r="D331" s="24">
        <v>2</v>
      </c>
    </row>
    <row r="332" spans="1:5" x14ac:dyDescent="0.25">
      <c r="A332" s="168" t="s">
        <v>1</v>
      </c>
      <c r="B332" t="s">
        <v>3</v>
      </c>
      <c r="C332" t="s">
        <v>18</v>
      </c>
      <c r="D332" s="24" t="s">
        <v>19</v>
      </c>
      <c r="E332" t="s">
        <v>20</v>
      </c>
    </row>
    <row r="333" spans="1:5" x14ac:dyDescent="0.25">
      <c r="A333" s="168" t="s">
        <v>28</v>
      </c>
      <c r="B333">
        <v>513783005000</v>
      </c>
      <c r="C333">
        <v>1</v>
      </c>
      <c r="D333" s="24">
        <v>1</v>
      </c>
    </row>
    <row r="334" spans="1:5" x14ac:dyDescent="0.25">
      <c r="A334" s="168" t="s">
        <v>1</v>
      </c>
      <c r="B334" t="s">
        <v>3</v>
      </c>
      <c r="C334" t="s">
        <v>18</v>
      </c>
      <c r="D334" s="24" t="s">
        <v>19</v>
      </c>
      <c r="E334" t="s">
        <v>20</v>
      </c>
    </row>
    <row r="335" spans="1:5" x14ac:dyDescent="0.25">
      <c r="A335" s="168" t="s">
        <v>29</v>
      </c>
      <c r="B335" t="s">
        <v>30</v>
      </c>
      <c r="C335">
        <v>2</v>
      </c>
      <c r="D335" s="24">
        <v>2</v>
      </c>
    </row>
    <row r="336" spans="1:5" x14ac:dyDescent="0.25">
      <c r="A336" s="168" t="s">
        <v>1</v>
      </c>
      <c r="B336" t="s">
        <v>3</v>
      </c>
      <c r="C336" t="s">
        <v>18</v>
      </c>
      <c r="D336" s="24" t="s">
        <v>19</v>
      </c>
      <c r="E336" t="s">
        <v>20</v>
      </c>
    </row>
    <row r="337" spans="1:5" x14ac:dyDescent="0.25">
      <c r="A337" s="168" t="s">
        <v>31</v>
      </c>
      <c r="B337">
        <v>513713005001</v>
      </c>
      <c r="C337">
        <v>4</v>
      </c>
      <c r="D337" s="24">
        <v>4</v>
      </c>
    </row>
    <row r="338" spans="1:5" x14ac:dyDescent="0.25">
      <c r="A338" s="168" t="s">
        <v>1</v>
      </c>
      <c r="B338" t="s">
        <v>3</v>
      </c>
      <c r="C338" t="s">
        <v>18</v>
      </c>
      <c r="D338" s="24" t="s">
        <v>19</v>
      </c>
      <c r="E338" t="s">
        <v>20</v>
      </c>
    </row>
    <row r="339" spans="1:5" x14ac:dyDescent="0.25">
      <c r="A339" s="168" t="s">
        <v>33</v>
      </c>
      <c r="B339" t="s">
        <v>34</v>
      </c>
    </row>
    <row r="340" spans="1:5" x14ac:dyDescent="0.25">
      <c r="A340" s="168" t="s">
        <v>133</v>
      </c>
      <c r="B340">
        <v>514055005000</v>
      </c>
      <c r="C340">
        <v>1</v>
      </c>
      <c r="D340" s="24">
        <v>2</v>
      </c>
      <c r="E340" t="s">
        <v>72</v>
      </c>
    </row>
    <row r="341" spans="1:5" x14ac:dyDescent="0.25">
      <c r="A341" s="168" t="s">
        <v>24</v>
      </c>
      <c r="B341">
        <v>514069005000</v>
      </c>
      <c r="C341">
        <v>2</v>
      </c>
      <c r="D341" s="24">
        <v>2</v>
      </c>
      <c r="E341" t="s">
        <v>70</v>
      </c>
    </row>
    <row r="342" spans="1:5" x14ac:dyDescent="0.25">
      <c r="A342" s="168" t="s">
        <v>157</v>
      </c>
      <c r="B342">
        <v>513877005000</v>
      </c>
      <c r="E342" t="s">
        <v>75</v>
      </c>
    </row>
    <row r="343" spans="1:5" x14ac:dyDescent="0.25">
      <c r="A343" s="168" t="s">
        <v>60</v>
      </c>
      <c r="B343" t="s">
        <v>138</v>
      </c>
      <c r="E343" t="s">
        <v>75</v>
      </c>
    </row>
    <row r="344" spans="1:5" x14ac:dyDescent="0.25">
      <c r="A344" s="168" t="s">
        <v>62</v>
      </c>
      <c r="B344" t="s">
        <v>139</v>
      </c>
      <c r="E344" t="s">
        <v>75</v>
      </c>
    </row>
    <row r="345" spans="1:5" x14ac:dyDescent="0.25">
      <c r="A345" s="168" t="s">
        <v>29</v>
      </c>
      <c r="B345">
        <v>513961005000</v>
      </c>
      <c r="C345">
        <v>1</v>
      </c>
      <c r="D345" s="24">
        <v>1</v>
      </c>
      <c r="E345" t="s">
        <v>70</v>
      </c>
    </row>
    <row r="346" spans="1:5" x14ac:dyDescent="0.25">
      <c r="A346" s="168" t="s">
        <v>146</v>
      </c>
      <c r="B346">
        <v>514078005000</v>
      </c>
      <c r="C346">
        <v>3</v>
      </c>
      <c r="D346" s="24">
        <v>3</v>
      </c>
      <c r="E346" t="s">
        <v>70</v>
      </c>
    </row>
    <row r="347" spans="1:5" x14ac:dyDescent="0.25">
      <c r="A347" s="168" t="s">
        <v>158</v>
      </c>
      <c r="B347" t="s">
        <v>159</v>
      </c>
      <c r="C347">
        <v>2</v>
      </c>
      <c r="D347" s="24">
        <v>2</v>
      </c>
    </row>
    <row r="348" spans="1:5" x14ac:dyDescent="0.25">
      <c r="A348" s="168" t="s">
        <v>146</v>
      </c>
      <c r="B348">
        <v>514079005000</v>
      </c>
      <c r="C348">
        <v>1</v>
      </c>
      <c r="D348" s="24">
        <v>1</v>
      </c>
      <c r="E348" t="s">
        <v>70</v>
      </c>
    </row>
    <row r="349" spans="1:5" x14ac:dyDescent="0.25">
      <c r="A349" s="168" t="s">
        <v>118</v>
      </c>
      <c r="B349">
        <v>514004005000</v>
      </c>
      <c r="C349">
        <v>0</v>
      </c>
      <c r="D349" s="24">
        <v>0</v>
      </c>
      <c r="E349" t="s">
        <v>72</v>
      </c>
    </row>
    <row r="350" spans="1:5" x14ac:dyDescent="0.25">
      <c r="A350" s="168" t="s">
        <v>1</v>
      </c>
      <c r="B350" t="s">
        <v>3</v>
      </c>
      <c r="C350" t="s">
        <v>18</v>
      </c>
      <c r="D350" s="24" t="s">
        <v>19</v>
      </c>
      <c r="E350" t="s">
        <v>69</v>
      </c>
    </row>
    <row r="351" spans="1:5" x14ac:dyDescent="0.25">
      <c r="A351" s="168" t="s">
        <v>133</v>
      </c>
      <c r="B351">
        <v>514055005000</v>
      </c>
      <c r="C351">
        <v>2</v>
      </c>
      <c r="D351" s="24">
        <v>4</v>
      </c>
      <c r="E351" t="s">
        <v>72</v>
      </c>
    </row>
    <row r="352" spans="1:5" x14ac:dyDescent="0.25">
      <c r="A352" s="168" t="s">
        <v>1</v>
      </c>
      <c r="B352" t="s">
        <v>3</v>
      </c>
      <c r="C352" t="s">
        <v>18</v>
      </c>
      <c r="D352" s="24" t="s">
        <v>19</v>
      </c>
      <c r="E352" t="s">
        <v>69</v>
      </c>
    </row>
    <row r="353" spans="1:5" x14ac:dyDescent="0.25">
      <c r="A353" s="168" t="s">
        <v>24</v>
      </c>
      <c r="B353">
        <v>514069005000</v>
      </c>
      <c r="C353">
        <v>2</v>
      </c>
      <c r="D353" s="24">
        <v>2</v>
      </c>
      <c r="E353" t="s">
        <v>70</v>
      </c>
    </row>
    <row r="354" spans="1:5" x14ac:dyDescent="0.25">
      <c r="A354" s="168" t="s">
        <v>60</v>
      </c>
      <c r="B354" t="s">
        <v>138</v>
      </c>
      <c r="C354">
        <v>3</v>
      </c>
      <c r="D354" s="24">
        <v>3</v>
      </c>
      <c r="E354" t="s">
        <v>75</v>
      </c>
    </row>
    <row r="355" spans="1:5" x14ac:dyDescent="0.25">
      <c r="A355" s="168" t="s">
        <v>62</v>
      </c>
      <c r="B355" t="s">
        <v>139</v>
      </c>
      <c r="C355">
        <v>3</v>
      </c>
      <c r="D355" s="24">
        <v>3</v>
      </c>
      <c r="E355" t="s">
        <v>75</v>
      </c>
    </row>
    <row r="356" spans="1:5" x14ac:dyDescent="0.25">
      <c r="A356" s="168" t="s">
        <v>1</v>
      </c>
      <c r="B356" t="s">
        <v>3</v>
      </c>
      <c r="C356" t="s">
        <v>18</v>
      </c>
      <c r="D356" s="24" t="s">
        <v>19</v>
      </c>
      <c r="E356" t="s">
        <v>69</v>
      </c>
    </row>
    <row r="357" spans="1:5" x14ac:dyDescent="0.25">
      <c r="A357" s="168" t="s">
        <v>29</v>
      </c>
      <c r="B357">
        <v>513961005000</v>
      </c>
      <c r="C357">
        <v>1</v>
      </c>
      <c r="D357" s="24">
        <v>1</v>
      </c>
      <c r="E357" t="s">
        <v>70</v>
      </c>
    </row>
    <row r="358" spans="1:5" x14ac:dyDescent="0.25">
      <c r="A358" s="168" t="s">
        <v>1</v>
      </c>
      <c r="B358" t="s">
        <v>3</v>
      </c>
      <c r="C358" t="s">
        <v>18</v>
      </c>
      <c r="D358" s="24" t="s">
        <v>19</v>
      </c>
      <c r="E358" t="s">
        <v>69</v>
      </c>
    </row>
    <row r="359" spans="1:5" x14ac:dyDescent="0.25">
      <c r="A359" s="168" t="s">
        <v>146</v>
      </c>
      <c r="B359">
        <v>514078005000</v>
      </c>
      <c r="C359">
        <v>5</v>
      </c>
      <c r="D359" s="24">
        <v>5</v>
      </c>
      <c r="E359" t="s">
        <v>70</v>
      </c>
    </row>
    <row r="360" spans="1:5" x14ac:dyDescent="0.25">
      <c r="A360" s="168" t="s">
        <v>118</v>
      </c>
      <c r="B360">
        <v>514004005000</v>
      </c>
      <c r="C360">
        <v>3</v>
      </c>
      <c r="D360" s="24">
        <v>3</v>
      </c>
      <c r="E360" t="s">
        <v>72</v>
      </c>
    </row>
    <row r="361" spans="1:5" x14ac:dyDescent="0.25">
      <c r="A361" s="168" t="s">
        <v>115</v>
      </c>
      <c r="B361">
        <v>513750005000</v>
      </c>
      <c r="C361">
        <v>0</v>
      </c>
      <c r="D361" s="24">
        <v>0</v>
      </c>
      <c r="E361" t="s">
        <v>75</v>
      </c>
    </row>
    <row r="362" spans="1:5" x14ac:dyDescent="0.25">
      <c r="A362" s="168" t="s">
        <v>151</v>
      </c>
      <c r="B362" t="s">
        <v>152</v>
      </c>
      <c r="C362">
        <v>9</v>
      </c>
      <c r="D362" s="24">
        <v>9</v>
      </c>
    </row>
    <row r="363" spans="1:5" x14ac:dyDescent="0.25">
      <c r="A363" s="168" t="s">
        <v>118</v>
      </c>
      <c r="B363">
        <v>514004005000</v>
      </c>
      <c r="E363" t="s">
        <v>72</v>
      </c>
    </row>
    <row r="364" spans="1:5" x14ac:dyDescent="0.25">
      <c r="A364" s="168" t="s">
        <v>1</v>
      </c>
      <c r="B364" t="s">
        <v>3</v>
      </c>
      <c r="C364" t="s">
        <v>18</v>
      </c>
      <c r="D364" s="24" t="s">
        <v>19</v>
      </c>
      <c r="E364" t="s">
        <v>69</v>
      </c>
    </row>
    <row r="365" spans="1:5" x14ac:dyDescent="0.25">
      <c r="A365" s="168" t="s">
        <v>24</v>
      </c>
      <c r="B365">
        <v>514069005000</v>
      </c>
      <c r="C365">
        <v>0</v>
      </c>
      <c r="D365" s="24">
        <v>0</v>
      </c>
      <c r="E365" t="s">
        <v>70</v>
      </c>
    </row>
    <row r="366" spans="1:5" x14ac:dyDescent="0.25">
      <c r="A366" s="168" t="s">
        <v>1</v>
      </c>
      <c r="B366" t="s">
        <v>3</v>
      </c>
      <c r="C366" t="s">
        <v>18</v>
      </c>
      <c r="D366" s="24" t="s">
        <v>19</v>
      </c>
      <c r="E366" t="s">
        <v>69</v>
      </c>
    </row>
    <row r="367" spans="1:5" x14ac:dyDescent="0.25">
      <c r="A367" s="168" t="s">
        <v>60</v>
      </c>
      <c r="B367" t="s">
        <v>138</v>
      </c>
      <c r="C367">
        <v>0</v>
      </c>
      <c r="D367" s="24">
        <v>0</v>
      </c>
      <c r="E367" t="s">
        <v>75</v>
      </c>
    </row>
    <row r="368" spans="1:5" x14ac:dyDescent="0.25">
      <c r="A368" s="168" t="s">
        <v>1</v>
      </c>
      <c r="B368" t="s">
        <v>3</v>
      </c>
      <c r="C368" t="s">
        <v>18</v>
      </c>
      <c r="D368" s="24" t="s">
        <v>19</v>
      </c>
      <c r="E368" t="s">
        <v>69</v>
      </c>
    </row>
    <row r="369" spans="1:5" x14ac:dyDescent="0.25">
      <c r="A369" s="168" t="s">
        <v>1</v>
      </c>
      <c r="B369" t="s">
        <v>3</v>
      </c>
      <c r="C369" t="s">
        <v>18</v>
      </c>
      <c r="D369" s="24" t="s">
        <v>19</v>
      </c>
      <c r="E369" t="s">
        <v>69</v>
      </c>
    </row>
    <row r="370" spans="1:5" x14ac:dyDescent="0.25">
      <c r="A370" s="168" t="s">
        <v>118</v>
      </c>
      <c r="B370">
        <v>514004005000</v>
      </c>
      <c r="E370" t="s">
        <v>72</v>
      </c>
    </row>
    <row r="371" spans="1:5" x14ac:dyDescent="0.25">
      <c r="A371" s="168" t="s">
        <v>1</v>
      </c>
      <c r="B371" t="s">
        <v>3</v>
      </c>
      <c r="C371" t="s">
        <v>18</v>
      </c>
      <c r="D371" s="24" t="s">
        <v>19</v>
      </c>
      <c r="E371" t="s">
        <v>69</v>
      </c>
    </row>
    <row r="372" spans="1:5" x14ac:dyDescent="0.25">
      <c r="A372" s="168" t="s">
        <v>24</v>
      </c>
      <c r="B372">
        <v>514069005000</v>
      </c>
      <c r="C372">
        <v>3</v>
      </c>
      <c r="D372" s="24">
        <v>3</v>
      </c>
      <c r="E372" t="s">
        <v>70</v>
      </c>
    </row>
    <row r="373" spans="1:5" x14ac:dyDescent="0.25">
      <c r="A373" s="168" t="s">
        <v>1</v>
      </c>
      <c r="B373" t="s">
        <v>3</v>
      </c>
      <c r="C373" t="s">
        <v>18</v>
      </c>
      <c r="D373" s="24" t="s">
        <v>19</v>
      </c>
      <c r="E373" t="s">
        <v>69</v>
      </c>
    </row>
    <row r="374" spans="1:5" x14ac:dyDescent="0.25">
      <c r="A374" s="168" t="s">
        <v>60</v>
      </c>
      <c r="B374" t="s">
        <v>138</v>
      </c>
      <c r="C374">
        <v>3</v>
      </c>
      <c r="D374" s="24">
        <v>3</v>
      </c>
      <c r="E374" t="s">
        <v>75</v>
      </c>
    </row>
    <row r="375" spans="1:5" x14ac:dyDescent="0.25">
      <c r="A375" s="168" t="s">
        <v>1</v>
      </c>
      <c r="B375" t="s">
        <v>3</v>
      </c>
      <c r="C375" t="s">
        <v>18</v>
      </c>
      <c r="D375" s="24" t="s">
        <v>19</v>
      </c>
      <c r="E375" t="s">
        <v>69</v>
      </c>
    </row>
    <row r="376" spans="1:5" x14ac:dyDescent="0.25">
      <c r="A376" s="168" t="s">
        <v>111</v>
      </c>
      <c r="B376" t="s">
        <v>112</v>
      </c>
      <c r="C376">
        <v>3</v>
      </c>
      <c r="D376" s="24">
        <v>3</v>
      </c>
      <c r="E376" t="s">
        <v>70</v>
      </c>
    </row>
    <row r="377" spans="1:5" x14ac:dyDescent="0.25">
      <c r="A377" s="168" t="s">
        <v>1</v>
      </c>
      <c r="B377" t="s">
        <v>3</v>
      </c>
      <c r="C377" t="s">
        <v>18</v>
      </c>
      <c r="D377" s="24" t="s">
        <v>19</v>
      </c>
      <c r="E377" t="s">
        <v>69</v>
      </c>
    </row>
    <row r="378" spans="1:5" x14ac:dyDescent="0.25">
      <c r="A378" s="168" t="s">
        <v>146</v>
      </c>
      <c r="B378">
        <v>514078005000</v>
      </c>
      <c r="C378">
        <v>5</v>
      </c>
      <c r="D378" s="24">
        <v>5</v>
      </c>
      <c r="E378" t="s">
        <v>70</v>
      </c>
    </row>
    <row r="379" spans="1:5" x14ac:dyDescent="0.25">
      <c r="A379" s="168" t="s">
        <v>1</v>
      </c>
      <c r="B379" t="s">
        <v>3</v>
      </c>
      <c r="C379" t="s">
        <v>18</v>
      </c>
      <c r="D379" s="24" t="s">
        <v>19</v>
      </c>
      <c r="E379" t="s">
        <v>69</v>
      </c>
    </row>
    <row r="380" spans="1:5" x14ac:dyDescent="0.25">
      <c r="A380" s="168" t="s">
        <v>83</v>
      </c>
      <c r="B380">
        <v>513867005000</v>
      </c>
    </row>
    <row r="381" spans="1:5" x14ac:dyDescent="0.25">
      <c r="A381" s="168" t="s">
        <v>1</v>
      </c>
      <c r="B381" t="s">
        <v>3</v>
      </c>
      <c r="C381" t="s">
        <v>18</v>
      </c>
      <c r="D381" s="24" t="s">
        <v>19</v>
      </c>
      <c r="E381" t="s">
        <v>69</v>
      </c>
    </row>
    <row r="382" spans="1:5" x14ac:dyDescent="0.25">
      <c r="A382" s="168" t="s">
        <v>118</v>
      </c>
      <c r="B382">
        <v>514004005000</v>
      </c>
      <c r="E382" t="s">
        <v>72</v>
      </c>
    </row>
    <row r="383" spans="1:5" x14ac:dyDescent="0.25">
      <c r="A383" s="168" t="s">
        <v>1</v>
      </c>
      <c r="B383" t="s">
        <v>3</v>
      </c>
      <c r="C383" t="s">
        <v>18</v>
      </c>
      <c r="D383" s="24" t="s">
        <v>19</v>
      </c>
      <c r="E383" t="s">
        <v>69</v>
      </c>
    </row>
    <row r="384" spans="1:5" x14ac:dyDescent="0.25">
      <c r="A384" s="168" t="s">
        <v>24</v>
      </c>
      <c r="B384">
        <v>514069005000</v>
      </c>
      <c r="C384">
        <v>2</v>
      </c>
      <c r="D384" s="24">
        <v>2</v>
      </c>
      <c r="E384" t="s">
        <v>70</v>
      </c>
    </row>
    <row r="385" spans="1:5" x14ac:dyDescent="0.25">
      <c r="A385" s="168" t="s">
        <v>1</v>
      </c>
      <c r="B385" t="s">
        <v>3</v>
      </c>
      <c r="C385" t="s">
        <v>18</v>
      </c>
      <c r="D385" s="24" t="s">
        <v>19</v>
      </c>
      <c r="E385" t="s">
        <v>69</v>
      </c>
    </row>
    <row r="386" spans="1:5" x14ac:dyDescent="0.25">
      <c r="A386" s="168" t="s">
        <v>60</v>
      </c>
      <c r="B386" t="s">
        <v>138</v>
      </c>
      <c r="C386">
        <v>3</v>
      </c>
      <c r="D386" s="24">
        <v>3</v>
      </c>
      <c r="E386" t="s">
        <v>75</v>
      </c>
    </row>
    <row r="387" spans="1:5" x14ac:dyDescent="0.25">
      <c r="A387" s="168" t="s">
        <v>1</v>
      </c>
      <c r="B387" t="s">
        <v>3</v>
      </c>
      <c r="C387" t="s">
        <v>18</v>
      </c>
      <c r="D387" s="24" t="s">
        <v>19</v>
      </c>
      <c r="E387" t="s">
        <v>69</v>
      </c>
    </row>
    <row r="388" spans="1:5" x14ac:dyDescent="0.25">
      <c r="A388" s="168" t="s">
        <v>111</v>
      </c>
      <c r="B388" t="s">
        <v>112</v>
      </c>
      <c r="C388">
        <v>4</v>
      </c>
      <c r="D388" s="24">
        <v>4</v>
      </c>
      <c r="E388" t="s">
        <v>70</v>
      </c>
    </row>
    <row r="389" spans="1:5" x14ac:dyDescent="0.25">
      <c r="A389" s="168" t="s">
        <v>1</v>
      </c>
      <c r="B389" t="s">
        <v>3</v>
      </c>
      <c r="C389" t="s">
        <v>18</v>
      </c>
      <c r="D389" s="24" t="s">
        <v>19</v>
      </c>
      <c r="E389" t="s">
        <v>69</v>
      </c>
    </row>
    <row r="390" spans="1:5" x14ac:dyDescent="0.25">
      <c r="A390" s="168" t="s">
        <v>146</v>
      </c>
      <c r="B390">
        <v>514078005000</v>
      </c>
      <c r="C390">
        <v>5</v>
      </c>
      <c r="D390" s="24">
        <v>5</v>
      </c>
      <c r="E390" t="s">
        <v>70</v>
      </c>
    </row>
    <row r="391" spans="1:5" x14ac:dyDescent="0.25">
      <c r="A391" s="168" t="s">
        <v>83</v>
      </c>
      <c r="B391">
        <v>513867005000</v>
      </c>
    </row>
    <row r="392" spans="1:5" x14ac:dyDescent="0.25">
      <c r="A392" s="168" t="s">
        <v>115</v>
      </c>
      <c r="B392">
        <v>513750005000</v>
      </c>
      <c r="C392">
        <v>4</v>
      </c>
      <c r="D392" s="24">
        <v>4</v>
      </c>
      <c r="E392" t="s">
        <v>75</v>
      </c>
    </row>
    <row r="393" spans="1:5" x14ac:dyDescent="0.25">
      <c r="A393" s="168" t="s">
        <v>144</v>
      </c>
      <c r="B393" t="s">
        <v>145</v>
      </c>
      <c r="C393">
        <v>2</v>
      </c>
      <c r="D393" s="24">
        <v>2</v>
      </c>
    </row>
    <row r="394" spans="1:5" x14ac:dyDescent="0.25">
      <c r="A394" s="168" t="s">
        <v>1</v>
      </c>
      <c r="B394" t="s">
        <v>3</v>
      </c>
      <c r="C394" t="s">
        <v>18</v>
      </c>
      <c r="D394" s="24" t="s">
        <v>19</v>
      </c>
      <c r="E394" t="s">
        <v>69</v>
      </c>
    </row>
    <row r="395" spans="1:5" x14ac:dyDescent="0.25">
      <c r="A395" s="168" t="s">
        <v>118</v>
      </c>
      <c r="B395">
        <v>514004005000</v>
      </c>
      <c r="E395" t="s">
        <v>72</v>
      </c>
    </row>
    <row r="396" spans="1:5" x14ac:dyDescent="0.25">
      <c r="A396" s="168" t="s">
        <v>24</v>
      </c>
      <c r="B396">
        <v>514069005000</v>
      </c>
      <c r="C396">
        <v>3</v>
      </c>
      <c r="D396" s="24">
        <v>3</v>
      </c>
      <c r="E396" t="s">
        <v>70</v>
      </c>
    </row>
    <row r="397" spans="1:5" x14ac:dyDescent="0.25">
      <c r="A397" s="168" t="s">
        <v>1</v>
      </c>
      <c r="B397" t="s">
        <v>3</v>
      </c>
      <c r="C397" t="s">
        <v>18</v>
      </c>
      <c r="D397" s="24" t="s">
        <v>19</v>
      </c>
      <c r="E397" t="s">
        <v>69</v>
      </c>
    </row>
    <row r="398" spans="1:5" x14ac:dyDescent="0.25">
      <c r="A398" s="168" t="s">
        <v>60</v>
      </c>
      <c r="B398" t="s">
        <v>138</v>
      </c>
      <c r="C398">
        <v>3</v>
      </c>
      <c r="D398" s="24">
        <v>3</v>
      </c>
      <c r="E398" t="s">
        <v>75</v>
      </c>
    </row>
    <row r="399" spans="1:5" x14ac:dyDescent="0.25">
      <c r="A399" s="168" t="s">
        <v>111</v>
      </c>
      <c r="B399" t="s">
        <v>112</v>
      </c>
      <c r="C399">
        <v>2</v>
      </c>
      <c r="D399" s="24">
        <v>2</v>
      </c>
      <c r="E399" t="s">
        <v>70</v>
      </c>
    </row>
    <row r="400" spans="1:5" x14ac:dyDescent="0.25">
      <c r="A400" s="168" t="s">
        <v>54</v>
      </c>
      <c r="B400" t="s">
        <v>55</v>
      </c>
      <c r="C400">
        <v>2</v>
      </c>
      <c r="D400" s="24">
        <v>2</v>
      </c>
    </row>
    <row r="401" spans="1:5" x14ac:dyDescent="0.25">
      <c r="A401" s="168" t="s">
        <v>1</v>
      </c>
      <c r="B401" t="s">
        <v>3</v>
      </c>
      <c r="C401" t="s">
        <v>18</v>
      </c>
      <c r="D401" s="24" t="s">
        <v>19</v>
      </c>
      <c r="E401" t="s">
        <v>69</v>
      </c>
    </row>
    <row r="402" spans="1:5" x14ac:dyDescent="0.25">
      <c r="A402" s="168" t="s">
        <v>146</v>
      </c>
      <c r="B402">
        <v>514006005000</v>
      </c>
      <c r="C402">
        <v>5</v>
      </c>
      <c r="D402" s="24">
        <v>5</v>
      </c>
      <c r="E402" t="s">
        <v>70</v>
      </c>
    </row>
    <row r="403" spans="1:5" x14ac:dyDescent="0.25">
      <c r="A403" s="168" t="s">
        <v>83</v>
      </c>
      <c r="B403">
        <v>513867005000</v>
      </c>
    </row>
    <row r="404" spans="1:5" x14ac:dyDescent="0.25">
      <c r="A404" s="168" t="s">
        <v>1</v>
      </c>
      <c r="B404" t="s">
        <v>3</v>
      </c>
      <c r="C404" t="s">
        <v>18</v>
      </c>
      <c r="D404" s="24" t="s">
        <v>19</v>
      </c>
      <c r="E404" t="s">
        <v>69</v>
      </c>
    </row>
    <row r="405" spans="1:5" x14ac:dyDescent="0.25">
      <c r="A405" s="168" t="s">
        <v>118</v>
      </c>
      <c r="B405">
        <v>514004005000</v>
      </c>
      <c r="E405" t="s">
        <v>72</v>
      </c>
    </row>
    <row r="406" spans="1:5" x14ac:dyDescent="0.25">
      <c r="A406" s="168" t="s">
        <v>1</v>
      </c>
      <c r="B406" t="s">
        <v>3</v>
      </c>
      <c r="C406" t="s">
        <v>18</v>
      </c>
      <c r="D406" s="24" t="s">
        <v>19</v>
      </c>
      <c r="E406" t="s">
        <v>69</v>
      </c>
    </row>
    <row r="407" spans="1:5" x14ac:dyDescent="0.25">
      <c r="A407" s="168" t="s">
        <v>24</v>
      </c>
      <c r="B407">
        <v>514069005000</v>
      </c>
      <c r="C407">
        <v>2</v>
      </c>
      <c r="D407" s="24">
        <v>2</v>
      </c>
      <c r="E407" t="s">
        <v>70</v>
      </c>
    </row>
    <row r="408" spans="1:5" x14ac:dyDescent="0.25">
      <c r="A408" s="168" t="s">
        <v>1</v>
      </c>
      <c r="B408" t="s">
        <v>3</v>
      </c>
      <c r="C408" t="s">
        <v>18</v>
      </c>
      <c r="D408" s="24" t="s">
        <v>19</v>
      </c>
      <c r="E408" t="s">
        <v>69</v>
      </c>
    </row>
    <row r="409" spans="1:5" x14ac:dyDescent="0.25">
      <c r="A409" s="168" t="s">
        <v>60</v>
      </c>
      <c r="B409" t="s">
        <v>138</v>
      </c>
      <c r="C409">
        <v>3</v>
      </c>
      <c r="D409" s="24">
        <v>3</v>
      </c>
      <c r="E409" t="s">
        <v>75</v>
      </c>
    </row>
    <row r="410" spans="1:5" x14ac:dyDescent="0.25">
      <c r="A410" s="168" t="s">
        <v>1</v>
      </c>
      <c r="B410" t="s">
        <v>3</v>
      </c>
      <c r="C410" t="s">
        <v>18</v>
      </c>
      <c r="D410" s="24" t="s">
        <v>19</v>
      </c>
      <c r="E410" t="s">
        <v>69</v>
      </c>
    </row>
    <row r="411" spans="1:5" x14ac:dyDescent="0.25">
      <c r="A411" s="168" t="s">
        <v>111</v>
      </c>
      <c r="B411" t="s">
        <v>112</v>
      </c>
      <c r="C411">
        <v>2</v>
      </c>
      <c r="D411" s="24">
        <v>2</v>
      </c>
      <c r="E411" t="s">
        <v>70</v>
      </c>
    </row>
    <row r="412" spans="1:5" x14ac:dyDescent="0.25">
      <c r="A412" s="168" t="s">
        <v>1</v>
      </c>
      <c r="B412" t="s">
        <v>3</v>
      </c>
      <c r="C412" t="s">
        <v>18</v>
      </c>
      <c r="D412" s="24" t="s">
        <v>19</v>
      </c>
      <c r="E412" t="s">
        <v>69</v>
      </c>
    </row>
    <row r="413" spans="1:5" x14ac:dyDescent="0.25">
      <c r="A413" s="168" t="s">
        <v>31</v>
      </c>
      <c r="B413">
        <v>514010005001</v>
      </c>
      <c r="C413">
        <v>1</v>
      </c>
      <c r="D413" s="24">
        <v>1</v>
      </c>
      <c r="E413" t="s">
        <v>78</v>
      </c>
    </row>
    <row r="414" spans="1:5" x14ac:dyDescent="0.25">
      <c r="A414" s="168" t="s">
        <v>1</v>
      </c>
      <c r="B414" t="s">
        <v>3</v>
      </c>
      <c r="C414" t="s">
        <v>18</v>
      </c>
      <c r="D414" s="24" t="s">
        <v>19</v>
      </c>
      <c r="E414" t="s">
        <v>69</v>
      </c>
    </row>
    <row r="415" spans="1:5" x14ac:dyDescent="0.25">
      <c r="A415" s="168" t="s">
        <v>83</v>
      </c>
      <c r="B415">
        <v>513867005000</v>
      </c>
    </row>
    <row r="416" spans="1:5" x14ac:dyDescent="0.25">
      <c r="A416" s="168" t="s">
        <v>1</v>
      </c>
      <c r="B416" t="s">
        <v>3</v>
      </c>
      <c r="C416" t="s">
        <v>18</v>
      </c>
      <c r="D416" s="24" t="s">
        <v>19</v>
      </c>
      <c r="E416" t="s">
        <v>69</v>
      </c>
    </row>
    <row r="417" spans="1:5" x14ac:dyDescent="0.25">
      <c r="A417" s="168" t="s">
        <v>118</v>
      </c>
      <c r="B417">
        <v>514004005000</v>
      </c>
      <c r="E417" t="s">
        <v>72</v>
      </c>
    </row>
    <row r="418" spans="1:5" x14ac:dyDescent="0.25">
      <c r="A418" s="168" t="s">
        <v>1</v>
      </c>
      <c r="B418" t="s">
        <v>3</v>
      </c>
      <c r="C418" t="s">
        <v>18</v>
      </c>
      <c r="D418" s="24" t="s">
        <v>19</v>
      </c>
      <c r="E418" t="s">
        <v>69</v>
      </c>
    </row>
    <row r="419" spans="1:5" x14ac:dyDescent="0.25">
      <c r="A419" s="168" t="s">
        <v>24</v>
      </c>
      <c r="B419">
        <v>513870005000</v>
      </c>
      <c r="C419">
        <v>0</v>
      </c>
      <c r="D419" s="24">
        <v>0</v>
      </c>
      <c r="E419" t="s">
        <v>70</v>
      </c>
    </row>
    <row r="420" spans="1:5" x14ac:dyDescent="0.25">
      <c r="A420" s="168" t="s">
        <v>1</v>
      </c>
      <c r="B420" t="s">
        <v>3</v>
      </c>
      <c r="C420" t="s">
        <v>18</v>
      </c>
      <c r="D420" s="24" t="s">
        <v>19</v>
      </c>
      <c r="E420" t="s">
        <v>69</v>
      </c>
    </row>
    <row r="421" spans="1:5" x14ac:dyDescent="0.25">
      <c r="A421" s="168" t="s">
        <v>60</v>
      </c>
      <c r="B421" t="s">
        <v>138</v>
      </c>
      <c r="C421">
        <v>2</v>
      </c>
      <c r="D421" s="24">
        <v>2</v>
      </c>
      <c r="E421" t="s">
        <v>75</v>
      </c>
    </row>
    <row r="422" spans="1:5" x14ac:dyDescent="0.25">
      <c r="A422" s="168" t="s">
        <v>111</v>
      </c>
      <c r="B422" t="s">
        <v>112</v>
      </c>
      <c r="C422">
        <v>0</v>
      </c>
      <c r="D422" s="24">
        <v>0</v>
      </c>
      <c r="E422" t="s">
        <v>70</v>
      </c>
    </row>
    <row r="423" spans="1:5" x14ac:dyDescent="0.25">
      <c r="A423" s="168" t="s">
        <v>1</v>
      </c>
      <c r="B423" t="s">
        <v>3</v>
      </c>
      <c r="C423" t="s">
        <v>18</v>
      </c>
      <c r="D423" s="24" t="s">
        <v>19</v>
      </c>
      <c r="E423" t="s">
        <v>69</v>
      </c>
    </row>
    <row r="424" spans="1:5" x14ac:dyDescent="0.25">
      <c r="A424" s="168" t="s">
        <v>31</v>
      </c>
      <c r="B424">
        <v>514010005001</v>
      </c>
      <c r="C424">
        <v>0</v>
      </c>
      <c r="D424" s="24">
        <v>0</v>
      </c>
      <c r="E424" t="s">
        <v>78</v>
      </c>
    </row>
    <row r="425" spans="1:5" x14ac:dyDescent="0.25">
      <c r="A425" s="168" t="s">
        <v>1</v>
      </c>
      <c r="B425" t="s">
        <v>3</v>
      </c>
      <c r="C425" t="s">
        <v>18</v>
      </c>
      <c r="D425" s="24" t="s">
        <v>19</v>
      </c>
      <c r="E425" t="s">
        <v>69</v>
      </c>
    </row>
    <row r="426" spans="1:5" x14ac:dyDescent="0.25">
      <c r="A426" s="168" t="s">
        <v>83</v>
      </c>
      <c r="B426">
        <v>513867005000</v>
      </c>
    </row>
    <row r="427" spans="1:5" x14ac:dyDescent="0.25">
      <c r="A427" s="168" t="s">
        <v>1</v>
      </c>
      <c r="B427" t="s">
        <v>3</v>
      </c>
      <c r="C427" t="s">
        <v>18</v>
      </c>
      <c r="D427" s="24" t="s">
        <v>19</v>
      </c>
      <c r="E427" t="s">
        <v>69</v>
      </c>
    </row>
    <row r="428" spans="1:5" x14ac:dyDescent="0.25">
      <c r="A428" s="168" t="s">
        <v>118</v>
      </c>
      <c r="B428">
        <v>514004005000</v>
      </c>
      <c r="E428" t="s">
        <v>72</v>
      </c>
    </row>
    <row r="429" spans="1:5" x14ac:dyDescent="0.25">
      <c r="A429" s="168" t="s">
        <v>1</v>
      </c>
      <c r="B429" t="s">
        <v>3</v>
      </c>
      <c r="C429" t="s">
        <v>18</v>
      </c>
      <c r="D429" s="24" t="s">
        <v>19</v>
      </c>
      <c r="E429" t="s">
        <v>69</v>
      </c>
    </row>
    <row r="430" spans="1:5" x14ac:dyDescent="0.25">
      <c r="A430" s="168" t="s">
        <v>24</v>
      </c>
      <c r="B430">
        <v>513870005000</v>
      </c>
      <c r="C430">
        <v>0</v>
      </c>
      <c r="D430" s="24">
        <v>0</v>
      </c>
      <c r="E430" t="s">
        <v>70</v>
      </c>
    </row>
    <row r="431" spans="1:5" x14ac:dyDescent="0.25">
      <c r="A431" s="168" t="s">
        <v>1</v>
      </c>
      <c r="B431" t="s">
        <v>3</v>
      </c>
      <c r="C431" t="s">
        <v>18</v>
      </c>
      <c r="D431" s="24" t="s">
        <v>19</v>
      </c>
      <c r="E431" t="s">
        <v>69</v>
      </c>
    </row>
    <row r="432" spans="1:5" x14ac:dyDescent="0.25">
      <c r="A432" s="168" t="s">
        <v>60</v>
      </c>
      <c r="B432" t="s">
        <v>121</v>
      </c>
      <c r="C432">
        <v>3</v>
      </c>
      <c r="D432" s="24">
        <v>3</v>
      </c>
      <c r="E432" t="s">
        <v>75</v>
      </c>
    </row>
    <row r="433" spans="1:5" x14ac:dyDescent="0.25">
      <c r="A433" s="168" t="s">
        <v>1</v>
      </c>
      <c r="B433" t="s">
        <v>3</v>
      </c>
      <c r="C433" t="s">
        <v>18</v>
      </c>
      <c r="D433" s="24" t="s">
        <v>19</v>
      </c>
      <c r="E433" t="s">
        <v>69</v>
      </c>
    </row>
    <row r="434" spans="1:5" x14ac:dyDescent="0.25">
      <c r="A434" s="168" t="s">
        <v>111</v>
      </c>
      <c r="B434" t="s">
        <v>112</v>
      </c>
      <c r="C434">
        <v>0</v>
      </c>
      <c r="D434" s="24">
        <v>0</v>
      </c>
      <c r="E434" t="s">
        <v>70</v>
      </c>
    </row>
    <row r="435" spans="1:5" x14ac:dyDescent="0.25">
      <c r="A435" s="168" t="s">
        <v>1</v>
      </c>
      <c r="B435" t="s">
        <v>3</v>
      </c>
      <c r="C435" t="s">
        <v>18</v>
      </c>
      <c r="D435" s="24" t="s">
        <v>19</v>
      </c>
      <c r="E435" t="s">
        <v>69</v>
      </c>
    </row>
    <row r="436" spans="1:5" x14ac:dyDescent="0.25">
      <c r="A436" s="168" t="s">
        <v>31</v>
      </c>
      <c r="B436">
        <v>514010005001</v>
      </c>
      <c r="C436">
        <v>0</v>
      </c>
      <c r="D436" s="24">
        <v>0</v>
      </c>
      <c r="E436" t="s">
        <v>78</v>
      </c>
    </row>
    <row r="437" spans="1:5" x14ac:dyDescent="0.25">
      <c r="A437" s="168" t="s">
        <v>1</v>
      </c>
      <c r="B437" t="s">
        <v>3</v>
      </c>
      <c r="C437" t="s">
        <v>18</v>
      </c>
      <c r="D437" s="24" t="s">
        <v>19</v>
      </c>
      <c r="E437" t="s">
        <v>69</v>
      </c>
    </row>
    <row r="438" spans="1:5" x14ac:dyDescent="0.25">
      <c r="A438" s="168" t="s">
        <v>135</v>
      </c>
      <c r="B438" t="s">
        <v>136</v>
      </c>
      <c r="C438">
        <v>3</v>
      </c>
      <c r="D438" s="24">
        <v>3</v>
      </c>
    </row>
    <row r="439" spans="1:5" x14ac:dyDescent="0.25">
      <c r="A439" s="168" t="s">
        <v>1</v>
      </c>
      <c r="B439" t="s">
        <v>3</v>
      </c>
      <c r="C439" t="s">
        <v>18</v>
      </c>
      <c r="D439" s="24" t="s">
        <v>19</v>
      </c>
      <c r="E439" t="s">
        <v>69</v>
      </c>
    </row>
    <row r="440" spans="1:5" x14ac:dyDescent="0.25">
      <c r="A440" s="168" t="s">
        <v>118</v>
      </c>
      <c r="B440">
        <v>514004005000</v>
      </c>
      <c r="E440" t="s">
        <v>72</v>
      </c>
    </row>
    <row r="441" spans="1:5" x14ac:dyDescent="0.25">
      <c r="A441" s="168" t="s">
        <v>1</v>
      </c>
      <c r="B441" t="s">
        <v>3</v>
      </c>
      <c r="C441" t="s">
        <v>18</v>
      </c>
      <c r="D441" s="24" t="s">
        <v>19</v>
      </c>
      <c r="E441" t="s">
        <v>69</v>
      </c>
    </row>
    <row r="442" spans="1:5" x14ac:dyDescent="0.25">
      <c r="A442" s="168" t="s">
        <v>24</v>
      </c>
      <c r="B442">
        <v>513870005000</v>
      </c>
      <c r="C442">
        <v>0</v>
      </c>
      <c r="D442" s="24">
        <v>0</v>
      </c>
      <c r="E442" t="s">
        <v>70</v>
      </c>
    </row>
    <row r="443" spans="1:5" x14ac:dyDescent="0.25">
      <c r="A443" s="168" t="s">
        <v>1</v>
      </c>
      <c r="B443" t="s">
        <v>3</v>
      </c>
      <c r="C443" t="s">
        <v>18</v>
      </c>
      <c r="D443" s="24" t="s">
        <v>19</v>
      </c>
      <c r="E443" t="s">
        <v>69</v>
      </c>
    </row>
    <row r="444" spans="1:5" x14ac:dyDescent="0.25">
      <c r="A444" s="168" t="s">
        <v>60</v>
      </c>
      <c r="B444" t="s">
        <v>121</v>
      </c>
      <c r="C444">
        <v>3</v>
      </c>
      <c r="D444" s="24">
        <v>3</v>
      </c>
      <c r="E444" t="s">
        <v>75</v>
      </c>
    </row>
    <row r="445" spans="1:5" x14ac:dyDescent="0.25">
      <c r="A445" s="168" t="s">
        <v>1</v>
      </c>
      <c r="B445" t="s">
        <v>3</v>
      </c>
      <c r="C445" t="s">
        <v>18</v>
      </c>
      <c r="D445" s="24" t="s">
        <v>19</v>
      </c>
      <c r="E445" t="s">
        <v>69</v>
      </c>
    </row>
    <row r="446" spans="1:5" x14ac:dyDescent="0.25">
      <c r="A446" s="168" t="s">
        <v>111</v>
      </c>
      <c r="B446" t="s">
        <v>112</v>
      </c>
      <c r="C446">
        <v>0</v>
      </c>
      <c r="D446" s="24">
        <v>0</v>
      </c>
      <c r="E446" t="s">
        <v>70</v>
      </c>
    </row>
    <row r="447" spans="1:5" x14ac:dyDescent="0.25">
      <c r="A447" s="168" t="s">
        <v>1</v>
      </c>
      <c r="B447" t="s">
        <v>3</v>
      </c>
      <c r="C447" t="s">
        <v>18</v>
      </c>
      <c r="D447" s="24" t="s">
        <v>19</v>
      </c>
      <c r="E447" t="s">
        <v>69</v>
      </c>
    </row>
    <row r="448" spans="1:5" x14ac:dyDescent="0.25">
      <c r="A448" s="168" t="s">
        <v>31</v>
      </c>
      <c r="B448">
        <v>514010005001</v>
      </c>
      <c r="C448">
        <v>0</v>
      </c>
      <c r="D448" s="24">
        <v>0</v>
      </c>
      <c r="E448" t="s">
        <v>78</v>
      </c>
    </row>
    <row r="449" spans="1:5" x14ac:dyDescent="0.25">
      <c r="A449" s="168" t="s">
        <v>1</v>
      </c>
      <c r="B449" t="s">
        <v>3</v>
      </c>
      <c r="C449" t="s">
        <v>18</v>
      </c>
      <c r="D449" s="24" t="s">
        <v>19</v>
      </c>
      <c r="E449" t="s">
        <v>69</v>
      </c>
    </row>
    <row r="450" spans="1:5" x14ac:dyDescent="0.25">
      <c r="A450" s="168" t="s">
        <v>82</v>
      </c>
      <c r="B450">
        <v>513835005000</v>
      </c>
      <c r="E450" t="s">
        <v>75</v>
      </c>
    </row>
    <row r="451" spans="1:5" x14ac:dyDescent="0.25">
      <c r="A451" s="168" t="s">
        <v>1</v>
      </c>
      <c r="B451" t="s">
        <v>3</v>
      </c>
      <c r="C451" t="s">
        <v>18</v>
      </c>
      <c r="D451" s="24" t="s">
        <v>19</v>
      </c>
      <c r="E451" t="s">
        <v>69</v>
      </c>
    </row>
    <row r="452" spans="1:5" x14ac:dyDescent="0.25">
      <c r="A452" s="168" t="s">
        <v>118</v>
      </c>
      <c r="B452">
        <v>514004005000</v>
      </c>
      <c r="C452">
        <v>1</v>
      </c>
      <c r="D452" s="24">
        <v>1</v>
      </c>
      <c r="E452" t="s">
        <v>72</v>
      </c>
    </row>
    <row r="453" spans="1:5" x14ac:dyDescent="0.25">
      <c r="A453" s="168" t="s">
        <v>1</v>
      </c>
      <c r="B453" t="s">
        <v>3</v>
      </c>
      <c r="C453" t="s">
        <v>18</v>
      </c>
      <c r="D453" s="24" t="s">
        <v>19</v>
      </c>
      <c r="E453" t="s">
        <v>69</v>
      </c>
    </row>
    <row r="454" spans="1:5" x14ac:dyDescent="0.25">
      <c r="A454" s="168" t="s">
        <v>24</v>
      </c>
      <c r="B454">
        <v>513870005000</v>
      </c>
      <c r="C454">
        <v>0</v>
      </c>
      <c r="D454" s="24">
        <v>0</v>
      </c>
      <c r="E454" t="s">
        <v>70</v>
      </c>
    </row>
    <row r="455" spans="1:5" x14ac:dyDescent="0.25">
      <c r="A455" s="168" t="s">
        <v>1</v>
      </c>
      <c r="B455" t="s">
        <v>3</v>
      </c>
      <c r="C455" t="s">
        <v>18</v>
      </c>
      <c r="D455" s="24" t="s">
        <v>19</v>
      </c>
      <c r="E455" t="s">
        <v>69</v>
      </c>
    </row>
    <row r="456" spans="1:5" x14ac:dyDescent="0.25">
      <c r="A456" s="168" t="s">
        <v>60</v>
      </c>
      <c r="B456" t="s">
        <v>121</v>
      </c>
      <c r="C456">
        <v>3</v>
      </c>
      <c r="D456" s="24">
        <v>3</v>
      </c>
      <c r="E456" t="s">
        <v>75</v>
      </c>
    </row>
    <row r="457" spans="1:5" x14ac:dyDescent="0.25">
      <c r="A457" s="168" t="s">
        <v>1</v>
      </c>
      <c r="B457" t="s">
        <v>3</v>
      </c>
      <c r="C457" t="s">
        <v>18</v>
      </c>
      <c r="D457" s="24" t="s">
        <v>19</v>
      </c>
      <c r="E457" t="s">
        <v>69</v>
      </c>
    </row>
    <row r="458" spans="1:5" x14ac:dyDescent="0.25">
      <c r="A458" s="168" t="s">
        <v>111</v>
      </c>
      <c r="B458" t="s">
        <v>112</v>
      </c>
      <c r="C458">
        <v>0</v>
      </c>
      <c r="D458" s="24">
        <v>0</v>
      </c>
      <c r="E458" t="s">
        <v>70</v>
      </c>
    </row>
    <row r="459" spans="1:5" x14ac:dyDescent="0.25">
      <c r="A459" s="168" t="s">
        <v>1</v>
      </c>
      <c r="B459" t="s">
        <v>3</v>
      </c>
      <c r="C459" t="s">
        <v>18</v>
      </c>
      <c r="D459" s="24" t="s">
        <v>19</v>
      </c>
      <c r="E459" t="s">
        <v>69</v>
      </c>
    </row>
    <row r="460" spans="1:5" x14ac:dyDescent="0.25">
      <c r="A460" s="168" t="s">
        <v>31</v>
      </c>
      <c r="B460">
        <v>514010005001</v>
      </c>
      <c r="C460">
        <v>0</v>
      </c>
      <c r="D460" s="24">
        <v>0</v>
      </c>
      <c r="E460" t="s">
        <v>78</v>
      </c>
    </row>
    <row r="461" spans="1:5" x14ac:dyDescent="0.25">
      <c r="A461" s="168" t="s">
        <v>1</v>
      </c>
      <c r="B461" t="s">
        <v>3</v>
      </c>
      <c r="C461" t="s">
        <v>18</v>
      </c>
      <c r="D461" s="24" t="s">
        <v>19</v>
      </c>
      <c r="E461" t="s">
        <v>69</v>
      </c>
    </row>
    <row r="462" spans="1:5" x14ac:dyDescent="0.25">
      <c r="A462" s="168" t="s">
        <v>82</v>
      </c>
      <c r="B462">
        <v>513835005000</v>
      </c>
      <c r="E462" t="s">
        <v>75</v>
      </c>
    </row>
    <row r="463" spans="1:5" x14ac:dyDescent="0.25">
      <c r="A463" s="168" t="s">
        <v>1</v>
      </c>
      <c r="B463" t="s">
        <v>3</v>
      </c>
      <c r="C463" t="s">
        <v>18</v>
      </c>
      <c r="D463" s="24" t="s">
        <v>19</v>
      </c>
      <c r="E463" t="s">
        <v>69</v>
      </c>
    </row>
    <row r="464" spans="1:5" x14ac:dyDescent="0.25">
      <c r="A464" s="168" t="s">
        <v>118</v>
      </c>
      <c r="B464">
        <v>514004005000</v>
      </c>
      <c r="C464">
        <v>1</v>
      </c>
      <c r="D464" s="24">
        <v>1</v>
      </c>
      <c r="E464" t="s">
        <v>72</v>
      </c>
    </row>
    <row r="465" spans="1:5" x14ac:dyDescent="0.25">
      <c r="A465" s="168" t="s">
        <v>1</v>
      </c>
      <c r="B465" t="s">
        <v>3</v>
      </c>
      <c r="C465" t="s">
        <v>18</v>
      </c>
      <c r="D465" s="24" t="s">
        <v>19</v>
      </c>
      <c r="E465" t="s">
        <v>69</v>
      </c>
    </row>
    <row r="466" spans="1:5" x14ac:dyDescent="0.25">
      <c r="A466" s="168" t="s">
        <v>24</v>
      </c>
      <c r="B466">
        <v>513870005000</v>
      </c>
      <c r="C466">
        <v>3</v>
      </c>
      <c r="D466" s="24">
        <v>3</v>
      </c>
      <c r="E466" t="s">
        <v>70</v>
      </c>
    </row>
    <row r="467" spans="1:5" x14ac:dyDescent="0.25">
      <c r="A467" s="168" t="s">
        <v>1</v>
      </c>
      <c r="B467" t="s">
        <v>3</v>
      </c>
      <c r="C467" t="s">
        <v>18</v>
      </c>
      <c r="D467" s="24" t="s">
        <v>19</v>
      </c>
      <c r="E467" t="s">
        <v>69</v>
      </c>
    </row>
    <row r="468" spans="1:5" x14ac:dyDescent="0.25">
      <c r="A468" s="168" t="s">
        <v>60</v>
      </c>
      <c r="B468" t="s">
        <v>121</v>
      </c>
      <c r="C468">
        <v>2</v>
      </c>
      <c r="D468" s="24">
        <v>2</v>
      </c>
      <c r="E468" t="s">
        <v>75</v>
      </c>
    </row>
    <row r="469" spans="1:5" x14ac:dyDescent="0.25">
      <c r="A469" s="168" t="s">
        <v>1</v>
      </c>
      <c r="B469" t="s">
        <v>3</v>
      </c>
      <c r="C469" t="s">
        <v>18</v>
      </c>
      <c r="D469" s="24" t="s">
        <v>19</v>
      </c>
      <c r="E469" t="s">
        <v>69</v>
      </c>
    </row>
    <row r="470" spans="1:5" x14ac:dyDescent="0.25">
      <c r="A470" s="168" t="s">
        <v>111</v>
      </c>
      <c r="B470" t="s">
        <v>112</v>
      </c>
      <c r="C470">
        <v>0</v>
      </c>
      <c r="D470" s="24">
        <v>0</v>
      </c>
      <c r="E470" t="s">
        <v>70</v>
      </c>
    </row>
    <row r="471" spans="1:5" x14ac:dyDescent="0.25">
      <c r="A471" s="168" t="s">
        <v>1</v>
      </c>
      <c r="B471" t="s">
        <v>3</v>
      </c>
      <c r="C471" t="s">
        <v>18</v>
      </c>
      <c r="D471" s="24" t="s">
        <v>19</v>
      </c>
      <c r="E471" t="s">
        <v>69</v>
      </c>
    </row>
    <row r="472" spans="1:5" x14ac:dyDescent="0.25">
      <c r="A472" s="168" t="s">
        <v>31</v>
      </c>
      <c r="B472">
        <v>514010005001</v>
      </c>
      <c r="C472">
        <v>0</v>
      </c>
      <c r="D472" s="24">
        <v>0</v>
      </c>
      <c r="E472" t="s">
        <v>78</v>
      </c>
    </row>
    <row r="473" spans="1:5" x14ac:dyDescent="0.25">
      <c r="A473" s="168" t="s">
        <v>1</v>
      </c>
      <c r="B473" t="s">
        <v>3</v>
      </c>
      <c r="C473" t="s">
        <v>18</v>
      </c>
      <c r="D473" s="24" t="s">
        <v>19</v>
      </c>
      <c r="E473" t="s">
        <v>69</v>
      </c>
    </row>
    <row r="474" spans="1:5" x14ac:dyDescent="0.25">
      <c r="A474" s="168" t="s">
        <v>82</v>
      </c>
      <c r="B474">
        <v>513835005000</v>
      </c>
      <c r="C474">
        <v>5</v>
      </c>
      <c r="D474" s="24">
        <v>5</v>
      </c>
      <c r="E474" t="s">
        <v>75</v>
      </c>
    </row>
    <row r="475" spans="1:5" x14ac:dyDescent="0.25">
      <c r="A475" s="168" t="s">
        <v>1</v>
      </c>
      <c r="B475" t="s">
        <v>3</v>
      </c>
      <c r="C475" t="s">
        <v>18</v>
      </c>
      <c r="D475" s="24" t="s">
        <v>19</v>
      </c>
      <c r="E475" t="s">
        <v>69</v>
      </c>
    </row>
    <row r="476" spans="1:5" x14ac:dyDescent="0.25">
      <c r="A476" s="168" t="s">
        <v>118</v>
      </c>
      <c r="B476">
        <v>514004005000</v>
      </c>
      <c r="C476">
        <v>5</v>
      </c>
      <c r="D476" s="24">
        <v>5</v>
      </c>
      <c r="E476" t="s">
        <v>71</v>
      </c>
    </row>
    <row r="477" spans="1:5" x14ac:dyDescent="0.25">
      <c r="A477" s="168" t="s">
        <v>1</v>
      </c>
      <c r="B477" t="s">
        <v>3</v>
      </c>
      <c r="C477" t="s">
        <v>18</v>
      </c>
      <c r="D477" s="24" t="s">
        <v>19</v>
      </c>
      <c r="E477" t="s">
        <v>69</v>
      </c>
    </row>
    <row r="478" spans="1:5" x14ac:dyDescent="0.25">
      <c r="A478" s="168" t="s">
        <v>24</v>
      </c>
      <c r="B478">
        <v>513870005000</v>
      </c>
      <c r="C478">
        <v>3</v>
      </c>
      <c r="D478" s="24">
        <v>3</v>
      </c>
      <c r="E478" t="s">
        <v>70</v>
      </c>
    </row>
    <row r="479" spans="1:5" x14ac:dyDescent="0.25">
      <c r="A479" s="168" t="s">
        <v>1</v>
      </c>
      <c r="B479" t="s">
        <v>3</v>
      </c>
      <c r="C479" t="s">
        <v>18</v>
      </c>
      <c r="D479" s="24" t="s">
        <v>19</v>
      </c>
      <c r="E479" t="s">
        <v>69</v>
      </c>
    </row>
    <row r="480" spans="1:5" x14ac:dyDescent="0.25">
      <c r="A480" s="168" t="s">
        <v>60</v>
      </c>
      <c r="B480" t="s">
        <v>121</v>
      </c>
      <c r="C480">
        <v>2</v>
      </c>
      <c r="D480" s="24">
        <v>2</v>
      </c>
      <c r="E480" t="s">
        <v>75</v>
      </c>
    </row>
    <row r="481" spans="1:5" x14ac:dyDescent="0.25">
      <c r="A481" s="168" t="s">
        <v>111</v>
      </c>
      <c r="B481" t="s">
        <v>112</v>
      </c>
      <c r="C481">
        <v>0</v>
      </c>
      <c r="D481" s="24">
        <v>0</v>
      </c>
      <c r="E481" t="s">
        <v>70</v>
      </c>
    </row>
    <row r="482" spans="1:5" x14ac:dyDescent="0.25">
      <c r="A482" s="168" t="s">
        <v>1</v>
      </c>
      <c r="B482" t="s">
        <v>3</v>
      </c>
      <c r="C482" t="s">
        <v>18</v>
      </c>
      <c r="D482" s="24" t="s">
        <v>19</v>
      </c>
      <c r="E482" t="s">
        <v>69</v>
      </c>
    </row>
    <row r="483" spans="1:5" x14ac:dyDescent="0.25">
      <c r="A483" s="168" t="s">
        <v>31</v>
      </c>
      <c r="B483">
        <v>514010005001</v>
      </c>
      <c r="C483">
        <v>2</v>
      </c>
      <c r="D483" s="24">
        <v>2</v>
      </c>
      <c r="E483" t="s">
        <v>78</v>
      </c>
    </row>
    <row r="484" spans="1:5" x14ac:dyDescent="0.25">
      <c r="A484" s="168" t="s">
        <v>1</v>
      </c>
      <c r="B484" t="s">
        <v>3</v>
      </c>
      <c r="C484" t="s">
        <v>18</v>
      </c>
      <c r="D484" s="24" t="s">
        <v>19</v>
      </c>
      <c r="E484" t="s">
        <v>69</v>
      </c>
    </row>
    <row r="485" spans="1:5" x14ac:dyDescent="0.25">
      <c r="A485" s="168" t="s">
        <v>82</v>
      </c>
      <c r="B485">
        <v>513835005000</v>
      </c>
      <c r="E485" t="s">
        <v>75</v>
      </c>
    </row>
    <row r="486" spans="1:5" x14ac:dyDescent="0.25">
      <c r="A486" s="168" t="s">
        <v>1</v>
      </c>
      <c r="B486" t="s">
        <v>3</v>
      </c>
      <c r="C486" t="s">
        <v>18</v>
      </c>
      <c r="D486" s="24" t="s">
        <v>19</v>
      </c>
      <c r="E486" t="s">
        <v>69</v>
      </c>
    </row>
    <row r="487" spans="1:5" x14ac:dyDescent="0.25">
      <c r="A487" s="168" t="s">
        <v>108</v>
      </c>
      <c r="B487">
        <v>514007005000</v>
      </c>
      <c r="C487">
        <v>1</v>
      </c>
      <c r="D487" s="24">
        <v>1</v>
      </c>
      <c r="E487" t="s">
        <v>75</v>
      </c>
    </row>
    <row r="488" spans="1:5" x14ac:dyDescent="0.25">
      <c r="A488" s="168" t="s">
        <v>1</v>
      </c>
      <c r="B488" t="s">
        <v>3</v>
      </c>
      <c r="C488" t="s">
        <v>18</v>
      </c>
      <c r="D488" s="24" t="s">
        <v>19</v>
      </c>
      <c r="E488" t="s">
        <v>69</v>
      </c>
    </row>
    <row r="489" spans="1:5" x14ac:dyDescent="0.25">
      <c r="A489" s="168" t="s">
        <v>24</v>
      </c>
      <c r="B489">
        <v>513870005000</v>
      </c>
      <c r="C489">
        <v>0</v>
      </c>
      <c r="D489" s="24">
        <v>0</v>
      </c>
      <c r="E489" t="s">
        <v>70</v>
      </c>
    </row>
    <row r="490" spans="1:5" x14ac:dyDescent="0.25">
      <c r="A490" s="168" t="s">
        <v>1</v>
      </c>
      <c r="B490" t="s">
        <v>3</v>
      </c>
      <c r="C490" t="s">
        <v>18</v>
      </c>
      <c r="D490" s="24" t="s">
        <v>19</v>
      </c>
      <c r="E490" t="s">
        <v>69</v>
      </c>
    </row>
    <row r="491" spans="1:5" x14ac:dyDescent="0.25">
      <c r="A491" s="168" t="s">
        <v>60</v>
      </c>
      <c r="B491" t="s">
        <v>121</v>
      </c>
      <c r="C491">
        <v>2</v>
      </c>
      <c r="D491" s="24">
        <v>2</v>
      </c>
      <c r="E491" t="s">
        <v>75</v>
      </c>
    </row>
    <row r="492" spans="1:5" x14ac:dyDescent="0.25">
      <c r="A492" s="168" t="s">
        <v>1</v>
      </c>
      <c r="B492" t="s">
        <v>3</v>
      </c>
      <c r="C492" t="s">
        <v>18</v>
      </c>
      <c r="D492" s="24" t="s">
        <v>19</v>
      </c>
      <c r="E492" t="s">
        <v>69</v>
      </c>
    </row>
    <row r="493" spans="1:5" x14ac:dyDescent="0.25">
      <c r="A493" s="168" t="s">
        <v>111</v>
      </c>
      <c r="B493" t="s">
        <v>112</v>
      </c>
      <c r="C493">
        <v>0</v>
      </c>
      <c r="D493" s="24">
        <v>0</v>
      </c>
      <c r="E493" t="s">
        <v>70</v>
      </c>
    </row>
    <row r="494" spans="1:5" x14ac:dyDescent="0.25">
      <c r="A494" s="168" t="s">
        <v>1</v>
      </c>
      <c r="B494" t="s">
        <v>3</v>
      </c>
      <c r="C494" t="s">
        <v>18</v>
      </c>
      <c r="D494" s="24" t="s">
        <v>19</v>
      </c>
      <c r="E494" t="s">
        <v>69</v>
      </c>
    </row>
    <row r="495" spans="1:5" x14ac:dyDescent="0.25">
      <c r="A495" s="168" t="s">
        <v>31</v>
      </c>
      <c r="B495">
        <v>514010005001</v>
      </c>
      <c r="C495">
        <v>4</v>
      </c>
      <c r="D495" s="24">
        <v>4</v>
      </c>
      <c r="E495" t="s">
        <v>70</v>
      </c>
    </row>
    <row r="496" spans="1:5" x14ac:dyDescent="0.25">
      <c r="A496" s="168" t="s">
        <v>1</v>
      </c>
      <c r="B496" t="s">
        <v>3</v>
      </c>
      <c r="C496" t="s">
        <v>18</v>
      </c>
      <c r="D496" s="24" t="s">
        <v>19</v>
      </c>
      <c r="E496" t="s">
        <v>69</v>
      </c>
    </row>
    <row r="497" spans="1:5" x14ac:dyDescent="0.25">
      <c r="A497" s="168" t="s">
        <v>82</v>
      </c>
      <c r="B497">
        <v>513835005000</v>
      </c>
      <c r="E497" t="s">
        <v>75</v>
      </c>
    </row>
    <row r="498" spans="1:5" x14ac:dyDescent="0.25">
      <c r="A498" s="168" t="s">
        <v>1</v>
      </c>
      <c r="B498" t="s">
        <v>3</v>
      </c>
      <c r="C498" t="s">
        <v>18</v>
      </c>
      <c r="D498" s="24" t="s">
        <v>19</v>
      </c>
      <c r="E498" t="s">
        <v>69</v>
      </c>
    </row>
    <row r="499" spans="1:5" x14ac:dyDescent="0.25">
      <c r="A499" s="168" t="s">
        <v>108</v>
      </c>
      <c r="B499">
        <v>514007005000</v>
      </c>
      <c r="C499">
        <v>1</v>
      </c>
      <c r="D499" s="24">
        <v>1</v>
      </c>
      <c r="E499" t="s">
        <v>75</v>
      </c>
    </row>
    <row r="500" spans="1:5" x14ac:dyDescent="0.25">
      <c r="A500" s="168" t="s">
        <v>1</v>
      </c>
      <c r="B500" t="s">
        <v>3</v>
      </c>
      <c r="C500" t="s">
        <v>18</v>
      </c>
      <c r="D500" s="24" t="s">
        <v>19</v>
      </c>
      <c r="E500" t="s">
        <v>69</v>
      </c>
    </row>
    <row r="501" spans="1:5" x14ac:dyDescent="0.25">
      <c r="A501" s="168" t="s">
        <v>24</v>
      </c>
      <c r="B501">
        <v>513870005000</v>
      </c>
      <c r="C501">
        <v>4</v>
      </c>
      <c r="D501" s="24">
        <v>4</v>
      </c>
      <c r="E501" t="s">
        <v>70</v>
      </c>
    </row>
    <row r="502" spans="1:5" x14ac:dyDescent="0.25">
      <c r="A502" s="168" t="s">
        <v>60</v>
      </c>
      <c r="B502" t="s">
        <v>61</v>
      </c>
      <c r="C502">
        <v>1</v>
      </c>
      <c r="D502" s="24">
        <v>1</v>
      </c>
      <c r="E502" t="s">
        <v>75</v>
      </c>
    </row>
    <row r="503" spans="1:5" x14ac:dyDescent="0.25">
      <c r="A503" s="168" t="s">
        <v>62</v>
      </c>
      <c r="B503" t="s">
        <v>63</v>
      </c>
      <c r="C503">
        <v>1</v>
      </c>
      <c r="D503" s="24">
        <v>1</v>
      </c>
      <c r="E503" t="s">
        <v>75</v>
      </c>
    </row>
    <row r="504" spans="1:5" x14ac:dyDescent="0.25">
      <c r="A504" s="168" t="s">
        <v>1</v>
      </c>
      <c r="B504" t="s">
        <v>3</v>
      </c>
      <c r="C504" t="s">
        <v>18</v>
      </c>
      <c r="D504" s="24" t="s">
        <v>19</v>
      </c>
      <c r="E504" t="s">
        <v>69</v>
      </c>
    </row>
    <row r="505" spans="1:5" x14ac:dyDescent="0.25">
      <c r="A505" s="168" t="s">
        <v>111</v>
      </c>
      <c r="B505" t="s">
        <v>112</v>
      </c>
      <c r="C505">
        <v>2</v>
      </c>
      <c r="D505" s="24">
        <v>2</v>
      </c>
      <c r="E505" t="s">
        <v>70</v>
      </c>
    </row>
    <row r="506" spans="1:5" x14ac:dyDescent="0.25">
      <c r="A506" s="168" t="s">
        <v>1</v>
      </c>
      <c r="B506" t="s">
        <v>3</v>
      </c>
      <c r="C506" t="s">
        <v>18</v>
      </c>
      <c r="D506" s="24" t="s">
        <v>19</v>
      </c>
      <c r="E506" t="s">
        <v>69</v>
      </c>
    </row>
    <row r="507" spans="1:5" x14ac:dyDescent="0.25">
      <c r="A507" s="168" t="s">
        <v>31</v>
      </c>
      <c r="B507">
        <v>514010005001</v>
      </c>
      <c r="C507">
        <v>0</v>
      </c>
      <c r="D507" s="24">
        <v>0</v>
      </c>
      <c r="E507" t="s">
        <v>70</v>
      </c>
    </row>
    <row r="508" spans="1:5" x14ac:dyDescent="0.25">
      <c r="A508" s="168" t="s">
        <v>1</v>
      </c>
      <c r="B508" t="s">
        <v>3</v>
      </c>
      <c r="C508" t="s">
        <v>18</v>
      </c>
      <c r="D508" s="24" t="s">
        <v>19</v>
      </c>
      <c r="E508" t="s">
        <v>69</v>
      </c>
    </row>
    <row r="509" spans="1:5" x14ac:dyDescent="0.25">
      <c r="A509" s="168" t="s">
        <v>82</v>
      </c>
      <c r="B509">
        <v>513835005000</v>
      </c>
      <c r="E509" t="s">
        <v>75</v>
      </c>
    </row>
    <row r="510" spans="1:5" x14ac:dyDescent="0.25">
      <c r="A510" s="168" t="s">
        <v>1</v>
      </c>
      <c r="B510" t="s">
        <v>3</v>
      </c>
      <c r="C510" t="s">
        <v>18</v>
      </c>
      <c r="D510" s="24" t="s">
        <v>19</v>
      </c>
      <c r="E510" t="s">
        <v>69</v>
      </c>
    </row>
    <row r="511" spans="1:5" x14ac:dyDescent="0.25">
      <c r="A511" s="168" t="s">
        <v>108</v>
      </c>
      <c r="B511">
        <v>514007005000</v>
      </c>
      <c r="C511">
        <v>2</v>
      </c>
      <c r="D511" s="24">
        <v>2</v>
      </c>
      <c r="E511" t="s">
        <v>75</v>
      </c>
    </row>
    <row r="512" spans="1:5" x14ac:dyDescent="0.25">
      <c r="A512" s="168" t="s">
        <v>1</v>
      </c>
      <c r="B512" t="s">
        <v>3</v>
      </c>
      <c r="C512" t="s">
        <v>18</v>
      </c>
      <c r="D512" s="24" t="s">
        <v>19</v>
      </c>
      <c r="E512" t="s">
        <v>69</v>
      </c>
    </row>
    <row r="513" spans="1:5" x14ac:dyDescent="0.25">
      <c r="A513" s="168" t="s">
        <v>24</v>
      </c>
      <c r="B513">
        <v>513870005000</v>
      </c>
      <c r="C513">
        <v>4</v>
      </c>
      <c r="D513" s="24">
        <v>4</v>
      </c>
      <c r="E513" t="s">
        <v>70</v>
      </c>
    </row>
    <row r="514" spans="1:5" x14ac:dyDescent="0.25">
      <c r="A514" s="168" t="s">
        <v>1</v>
      </c>
      <c r="B514" t="s">
        <v>3</v>
      </c>
      <c r="C514" t="s">
        <v>18</v>
      </c>
      <c r="D514" s="24" t="s">
        <v>19</v>
      </c>
      <c r="E514" t="s">
        <v>69</v>
      </c>
    </row>
    <row r="515" spans="1:5" x14ac:dyDescent="0.25">
      <c r="A515" s="168" t="s">
        <v>60</v>
      </c>
      <c r="B515" t="s">
        <v>61</v>
      </c>
      <c r="C515">
        <v>3</v>
      </c>
      <c r="D515" s="24">
        <v>3</v>
      </c>
      <c r="E515" t="s">
        <v>75</v>
      </c>
    </row>
    <row r="516" spans="1:5" x14ac:dyDescent="0.25">
      <c r="A516" s="168" t="s">
        <v>1</v>
      </c>
      <c r="B516" t="s">
        <v>3</v>
      </c>
      <c r="C516" t="s">
        <v>18</v>
      </c>
      <c r="D516" s="24" t="s">
        <v>19</v>
      </c>
      <c r="E516" t="s">
        <v>69</v>
      </c>
    </row>
    <row r="517" spans="1:5" x14ac:dyDescent="0.25">
      <c r="A517" s="168" t="s">
        <v>111</v>
      </c>
      <c r="B517" t="s">
        <v>112</v>
      </c>
      <c r="C517">
        <v>2</v>
      </c>
      <c r="D517" s="24">
        <v>2</v>
      </c>
      <c r="E517" t="s">
        <v>70</v>
      </c>
    </row>
    <row r="518" spans="1:5" x14ac:dyDescent="0.25">
      <c r="A518" s="168" t="s">
        <v>1</v>
      </c>
      <c r="B518" t="s">
        <v>3</v>
      </c>
      <c r="C518" t="s">
        <v>18</v>
      </c>
      <c r="D518" s="24" t="s">
        <v>19</v>
      </c>
      <c r="E518" t="s">
        <v>69</v>
      </c>
    </row>
    <row r="519" spans="1:5" x14ac:dyDescent="0.25">
      <c r="A519" s="168" t="s">
        <v>31</v>
      </c>
      <c r="B519">
        <v>514010005001</v>
      </c>
      <c r="C519">
        <v>0</v>
      </c>
      <c r="D519" s="24">
        <v>0</v>
      </c>
      <c r="E519" t="s">
        <v>70</v>
      </c>
    </row>
    <row r="520" spans="1:5" x14ac:dyDescent="0.25">
      <c r="A520" s="168" t="s">
        <v>1</v>
      </c>
      <c r="B520" t="s">
        <v>3</v>
      </c>
      <c r="C520" t="s">
        <v>18</v>
      </c>
      <c r="D520" s="24" t="s">
        <v>19</v>
      </c>
      <c r="E520" t="s">
        <v>69</v>
      </c>
    </row>
    <row r="521" spans="1:5" x14ac:dyDescent="0.25">
      <c r="A521" s="168" t="s">
        <v>82</v>
      </c>
      <c r="B521">
        <v>513835005000</v>
      </c>
      <c r="C521">
        <v>3</v>
      </c>
      <c r="D521" s="24">
        <v>3</v>
      </c>
      <c r="E521" t="s">
        <v>75</v>
      </c>
    </row>
    <row r="522" spans="1:5" x14ac:dyDescent="0.25">
      <c r="A522" s="168" t="s">
        <v>1</v>
      </c>
      <c r="B522" t="s">
        <v>3</v>
      </c>
      <c r="C522" t="s">
        <v>18</v>
      </c>
      <c r="D522" s="24" t="s">
        <v>19</v>
      </c>
      <c r="E522" t="s">
        <v>69</v>
      </c>
    </row>
    <row r="523" spans="1:5" x14ac:dyDescent="0.25">
      <c r="A523" s="168" t="s">
        <v>107</v>
      </c>
      <c r="B523">
        <v>514008005000</v>
      </c>
      <c r="C523">
        <v>2</v>
      </c>
      <c r="D523" s="24">
        <v>2</v>
      </c>
      <c r="E523" t="s">
        <v>75</v>
      </c>
    </row>
    <row r="524" spans="1:5" x14ac:dyDescent="0.25">
      <c r="A524" s="168" t="s">
        <v>1</v>
      </c>
      <c r="B524" t="s">
        <v>3</v>
      </c>
      <c r="C524" t="s">
        <v>18</v>
      </c>
      <c r="D524" s="24" t="s">
        <v>19</v>
      </c>
      <c r="E524" t="s">
        <v>69</v>
      </c>
    </row>
    <row r="525" spans="1:5" x14ac:dyDescent="0.25">
      <c r="A525" s="168" t="s">
        <v>24</v>
      </c>
      <c r="B525">
        <v>513870005000</v>
      </c>
      <c r="C525">
        <v>3</v>
      </c>
      <c r="D525" s="24">
        <v>3</v>
      </c>
      <c r="E525" t="s">
        <v>70</v>
      </c>
    </row>
    <row r="526" spans="1:5" x14ac:dyDescent="0.25">
      <c r="A526" s="168" t="s">
        <v>1</v>
      </c>
      <c r="B526" t="s">
        <v>3</v>
      </c>
      <c r="C526" t="s">
        <v>18</v>
      </c>
      <c r="D526" s="24" t="s">
        <v>19</v>
      </c>
      <c r="E526" t="s">
        <v>69</v>
      </c>
    </row>
    <row r="527" spans="1:5" x14ac:dyDescent="0.25">
      <c r="A527" s="168" t="s">
        <v>60</v>
      </c>
      <c r="B527" t="s">
        <v>61</v>
      </c>
      <c r="C527">
        <v>3</v>
      </c>
      <c r="D527" s="24">
        <v>3</v>
      </c>
      <c r="E527" t="s">
        <v>75</v>
      </c>
    </row>
    <row r="528" spans="1:5" x14ac:dyDescent="0.25">
      <c r="A528" s="168" t="s">
        <v>1</v>
      </c>
      <c r="B528" t="s">
        <v>3</v>
      </c>
      <c r="C528" t="s">
        <v>18</v>
      </c>
      <c r="D528" s="24" t="s">
        <v>19</v>
      </c>
      <c r="E528" t="s">
        <v>69</v>
      </c>
    </row>
    <row r="529" spans="1:5" x14ac:dyDescent="0.25">
      <c r="A529" s="168" t="s">
        <v>111</v>
      </c>
      <c r="B529" t="s">
        <v>112</v>
      </c>
      <c r="C529">
        <v>2</v>
      </c>
      <c r="D529" s="24">
        <v>2</v>
      </c>
      <c r="E529" t="s">
        <v>70</v>
      </c>
    </row>
    <row r="530" spans="1:5" x14ac:dyDescent="0.25">
      <c r="A530" s="168" t="s">
        <v>1</v>
      </c>
      <c r="B530" t="s">
        <v>3</v>
      </c>
      <c r="C530" t="s">
        <v>18</v>
      </c>
      <c r="D530" s="24" t="s">
        <v>19</v>
      </c>
      <c r="E530" t="s">
        <v>69</v>
      </c>
    </row>
    <row r="531" spans="1:5" x14ac:dyDescent="0.25">
      <c r="A531" s="168" t="s">
        <v>31</v>
      </c>
      <c r="B531">
        <v>514010005001</v>
      </c>
      <c r="C531">
        <v>0</v>
      </c>
      <c r="D531" s="24">
        <v>0</v>
      </c>
      <c r="E531" t="s">
        <v>70</v>
      </c>
    </row>
    <row r="532" spans="1:5" x14ac:dyDescent="0.25">
      <c r="A532" s="168" t="s">
        <v>1</v>
      </c>
      <c r="B532" t="s">
        <v>3</v>
      </c>
      <c r="C532" t="s">
        <v>18</v>
      </c>
      <c r="D532" s="24" t="s">
        <v>19</v>
      </c>
      <c r="E532" t="s">
        <v>69</v>
      </c>
    </row>
    <row r="533" spans="1:5" x14ac:dyDescent="0.25">
      <c r="A533" s="168" t="s">
        <v>82</v>
      </c>
      <c r="B533">
        <v>513835005000</v>
      </c>
      <c r="C533">
        <v>3</v>
      </c>
      <c r="D533" s="24">
        <v>3</v>
      </c>
      <c r="E533" t="s">
        <v>75</v>
      </c>
    </row>
    <row r="534" spans="1:5" x14ac:dyDescent="0.25">
      <c r="A534" s="168" t="s">
        <v>1</v>
      </c>
      <c r="B534" t="s">
        <v>3</v>
      </c>
      <c r="C534" t="s">
        <v>18</v>
      </c>
      <c r="D534" s="24" t="s">
        <v>19</v>
      </c>
      <c r="E534" t="s">
        <v>69</v>
      </c>
    </row>
    <row r="535" spans="1:5" x14ac:dyDescent="0.25">
      <c r="A535" s="168" t="s">
        <v>107</v>
      </c>
      <c r="B535">
        <v>514008005000</v>
      </c>
      <c r="C535">
        <v>3</v>
      </c>
      <c r="D535" s="24">
        <v>3</v>
      </c>
      <c r="E535" t="s">
        <v>77</v>
      </c>
    </row>
    <row r="536" spans="1:5" x14ac:dyDescent="0.25">
      <c r="A536" s="168" t="s">
        <v>1</v>
      </c>
      <c r="B536" t="s">
        <v>3</v>
      </c>
      <c r="C536" t="s">
        <v>18</v>
      </c>
      <c r="D536" s="24" t="s">
        <v>19</v>
      </c>
      <c r="E536" t="s">
        <v>69</v>
      </c>
    </row>
    <row r="537" spans="1:5" x14ac:dyDescent="0.25">
      <c r="A537" s="168" t="s">
        <v>24</v>
      </c>
      <c r="B537">
        <v>513870005000</v>
      </c>
      <c r="C537">
        <v>3</v>
      </c>
      <c r="D537" s="24">
        <v>3</v>
      </c>
      <c r="E537" t="s">
        <v>78</v>
      </c>
    </row>
    <row r="538" spans="1:5" x14ac:dyDescent="0.25">
      <c r="A538" s="168" t="s">
        <v>1</v>
      </c>
      <c r="B538" t="s">
        <v>3</v>
      </c>
      <c r="C538" t="s">
        <v>18</v>
      </c>
      <c r="D538" s="24" t="s">
        <v>19</v>
      </c>
      <c r="E538" t="s">
        <v>69</v>
      </c>
    </row>
    <row r="539" spans="1:5" x14ac:dyDescent="0.25">
      <c r="A539" s="168" t="s">
        <v>60</v>
      </c>
      <c r="B539" t="s">
        <v>61</v>
      </c>
      <c r="C539">
        <v>2</v>
      </c>
      <c r="D539" s="24">
        <v>2</v>
      </c>
      <c r="E539" t="s">
        <v>77</v>
      </c>
    </row>
    <row r="540" spans="1:5" x14ac:dyDescent="0.25">
      <c r="A540" s="168" t="s">
        <v>1</v>
      </c>
      <c r="B540" t="s">
        <v>3</v>
      </c>
      <c r="C540" t="s">
        <v>18</v>
      </c>
      <c r="D540" s="24" t="s">
        <v>19</v>
      </c>
      <c r="E540" t="s">
        <v>69</v>
      </c>
    </row>
    <row r="541" spans="1:5" x14ac:dyDescent="0.25">
      <c r="A541" s="168" t="s">
        <v>29</v>
      </c>
      <c r="B541" t="s">
        <v>51</v>
      </c>
      <c r="C541">
        <v>1</v>
      </c>
      <c r="D541" s="24">
        <v>1</v>
      </c>
      <c r="E541" t="s">
        <v>78</v>
      </c>
    </row>
    <row r="542" spans="1:5" x14ac:dyDescent="0.25">
      <c r="A542" s="168" t="s">
        <v>1</v>
      </c>
      <c r="B542" t="s">
        <v>3</v>
      </c>
      <c r="C542" t="s">
        <v>18</v>
      </c>
      <c r="D542" s="24" t="s">
        <v>19</v>
      </c>
      <c r="E542" t="s">
        <v>69</v>
      </c>
    </row>
    <row r="543" spans="1:5" x14ac:dyDescent="0.25">
      <c r="A543" s="168" t="s">
        <v>31</v>
      </c>
      <c r="B543">
        <v>514010005001</v>
      </c>
      <c r="C543">
        <v>3</v>
      </c>
      <c r="D543" s="24">
        <v>3</v>
      </c>
      <c r="E543" t="s">
        <v>78</v>
      </c>
    </row>
    <row r="544" spans="1:5" x14ac:dyDescent="0.25">
      <c r="A544" s="168" t="s">
        <v>1</v>
      </c>
      <c r="B544" t="s">
        <v>3</v>
      </c>
      <c r="C544" t="s">
        <v>18</v>
      </c>
      <c r="D544" s="24" t="s">
        <v>19</v>
      </c>
      <c r="E544" t="s">
        <v>69</v>
      </c>
    </row>
    <row r="545" spans="1:5" x14ac:dyDescent="0.25">
      <c r="A545" s="168" t="s">
        <v>82</v>
      </c>
      <c r="B545">
        <v>513835005000</v>
      </c>
    </row>
    <row r="546" spans="1:5" x14ac:dyDescent="0.25">
      <c r="A546" s="168" t="s">
        <v>1</v>
      </c>
      <c r="B546" t="s">
        <v>3</v>
      </c>
      <c r="C546" t="s">
        <v>18</v>
      </c>
      <c r="D546" s="24" t="s">
        <v>19</v>
      </c>
      <c r="E546" t="s">
        <v>69</v>
      </c>
    </row>
    <row r="547" spans="1:5" x14ac:dyDescent="0.25">
      <c r="A547" s="168" t="s">
        <v>64</v>
      </c>
      <c r="B547">
        <v>513940005000</v>
      </c>
      <c r="C547">
        <v>2</v>
      </c>
      <c r="D547" s="24">
        <v>2</v>
      </c>
      <c r="E547" t="s">
        <v>71</v>
      </c>
    </row>
    <row r="548" spans="1:5" x14ac:dyDescent="0.25">
      <c r="A548" s="168" t="s">
        <v>1</v>
      </c>
      <c r="B548" t="s">
        <v>3</v>
      </c>
      <c r="C548" t="s">
        <v>18</v>
      </c>
      <c r="D548" s="24" t="s">
        <v>19</v>
      </c>
      <c r="E548" t="s">
        <v>69</v>
      </c>
    </row>
    <row r="549" spans="1:5" x14ac:dyDescent="0.25">
      <c r="A549" s="168" t="s">
        <v>24</v>
      </c>
      <c r="B549">
        <v>513870005000</v>
      </c>
      <c r="C549">
        <v>4</v>
      </c>
      <c r="D549" s="24">
        <v>4</v>
      </c>
      <c r="E549" t="s">
        <v>70</v>
      </c>
    </row>
    <row r="550" spans="1:5" x14ac:dyDescent="0.25">
      <c r="A550" s="168" t="s">
        <v>1</v>
      </c>
      <c r="B550" t="s">
        <v>3</v>
      </c>
      <c r="C550" t="s">
        <v>18</v>
      </c>
      <c r="D550" s="24" t="s">
        <v>19</v>
      </c>
      <c r="E550" t="s">
        <v>69</v>
      </c>
    </row>
    <row r="551" spans="1:5" x14ac:dyDescent="0.25">
      <c r="A551" s="168" t="s">
        <v>60</v>
      </c>
      <c r="B551" t="s">
        <v>61</v>
      </c>
    </row>
    <row r="552" spans="1:5" x14ac:dyDescent="0.25">
      <c r="A552" s="168" t="s">
        <v>1</v>
      </c>
      <c r="B552" t="s">
        <v>3</v>
      </c>
      <c r="C552" t="s">
        <v>18</v>
      </c>
      <c r="D552" s="24" t="s">
        <v>19</v>
      </c>
      <c r="E552" t="s">
        <v>69</v>
      </c>
    </row>
    <row r="553" spans="1:5" x14ac:dyDescent="0.25">
      <c r="A553" s="168" t="s">
        <v>29</v>
      </c>
      <c r="B553" t="s">
        <v>51</v>
      </c>
      <c r="C553">
        <v>3</v>
      </c>
      <c r="D553" s="24">
        <v>3</v>
      </c>
      <c r="E553" t="s">
        <v>70</v>
      </c>
    </row>
    <row r="554" spans="1:5" x14ac:dyDescent="0.25">
      <c r="A554" s="168" t="s">
        <v>1</v>
      </c>
      <c r="B554" t="s">
        <v>3</v>
      </c>
      <c r="C554" t="s">
        <v>18</v>
      </c>
      <c r="D554" s="24" t="s">
        <v>19</v>
      </c>
      <c r="E554" t="s">
        <v>69</v>
      </c>
    </row>
    <row r="555" spans="1:5" x14ac:dyDescent="0.25">
      <c r="A555" s="168" t="s">
        <v>31</v>
      </c>
      <c r="B555">
        <v>514010005001</v>
      </c>
      <c r="C555">
        <v>4</v>
      </c>
      <c r="D555" s="24">
        <v>4</v>
      </c>
      <c r="E555" t="s">
        <v>70</v>
      </c>
    </row>
    <row r="556" spans="1:5" x14ac:dyDescent="0.25">
      <c r="A556" s="168" t="s">
        <v>1</v>
      </c>
      <c r="B556" t="s">
        <v>3</v>
      </c>
      <c r="C556" t="s">
        <v>18</v>
      </c>
      <c r="D556" s="24" t="s">
        <v>19</v>
      </c>
      <c r="E556" t="s">
        <v>69</v>
      </c>
    </row>
    <row r="557" spans="1:5" x14ac:dyDescent="0.25">
      <c r="A557" s="168" t="s">
        <v>82</v>
      </c>
      <c r="B557">
        <v>513835005000</v>
      </c>
      <c r="C557">
        <v>4</v>
      </c>
      <c r="D557" s="24">
        <v>4</v>
      </c>
    </row>
    <row r="558" spans="1:5" x14ac:dyDescent="0.25">
      <c r="A558" s="168" t="s">
        <v>1</v>
      </c>
      <c r="B558" t="s">
        <v>3</v>
      </c>
      <c r="C558" t="s">
        <v>18</v>
      </c>
      <c r="D558" s="24" t="s">
        <v>19</v>
      </c>
      <c r="E558" t="s">
        <v>69</v>
      </c>
    </row>
    <row r="559" spans="1:5" x14ac:dyDescent="0.25">
      <c r="A559" s="168" t="s">
        <v>64</v>
      </c>
      <c r="B559">
        <v>513940005000</v>
      </c>
      <c r="C559">
        <v>1</v>
      </c>
      <c r="D559" s="24">
        <v>1</v>
      </c>
      <c r="E559" t="s">
        <v>71</v>
      </c>
    </row>
    <row r="560" spans="1:5" x14ac:dyDescent="0.25">
      <c r="A560" s="168" t="s">
        <v>1</v>
      </c>
      <c r="B560" t="s">
        <v>3</v>
      </c>
      <c r="C560" t="s">
        <v>18</v>
      </c>
      <c r="D560" s="24" t="s">
        <v>19</v>
      </c>
      <c r="E560" t="s">
        <v>69</v>
      </c>
    </row>
    <row r="561" spans="1:5" x14ac:dyDescent="0.25">
      <c r="A561" s="168" t="s">
        <v>24</v>
      </c>
      <c r="B561">
        <v>513870005000</v>
      </c>
      <c r="C561">
        <v>3</v>
      </c>
      <c r="D561" s="24">
        <v>3</v>
      </c>
      <c r="E561" t="s">
        <v>70</v>
      </c>
    </row>
    <row r="562" spans="1:5" x14ac:dyDescent="0.25">
      <c r="A562" s="168" t="s">
        <v>1</v>
      </c>
      <c r="B562" t="s">
        <v>3</v>
      </c>
      <c r="C562" t="s">
        <v>18</v>
      </c>
      <c r="D562" s="24" t="s">
        <v>19</v>
      </c>
      <c r="E562" t="s">
        <v>69</v>
      </c>
    </row>
    <row r="563" spans="1:5" x14ac:dyDescent="0.25">
      <c r="A563" s="168" t="s">
        <v>60</v>
      </c>
      <c r="B563" t="s">
        <v>61</v>
      </c>
    </row>
    <row r="564" spans="1:5" x14ac:dyDescent="0.25">
      <c r="A564" s="168" t="s">
        <v>1</v>
      </c>
      <c r="B564" t="s">
        <v>3</v>
      </c>
      <c r="C564" t="s">
        <v>18</v>
      </c>
      <c r="D564" s="24" t="s">
        <v>19</v>
      </c>
      <c r="E564" t="s">
        <v>69</v>
      </c>
    </row>
    <row r="565" spans="1:5" x14ac:dyDescent="0.25">
      <c r="A565" s="168" t="s">
        <v>29</v>
      </c>
      <c r="B565" t="s">
        <v>51</v>
      </c>
      <c r="C565">
        <v>3</v>
      </c>
      <c r="D565" s="24">
        <v>3</v>
      </c>
      <c r="E565" t="s">
        <v>70</v>
      </c>
    </row>
    <row r="566" spans="1:5" x14ac:dyDescent="0.25">
      <c r="A566" s="168" t="s">
        <v>1</v>
      </c>
      <c r="B566" t="s">
        <v>3</v>
      </c>
      <c r="C566" t="s">
        <v>18</v>
      </c>
      <c r="D566" s="24" t="s">
        <v>19</v>
      </c>
      <c r="E566" t="s">
        <v>69</v>
      </c>
    </row>
    <row r="567" spans="1:5" x14ac:dyDescent="0.25">
      <c r="A567" s="168" t="s">
        <v>31</v>
      </c>
      <c r="B567">
        <v>514010005001</v>
      </c>
      <c r="C567">
        <v>4</v>
      </c>
      <c r="D567" s="24">
        <v>4</v>
      </c>
      <c r="E567" t="s">
        <v>70</v>
      </c>
    </row>
    <row r="568" spans="1:5" x14ac:dyDescent="0.25">
      <c r="A568" s="168" t="s">
        <v>1</v>
      </c>
      <c r="B568" t="s">
        <v>3</v>
      </c>
      <c r="C568" t="s">
        <v>18</v>
      </c>
      <c r="D568" s="24" t="s">
        <v>19</v>
      </c>
      <c r="E568" t="s">
        <v>69</v>
      </c>
    </row>
    <row r="569" spans="1:5" x14ac:dyDescent="0.25">
      <c r="A569" s="168" t="s">
        <v>53</v>
      </c>
      <c r="B569">
        <v>513797005000</v>
      </c>
    </row>
    <row r="570" spans="1:5" x14ac:dyDescent="0.25">
      <c r="A570" s="168" t="s">
        <v>1</v>
      </c>
      <c r="B570" t="s">
        <v>3</v>
      </c>
      <c r="C570" t="s">
        <v>18</v>
      </c>
      <c r="D570" s="24" t="s">
        <v>19</v>
      </c>
      <c r="E570" t="s">
        <v>69</v>
      </c>
    </row>
    <row r="571" spans="1:5" x14ac:dyDescent="0.25">
      <c r="A571" s="168" t="s">
        <v>64</v>
      </c>
      <c r="B571">
        <v>513940005000</v>
      </c>
      <c r="C571">
        <v>0</v>
      </c>
      <c r="D571" s="24">
        <v>0</v>
      </c>
    </row>
    <row r="572" spans="1:5" x14ac:dyDescent="0.25">
      <c r="A572" s="168" t="s">
        <v>1</v>
      </c>
      <c r="B572" t="s">
        <v>3</v>
      </c>
      <c r="C572" t="s">
        <v>18</v>
      </c>
      <c r="D572" s="24" t="s">
        <v>19</v>
      </c>
      <c r="E572" t="s">
        <v>69</v>
      </c>
    </row>
    <row r="573" spans="1:5" x14ac:dyDescent="0.25">
      <c r="A573" s="168" t="s">
        <v>24</v>
      </c>
      <c r="B573">
        <v>513870005000</v>
      </c>
      <c r="C573">
        <v>4</v>
      </c>
      <c r="D573" s="24">
        <v>4</v>
      </c>
      <c r="E573" t="s">
        <v>70</v>
      </c>
    </row>
    <row r="574" spans="1:5" x14ac:dyDescent="0.25">
      <c r="A574" s="168" t="s">
        <v>1</v>
      </c>
      <c r="B574" t="s">
        <v>3</v>
      </c>
      <c r="C574" t="s">
        <v>18</v>
      </c>
      <c r="D574" s="24" t="s">
        <v>19</v>
      </c>
      <c r="E574" t="s">
        <v>69</v>
      </c>
    </row>
    <row r="575" spans="1:5" x14ac:dyDescent="0.25">
      <c r="A575" s="168" t="s">
        <v>60</v>
      </c>
      <c r="B575" t="s">
        <v>61</v>
      </c>
    </row>
    <row r="576" spans="1:5" x14ac:dyDescent="0.25">
      <c r="A576" s="168" t="s">
        <v>1</v>
      </c>
      <c r="B576" t="s">
        <v>3</v>
      </c>
      <c r="C576" t="s">
        <v>18</v>
      </c>
      <c r="D576" s="24" t="s">
        <v>19</v>
      </c>
      <c r="E576" t="s">
        <v>69</v>
      </c>
    </row>
    <row r="577" spans="1:5" x14ac:dyDescent="0.25">
      <c r="A577" s="168" t="s">
        <v>29</v>
      </c>
      <c r="B577" t="s">
        <v>51</v>
      </c>
      <c r="C577">
        <v>3</v>
      </c>
      <c r="D577" s="24">
        <v>3</v>
      </c>
      <c r="E577" t="s">
        <v>70</v>
      </c>
    </row>
    <row r="578" spans="1:5" x14ac:dyDescent="0.25">
      <c r="A578" s="168" t="s">
        <v>1</v>
      </c>
      <c r="B578" t="s">
        <v>3</v>
      </c>
      <c r="C578" t="s">
        <v>18</v>
      </c>
      <c r="D578" s="24" t="s">
        <v>19</v>
      </c>
      <c r="E578" t="s">
        <v>69</v>
      </c>
    </row>
    <row r="579" spans="1:5" x14ac:dyDescent="0.25">
      <c r="A579" s="168" t="s">
        <v>31</v>
      </c>
      <c r="B579">
        <v>514010005001</v>
      </c>
      <c r="C579">
        <v>4</v>
      </c>
      <c r="D579" s="24">
        <v>4</v>
      </c>
      <c r="E579" t="s">
        <v>70</v>
      </c>
    </row>
    <row r="580" spans="1:5" x14ac:dyDescent="0.25">
      <c r="A580" s="168" t="s">
        <v>53</v>
      </c>
      <c r="B580">
        <v>513797005000</v>
      </c>
    </row>
    <row r="581" spans="1:5" x14ac:dyDescent="0.25">
      <c r="A581" s="168" t="s">
        <v>82</v>
      </c>
      <c r="B581">
        <v>513835005000</v>
      </c>
    </row>
    <row r="582" spans="1:5" x14ac:dyDescent="0.25">
      <c r="A582" s="168" t="s">
        <v>83</v>
      </c>
      <c r="B582">
        <v>513867005000</v>
      </c>
      <c r="C582">
        <v>5</v>
      </c>
      <c r="D582" s="24">
        <v>5</v>
      </c>
      <c r="E582" t="s">
        <v>98</v>
      </c>
    </row>
    <row r="583" spans="1:5" x14ac:dyDescent="0.25">
      <c r="A583" s="168" t="s">
        <v>1</v>
      </c>
      <c r="B583" t="s">
        <v>3</v>
      </c>
      <c r="C583" t="s">
        <v>18</v>
      </c>
      <c r="D583" s="24" t="s">
        <v>19</v>
      </c>
      <c r="E583" t="s">
        <v>69</v>
      </c>
    </row>
    <row r="584" spans="1:5" x14ac:dyDescent="0.25">
      <c r="A584" s="168" t="s">
        <v>64</v>
      </c>
      <c r="B584">
        <v>513940005000</v>
      </c>
      <c r="C584">
        <v>0</v>
      </c>
      <c r="D584" s="24">
        <v>0</v>
      </c>
    </row>
    <row r="585" spans="1:5" x14ac:dyDescent="0.25">
      <c r="A585" s="168" t="s">
        <v>1</v>
      </c>
      <c r="B585" t="s">
        <v>3</v>
      </c>
      <c r="C585" t="s">
        <v>18</v>
      </c>
      <c r="D585" s="24" t="s">
        <v>19</v>
      </c>
      <c r="E585" t="s">
        <v>69</v>
      </c>
    </row>
    <row r="586" spans="1:5" x14ac:dyDescent="0.25">
      <c r="A586" s="168" t="s">
        <v>24</v>
      </c>
      <c r="B586">
        <v>513870005000</v>
      </c>
      <c r="C586">
        <v>3</v>
      </c>
      <c r="D586" s="24">
        <v>3</v>
      </c>
      <c r="E586" t="s">
        <v>70</v>
      </c>
    </row>
    <row r="587" spans="1:5" x14ac:dyDescent="0.25">
      <c r="A587" s="168" t="s">
        <v>1</v>
      </c>
      <c r="B587" t="s">
        <v>3</v>
      </c>
      <c r="C587" t="s">
        <v>18</v>
      </c>
      <c r="D587" s="24" t="s">
        <v>19</v>
      </c>
      <c r="E587" t="s">
        <v>69</v>
      </c>
    </row>
    <row r="588" spans="1:5" x14ac:dyDescent="0.25">
      <c r="A588" s="168" t="s">
        <v>60</v>
      </c>
      <c r="B588" t="s">
        <v>61</v>
      </c>
    </row>
    <row r="589" spans="1:5" x14ac:dyDescent="0.25">
      <c r="A589" s="168" t="s">
        <v>1</v>
      </c>
      <c r="B589" t="s">
        <v>3</v>
      </c>
      <c r="C589" t="s">
        <v>18</v>
      </c>
      <c r="D589" s="24" t="s">
        <v>19</v>
      </c>
      <c r="E589" t="s">
        <v>69</v>
      </c>
    </row>
    <row r="590" spans="1:5" x14ac:dyDescent="0.25">
      <c r="A590" s="168" t="s">
        <v>29</v>
      </c>
      <c r="B590" t="s">
        <v>51</v>
      </c>
      <c r="C590">
        <v>4</v>
      </c>
      <c r="D590" s="24">
        <v>4</v>
      </c>
      <c r="E590" t="s">
        <v>70</v>
      </c>
    </row>
    <row r="591" spans="1:5" x14ac:dyDescent="0.25">
      <c r="A591" s="168" t="s">
        <v>1</v>
      </c>
      <c r="B591" t="s">
        <v>3</v>
      </c>
      <c r="C591" t="s">
        <v>18</v>
      </c>
      <c r="D591" s="24" t="s">
        <v>19</v>
      </c>
      <c r="E591" t="s">
        <v>69</v>
      </c>
    </row>
    <row r="592" spans="1:5" x14ac:dyDescent="0.25">
      <c r="A592" s="168" t="s">
        <v>31</v>
      </c>
      <c r="B592">
        <v>514010005001</v>
      </c>
      <c r="C592">
        <v>4</v>
      </c>
      <c r="D592" s="24">
        <v>4</v>
      </c>
      <c r="E592" t="s">
        <v>78</v>
      </c>
    </row>
    <row r="593" spans="1:5" x14ac:dyDescent="0.25">
      <c r="A593" s="168" t="s">
        <v>1</v>
      </c>
      <c r="B593" t="s">
        <v>3</v>
      </c>
      <c r="C593" t="s">
        <v>18</v>
      </c>
      <c r="D593" s="24" t="s">
        <v>19</v>
      </c>
      <c r="E593" t="s">
        <v>69</v>
      </c>
    </row>
    <row r="594" spans="1:5" x14ac:dyDescent="0.25">
      <c r="A594" s="168" t="s">
        <v>53</v>
      </c>
      <c r="B594">
        <v>513797005000</v>
      </c>
    </row>
    <row r="595" spans="1:5" x14ac:dyDescent="0.25">
      <c r="A595" s="168" t="s">
        <v>1</v>
      </c>
      <c r="B595" t="s">
        <v>3</v>
      </c>
      <c r="C595" t="s">
        <v>18</v>
      </c>
      <c r="D595" s="24" t="s">
        <v>19</v>
      </c>
      <c r="E595" t="s">
        <v>69</v>
      </c>
    </row>
    <row r="596" spans="1:5" x14ac:dyDescent="0.25">
      <c r="A596" s="168" t="s">
        <v>64</v>
      </c>
      <c r="B596">
        <v>513940005000</v>
      </c>
      <c r="C596">
        <v>2</v>
      </c>
      <c r="D596" s="24">
        <v>2</v>
      </c>
      <c r="E596" t="s">
        <v>77</v>
      </c>
    </row>
    <row r="597" spans="1:5" x14ac:dyDescent="0.25">
      <c r="A597" s="168" t="s">
        <v>1</v>
      </c>
      <c r="B597" t="s">
        <v>3</v>
      </c>
      <c r="C597" t="s">
        <v>18</v>
      </c>
      <c r="D597" s="24" t="s">
        <v>19</v>
      </c>
      <c r="E597" t="s">
        <v>69</v>
      </c>
    </row>
    <row r="598" spans="1:5" x14ac:dyDescent="0.25">
      <c r="A598" s="168" t="s">
        <v>24</v>
      </c>
      <c r="B598">
        <v>513870005000</v>
      </c>
      <c r="C598">
        <v>3</v>
      </c>
      <c r="D598" s="24">
        <v>3</v>
      </c>
      <c r="E598" t="s">
        <v>78</v>
      </c>
    </row>
    <row r="599" spans="1:5" x14ac:dyDescent="0.25">
      <c r="A599" s="168" t="s">
        <v>1</v>
      </c>
      <c r="B599" t="s">
        <v>3</v>
      </c>
      <c r="C599" t="s">
        <v>18</v>
      </c>
      <c r="D599" s="24" t="s">
        <v>19</v>
      </c>
      <c r="E599" t="s">
        <v>69</v>
      </c>
    </row>
    <row r="600" spans="1:5" x14ac:dyDescent="0.25">
      <c r="A600" s="168" t="s">
        <v>60</v>
      </c>
      <c r="B600" t="s">
        <v>61</v>
      </c>
    </row>
    <row r="601" spans="1:5" x14ac:dyDescent="0.25">
      <c r="A601" s="168" t="s">
        <v>1</v>
      </c>
      <c r="B601" t="s">
        <v>3</v>
      </c>
      <c r="C601" t="s">
        <v>18</v>
      </c>
      <c r="D601" s="24" t="s">
        <v>19</v>
      </c>
      <c r="E601" t="s">
        <v>69</v>
      </c>
    </row>
    <row r="602" spans="1:5" x14ac:dyDescent="0.25">
      <c r="A602" s="168" t="s">
        <v>29</v>
      </c>
      <c r="B602" t="s">
        <v>51</v>
      </c>
      <c r="C602">
        <v>1</v>
      </c>
      <c r="D602" s="24">
        <v>1</v>
      </c>
      <c r="E602" t="s">
        <v>70</v>
      </c>
    </row>
    <row r="603" spans="1:5" x14ac:dyDescent="0.25">
      <c r="A603" s="168" t="s">
        <v>1</v>
      </c>
      <c r="B603" t="s">
        <v>3</v>
      </c>
      <c r="C603" t="s">
        <v>18</v>
      </c>
      <c r="D603" s="24" t="s">
        <v>19</v>
      </c>
      <c r="E603" t="s">
        <v>69</v>
      </c>
    </row>
    <row r="604" spans="1:5" x14ac:dyDescent="0.25">
      <c r="A604" s="168" t="s">
        <v>31</v>
      </c>
      <c r="C604">
        <v>2</v>
      </c>
      <c r="D604" s="24">
        <v>2</v>
      </c>
      <c r="E604" t="s">
        <v>78</v>
      </c>
    </row>
    <row r="605" spans="1:5" x14ac:dyDescent="0.25">
      <c r="A605" s="168" t="s">
        <v>1</v>
      </c>
      <c r="B605" t="s">
        <v>3</v>
      </c>
      <c r="C605" t="s">
        <v>18</v>
      </c>
      <c r="D605" s="24" t="s">
        <v>19</v>
      </c>
      <c r="E605" t="s">
        <v>69</v>
      </c>
    </row>
    <row r="606" spans="1:5" x14ac:dyDescent="0.25">
      <c r="A606" s="168" t="s">
        <v>68</v>
      </c>
      <c r="B606">
        <v>513937005000</v>
      </c>
      <c r="C606">
        <v>4</v>
      </c>
      <c r="D606" s="24">
        <v>4</v>
      </c>
      <c r="E606" t="s">
        <v>72</v>
      </c>
    </row>
    <row r="607" spans="1:5" x14ac:dyDescent="0.25">
      <c r="A607" s="168" t="s">
        <v>1</v>
      </c>
      <c r="B607" t="s">
        <v>3</v>
      </c>
      <c r="C607" t="s">
        <v>18</v>
      </c>
      <c r="D607" s="24" t="s">
        <v>19</v>
      </c>
      <c r="E607" t="s">
        <v>69</v>
      </c>
    </row>
    <row r="608" spans="1:5" x14ac:dyDescent="0.25">
      <c r="A608" s="168" t="s">
        <v>64</v>
      </c>
      <c r="B608">
        <v>513940005000</v>
      </c>
      <c r="C608">
        <v>2</v>
      </c>
      <c r="D608" s="24">
        <v>2</v>
      </c>
      <c r="E608" t="s">
        <v>71</v>
      </c>
    </row>
    <row r="609" spans="1:5" x14ac:dyDescent="0.25">
      <c r="A609" s="168" t="s">
        <v>1</v>
      </c>
      <c r="B609" t="s">
        <v>3</v>
      </c>
      <c r="C609" t="s">
        <v>18</v>
      </c>
      <c r="D609" s="24" t="s">
        <v>19</v>
      </c>
      <c r="E609" t="s">
        <v>69</v>
      </c>
    </row>
    <row r="610" spans="1:5" x14ac:dyDescent="0.25">
      <c r="A610" s="168" t="s">
        <v>24</v>
      </c>
      <c r="B610">
        <v>513870005000</v>
      </c>
      <c r="C610">
        <v>4</v>
      </c>
      <c r="D610" s="24">
        <v>4</v>
      </c>
      <c r="E610" t="s">
        <v>70</v>
      </c>
    </row>
    <row r="611" spans="1:5" x14ac:dyDescent="0.25">
      <c r="A611" s="168" t="s">
        <v>1</v>
      </c>
      <c r="B611" t="s">
        <v>3</v>
      </c>
      <c r="C611" t="s">
        <v>18</v>
      </c>
      <c r="D611" s="24" t="s">
        <v>19</v>
      </c>
      <c r="E611" t="s">
        <v>69</v>
      </c>
    </row>
    <row r="612" spans="1:5" x14ac:dyDescent="0.25">
      <c r="A612" s="168" t="s">
        <v>60</v>
      </c>
      <c r="B612" t="s">
        <v>61</v>
      </c>
    </row>
    <row r="613" spans="1:5" x14ac:dyDescent="0.25">
      <c r="A613" s="168" t="s">
        <v>1</v>
      </c>
      <c r="B613" t="s">
        <v>3</v>
      </c>
      <c r="C613" t="s">
        <v>18</v>
      </c>
      <c r="D613" s="24" t="s">
        <v>19</v>
      </c>
      <c r="E613" t="s">
        <v>69</v>
      </c>
    </row>
    <row r="614" spans="1:5" x14ac:dyDescent="0.25">
      <c r="A614" s="168" t="s">
        <v>29</v>
      </c>
      <c r="B614" t="s">
        <v>51</v>
      </c>
      <c r="C614">
        <v>3</v>
      </c>
      <c r="D614" s="24">
        <v>3</v>
      </c>
      <c r="E614" t="s">
        <v>70</v>
      </c>
    </row>
    <row r="615" spans="1:5" x14ac:dyDescent="0.25">
      <c r="A615" s="168" t="s">
        <v>1</v>
      </c>
      <c r="B615" t="s">
        <v>3</v>
      </c>
      <c r="C615" t="s">
        <v>18</v>
      </c>
      <c r="D615" s="24" t="s">
        <v>19</v>
      </c>
      <c r="E615" t="s">
        <v>69</v>
      </c>
    </row>
    <row r="616" spans="1:5" x14ac:dyDescent="0.25">
      <c r="A616" s="168" t="s">
        <v>31</v>
      </c>
      <c r="C616">
        <v>4</v>
      </c>
      <c r="D616" s="24">
        <v>4</v>
      </c>
      <c r="E616" t="s">
        <v>70</v>
      </c>
    </row>
    <row r="617" spans="1:5" x14ac:dyDescent="0.25">
      <c r="A617" s="168" t="s">
        <v>1</v>
      </c>
      <c r="B617" t="s">
        <v>3</v>
      </c>
      <c r="C617" t="s">
        <v>18</v>
      </c>
      <c r="D617" s="24" t="s">
        <v>19</v>
      </c>
      <c r="E617" t="s">
        <v>69</v>
      </c>
    </row>
    <row r="618" spans="1:5" x14ac:dyDescent="0.25">
      <c r="A618" s="168" t="s">
        <v>68</v>
      </c>
      <c r="B618">
        <v>513937005000</v>
      </c>
    </row>
    <row r="619" spans="1:5" x14ac:dyDescent="0.25">
      <c r="A619" s="168" t="s">
        <v>1</v>
      </c>
      <c r="B619" t="s">
        <v>3</v>
      </c>
      <c r="C619" t="s">
        <v>18</v>
      </c>
      <c r="D619" s="24" t="s">
        <v>19</v>
      </c>
      <c r="E619" t="s">
        <v>69</v>
      </c>
    </row>
    <row r="620" spans="1:5" x14ac:dyDescent="0.25">
      <c r="A620" s="168" t="s">
        <v>64</v>
      </c>
      <c r="B620">
        <v>513940005000</v>
      </c>
      <c r="C620">
        <v>1</v>
      </c>
      <c r="D620" s="24">
        <v>1</v>
      </c>
      <c r="E620" t="s">
        <v>73</v>
      </c>
    </row>
    <row r="621" spans="1:5" x14ac:dyDescent="0.25">
      <c r="A621" s="168" t="s">
        <v>1</v>
      </c>
      <c r="B621" t="s">
        <v>3</v>
      </c>
      <c r="C621" t="s">
        <v>18</v>
      </c>
      <c r="D621" s="24" t="s">
        <v>19</v>
      </c>
      <c r="E621" t="s">
        <v>69</v>
      </c>
    </row>
    <row r="622" spans="1:5" x14ac:dyDescent="0.25">
      <c r="A622" s="168" t="s">
        <v>24</v>
      </c>
      <c r="B622">
        <v>513870005000</v>
      </c>
      <c r="C622">
        <v>4</v>
      </c>
      <c r="D622" s="24">
        <v>4</v>
      </c>
      <c r="E622" t="s">
        <v>70</v>
      </c>
    </row>
    <row r="623" spans="1:5" x14ac:dyDescent="0.25">
      <c r="A623" s="168" t="s">
        <v>1</v>
      </c>
      <c r="B623" t="s">
        <v>3</v>
      </c>
      <c r="C623" t="s">
        <v>18</v>
      </c>
      <c r="D623" s="24" t="s">
        <v>19</v>
      </c>
      <c r="E623" t="s">
        <v>69</v>
      </c>
    </row>
    <row r="624" spans="1:5" x14ac:dyDescent="0.25">
      <c r="A624" s="168" t="s">
        <v>49</v>
      </c>
      <c r="B624">
        <v>513784005000</v>
      </c>
      <c r="C624">
        <v>2</v>
      </c>
      <c r="D624" s="24">
        <v>2</v>
      </c>
      <c r="E624" t="s">
        <v>72</v>
      </c>
    </row>
    <row r="625" spans="1:5" x14ac:dyDescent="0.25">
      <c r="A625" s="168" t="s">
        <v>1</v>
      </c>
      <c r="B625" t="s">
        <v>3</v>
      </c>
      <c r="C625" t="s">
        <v>18</v>
      </c>
      <c r="D625" s="24" t="s">
        <v>19</v>
      </c>
      <c r="E625" t="s">
        <v>69</v>
      </c>
    </row>
    <row r="626" spans="1:5" x14ac:dyDescent="0.25">
      <c r="A626" s="168" t="s">
        <v>29</v>
      </c>
      <c r="B626" t="s">
        <v>51</v>
      </c>
      <c r="C626">
        <v>3</v>
      </c>
      <c r="D626" s="24">
        <v>3</v>
      </c>
      <c r="E626" t="s">
        <v>70</v>
      </c>
    </row>
    <row r="627" spans="1:5" x14ac:dyDescent="0.25">
      <c r="A627" s="168" t="s">
        <v>1</v>
      </c>
      <c r="B627" t="s">
        <v>3</v>
      </c>
      <c r="C627" t="s">
        <v>18</v>
      </c>
      <c r="D627" s="24" t="s">
        <v>19</v>
      </c>
      <c r="E627" t="s">
        <v>69</v>
      </c>
    </row>
    <row r="628" spans="1:5" x14ac:dyDescent="0.25">
      <c r="A628" s="168" t="s">
        <v>31</v>
      </c>
      <c r="C628">
        <v>4</v>
      </c>
      <c r="D628" s="24">
        <v>4</v>
      </c>
      <c r="E628" t="s">
        <v>70</v>
      </c>
    </row>
    <row r="629" spans="1:5" x14ac:dyDescent="0.25">
      <c r="A629" s="168" t="s">
        <v>1</v>
      </c>
      <c r="B629" t="s">
        <v>3</v>
      </c>
      <c r="C629" t="s">
        <v>18</v>
      </c>
      <c r="D629" s="24" t="s">
        <v>19</v>
      </c>
      <c r="E629" t="s">
        <v>69</v>
      </c>
    </row>
    <row r="630" spans="1:5" x14ac:dyDescent="0.25">
      <c r="A630" s="168" t="s">
        <v>68</v>
      </c>
      <c r="B630">
        <v>513937005000</v>
      </c>
      <c r="C630">
        <v>3</v>
      </c>
      <c r="D630" s="24">
        <v>3</v>
      </c>
      <c r="E630" t="s">
        <v>74</v>
      </c>
    </row>
    <row r="631" spans="1:5" x14ac:dyDescent="0.25">
      <c r="A631" s="168" t="s">
        <v>1</v>
      </c>
      <c r="B631" t="s">
        <v>3</v>
      </c>
      <c r="C631" t="s">
        <v>18</v>
      </c>
      <c r="D631" s="24" t="s">
        <v>19</v>
      </c>
      <c r="E631" t="s">
        <v>20</v>
      </c>
    </row>
    <row r="632" spans="1:5" x14ac:dyDescent="0.25">
      <c r="A632" s="168" t="s">
        <v>47</v>
      </c>
      <c r="B632">
        <v>513595005000</v>
      </c>
      <c r="C632">
        <v>3</v>
      </c>
      <c r="D632" s="24">
        <v>3</v>
      </c>
    </row>
    <row r="633" spans="1:5" x14ac:dyDescent="0.25">
      <c r="A633" s="168" t="s">
        <v>1</v>
      </c>
      <c r="B633" t="s">
        <v>3</v>
      </c>
      <c r="C633" t="s">
        <v>18</v>
      </c>
      <c r="D633" s="24" t="s">
        <v>19</v>
      </c>
      <c r="E633" t="s">
        <v>20</v>
      </c>
    </row>
    <row r="634" spans="1:5" x14ac:dyDescent="0.25">
      <c r="A634" s="168" t="s">
        <v>24</v>
      </c>
      <c r="B634">
        <v>513870005000</v>
      </c>
      <c r="C634">
        <v>3</v>
      </c>
      <c r="D634" s="24">
        <v>3</v>
      </c>
    </row>
    <row r="635" spans="1:5" x14ac:dyDescent="0.25">
      <c r="A635" s="168" t="s">
        <v>1</v>
      </c>
      <c r="B635" t="s">
        <v>3</v>
      </c>
      <c r="C635" t="s">
        <v>18</v>
      </c>
      <c r="D635" s="24" t="s">
        <v>19</v>
      </c>
      <c r="E635" t="s">
        <v>20</v>
      </c>
    </row>
    <row r="636" spans="1:5" x14ac:dyDescent="0.25">
      <c r="A636" s="168" t="s">
        <v>49</v>
      </c>
      <c r="B636">
        <v>513784005000</v>
      </c>
      <c r="C636">
        <v>1</v>
      </c>
      <c r="D636" s="24">
        <v>1</v>
      </c>
    </row>
    <row r="637" spans="1:5" x14ac:dyDescent="0.25">
      <c r="A637" s="168" t="s">
        <v>1</v>
      </c>
      <c r="B637" t="s">
        <v>3</v>
      </c>
      <c r="C637" t="s">
        <v>18</v>
      </c>
      <c r="D637" s="24" t="s">
        <v>19</v>
      </c>
      <c r="E637" t="s">
        <v>20</v>
      </c>
    </row>
    <row r="638" spans="1:5" x14ac:dyDescent="0.25">
      <c r="A638" s="168" t="s">
        <v>29</v>
      </c>
      <c r="B638" t="s">
        <v>51</v>
      </c>
      <c r="C638">
        <v>3</v>
      </c>
      <c r="D638" s="24">
        <v>3</v>
      </c>
    </row>
    <row r="639" spans="1:5" x14ac:dyDescent="0.25">
      <c r="A639" s="168" t="s">
        <v>1</v>
      </c>
      <c r="B639" t="s">
        <v>3</v>
      </c>
      <c r="C639" t="s">
        <v>18</v>
      </c>
      <c r="D639" s="24" t="s">
        <v>19</v>
      </c>
      <c r="E639" t="s">
        <v>20</v>
      </c>
    </row>
    <row r="640" spans="1:5" x14ac:dyDescent="0.25">
      <c r="A640" s="168" t="s">
        <v>31</v>
      </c>
      <c r="C640">
        <v>3</v>
      </c>
      <c r="D640" s="24">
        <v>3</v>
      </c>
    </row>
    <row r="641" spans="1:5" x14ac:dyDescent="0.25">
      <c r="A641" s="168" t="s">
        <v>1</v>
      </c>
      <c r="B641" t="s">
        <v>3</v>
      </c>
      <c r="C641" t="s">
        <v>18</v>
      </c>
      <c r="D641" s="24" t="s">
        <v>19</v>
      </c>
      <c r="E641" t="s">
        <v>20</v>
      </c>
    </row>
    <row r="642" spans="1:5" x14ac:dyDescent="0.25">
      <c r="A642" s="168" t="s">
        <v>44</v>
      </c>
      <c r="B642" t="s">
        <v>45</v>
      </c>
      <c r="C642">
        <v>2</v>
      </c>
      <c r="D642" s="24">
        <v>2</v>
      </c>
    </row>
    <row r="643" spans="1:5" x14ac:dyDescent="0.25">
      <c r="A643" s="168" t="s">
        <v>46</v>
      </c>
      <c r="B643">
        <v>513938005000</v>
      </c>
      <c r="C643">
        <v>2</v>
      </c>
      <c r="D643" s="24">
        <v>2</v>
      </c>
    </row>
    <row r="644" spans="1:5" x14ac:dyDescent="0.25">
      <c r="A644" s="168" t="s">
        <v>1</v>
      </c>
      <c r="B644" t="s">
        <v>3</v>
      </c>
      <c r="C644" t="s">
        <v>18</v>
      </c>
      <c r="D644" s="24" t="s">
        <v>19</v>
      </c>
      <c r="E644" t="s">
        <v>20</v>
      </c>
    </row>
    <row r="645" spans="1:5" x14ac:dyDescent="0.25">
      <c r="A645" s="168" t="s">
        <v>24</v>
      </c>
      <c r="B645">
        <v>513870005000</v>
      </c>
      <c r="C645">
        <v>3</v>
      </c>
      <c r="D645" s="24">
        <v>3</v>
      </c>
    </row>
    <row r="646" spans="1:5" x14ac:dyDescent="0.25">
      <c r="A646" s="168" t="s">
        <v>1</v>
      </c>
      <c r="B646" t="s">
        <v>3</v>
      </c>
      <c r="C646" t="s">
        <v>18</v>
      </c>
      <c r="D646" s="24" t="s">
        <v>19</v>
      </c>
      <c r="E646" t="s">
        <v>20</v>
      </c>
    </row>
    <row r="647" spans="1:5" x14ac:dyDescent="0.25">
      <c r="A647" s="168" t="s">
        <v>59</v>
      </c>
      <c r="B647">
        <v>513761005000</v>
      </c>
      <c r="C647">
        <v>1</v>
      </c>
      <c r="D647" s="24">
        <v>1</v>
      </c>
    </row>
    <row r="648" spans="1:5" x14ac:dyDescent="0.25">
      <c r="A648" s="168" t="s">
        <v>1</v>
      </c>
      <c r="B648" t="s">
        <v>3</v>
      </c>
      <c r="C648" t="s">
        <v>18</v>
      </c>
      <c r="D648" s="24" t="s">
        <v>19</v>
      </c>
      <c r="E648" t="s">
        <v>20</v>
      </c>
    </row>
    <row r="649" spans="1:5" x14ac:dyDescent="0.25">
      <c r="A649" s="168" t="s">
        <v>29</v>
      </c>
      <c r="B649" t="s">
        <v>51</v>
      </c>
      <c r="C649">
        <v>3</v>
      </c>
      <c r="D649" s="24">
        <v>3</v>
      </c>
    </row>
    <row r="650" spans="1:5" x14ac:dyDescent="0.25">
      <c r="A650" s="168" t="s">
        <v>1</v>
      </c>
      <c r="B650" t="s">
        <v>3</v>
      </c>
      <c r="C650" t="s">
        <v>18</v>
      </c>
      <c r="D650" s="24" t="s">
        <v>19</v>
      </c>
      <c r="E650" t="s">
        <v>20</v>
      </c>
    </row>
    <row r="651" spans="1:5" x14ac:dyDescent="0.25">
      <c r="A651" s="168" t="s">
        <v>31</v>
      </c>
      <c r="B651">
        <v>513713005001</v>
      </c>
      <c r="C651">
        <v>3</v>
      </c>
      <c r="D651" s="24">
        <v>3</v>
      </c>
    </row>
    <row r="652" spans="1:5" x14ac:dyDescent="0.25">
      <c r="A652" s="168" t="s">
        <v>1</v>
      </c>
      <c r="B652" t="s">
        <v>3</v>
      </c>
      <c r="C652" t="s">
        <v>18</v>
      </c>
      <c r="D652" s="24" t="s">
        <v>19</v>
      </c>
      <c r="E652" t="s">
        <v>20</v>
      </c>
    </row>
    <row r="653" spans="1:5" x14ac:dyDescent="0.25">
      <c r="A653" s="168" t="s">
        <v>44</v>
      </c>
      <c r="B653" t="s">
        <v>45</v>
      </c>
      <c r="C653">
        <v>2</v>
      </c>
      <c r="D653" s="24">
        <v>2</v>
      </c>
    </row>
    <row r="654" spans="1:5" x14ac:dyDescent="0.25">
      <c r="A654" s="168" t="s">
        <v>1</v>
      </c>
      <c r="B654" t="s">
        <v>3</v>
      </c>
      <c r="C654" t="s">
        <v>18</v>
      </c>
      <c r="D654" s="24" t="s">
        <v>19</v>
      </c>
      <c r="E654" t="s">
        <v>20</v>
      </c>
    </row>
    <row r="655" spans="1:5" x14ac:dyDescent="0.25">
      <c r="A655" s="168" t="s">
        <v>46</v>
      </c>
      <c r="B655">
        <v>513938005000</v>
      </c>
      <c r="C655">
        <v>2</v>
      </c>
      <c r="D655" s="24">
        <v>2</v>
      </c>
    </row>
    <row r="656" spans="1:5" x14ac:dyDescent="0.25">
      <c r="A656" s="168" t="s">
        <v>1</v>
      </c>
      <c r="B656" t="s">
        <v>3</v>
      </c>
      <c r="C656" t="s">
        <v>18</v>
      </c>
      <c r="D656" s="24" t="s">
        <v>19</v>
      </c>
      <c r="E656" t="s">
        <v>20</v>
      </c>
    </row>
    <row r="657" spans="1:5" x14ac:dyDescent="0.25">
      <c r="A657" s="168" t="s">
        <v>24</v>
      </c>
      <c r="B657">
        <v>513870005000</v>
      </c>
      <c r="C657">
        <v>4</v>
      </c>
      <c r="D657" s="24">
        <v>4</v>
      </c>
    </row>
    <row r="658" spans="1:5" x14ac:dyDescent="0.25">
      <c r="A658" s="168" t="s">
        <v>1</v>
      </c>
      <c r="B658" t="s">
        <v>3</v>
      </c>
      <c r="C658" t="s">
        <v>18</v>
      </c>
      <c r="D658" s="24" t="s">
        <v>19</v>
      </c>
      <c r="E658" t="s">
        <v>20</v>
      </c>
    </row>
    <row r="659" spans="1:5" x14ac:dyDescent="0.25">
      <c r="A659" s="168" t="s">
        <v>48</v>
      </c>
      <c r="B659">
        <v>513783005000</v>
      </c>
      <c r="C659">
        <v>2</v>
      </c>
      <c r="D659" s="24">
        <v>2</v>
      </c>
    </row>
    <row r="660" spans="1:5" x14ac:dyDescent="0.25">
      <c r="A660" s="168" t="s">
        <v>1</v>
      </c>
      <c r="B660" t="s">
        <v>3</v>
      </c>
      <c r="C660" t="s">
        <v>18</v>
      </c>
      <c r="D660" s="24" t="s">
        <v>19</v>
      </c>
      <c r="E660" t="s">
        <v>20</v>
      </c>
    </row>
    <row r="661" spans="1:5" x14ac:dyDescent="0.25">
      <c r="A661" s="168" t="s">
        <v>50</v>
      </c>
      <c r="B661">
        <v>51834005000</v>
      </c>
    </row>
    <row r="662" spans="1:5" x14ac:dyDescent="0.25">
      <c r="A662" s="168" t="s">
        <v>1</v>
      </c>
      <c r="B662" t="s">
        <v>3</v>
      </c>
      <c r="C662" t="s">
        <v>18</v>
      </c>
      <c r="D662" s="24" t="s">
        <v>19</v>
      </c>
      <c r="E662" t="s">
        <v>20</v>
      </c>
    </row>
    <row r="663" spans="1:5" x14ac:dyDescent="0.25">
      <c r="A663" s="168" t="s">
        <v>31</v>
      </c>
      <c r="B663">
        <v>513713005001</v>
      </c>
      <c r="C663">
        <v>4</v>
      </c>
      <c r="D663" s="24">
        <v>4</v>
      </c>
    </row>
    <row r="664" spans="1:5" x14ac:dyDescent="0.25">
      <c r="A664" s="168" t="s">
        <v>1</v>
      </c>
      <c r="B664" t="s">
        <v>3</v>
      </c>
      <c r="C664" t="s">
        <v>18</v>
      </c>
      <c r="D664" s="24" t="s">
        <v>19</v>
      </c>
      <c r="E664" t="s">
        <v>20</v>
      </c>
    </row>
    <row r="665" spans="1:5" x14ac:dyDescent="0.25">
      <c r="A665" s="168" t="s">
        <v>54</v>
      </c>
      <c r="B665" t="s">
        <v>55</v>
      </c>
    </row>
    <row r="666" spans="1:5" x14ac:dyDescent="0.25">
      <c r="A666" s="168" t="s">
        <v>1</v>
      </c>
      <c r="B666" t="s">
        <v>3</v>
      </c>
      <c r="C666" t="s">
        <v>18</v>
      </c>
      <c r="D666" s="24" t="s">
        <v>19</v>
      </c>
      <c r="E666" t="s">
        <v>20</v>
      </c>
    </row>
    <row r="667" spans="1:5" x14ac:dyDescent="0.25">
      <c r="A667" s="168" t="s">
        <v>21</v>
      </c>
      <c r="C667">
        <v>1</v>
      </c>
      <c r="D667" s="24">
        <v>1</v>
      </c>
    </row>
    <row r="668" spans="1:5" x14ac:dyDescent="0.25">
      <c r="A668" s="168" t="s">
        <v>1</v>
      </c>
      <c r="B668" t="s">
        <v>3</v>
      </c>
      <c r="C668" t="s">
        <v>18</v>
      </c>
      <c r="D668" s="24" t="s">
        <v>19</v>
      </c>
      <c r="E668" t="s">
        <v>20</v>
      </c>
    </row>
    <row r="669" spans="1:5" x14ac:dyDescent="0.25">
      <c r="A669" s="168" t="s">
        <v>24</v>
      </c>
      <c r="B669">
        <v>513870005000</v>
      </c>
      <c r="C669">
        <v>2</v>
      </c>
      <c r="D669" s="24">
        <v>2</v>
      </c>
    </row>
    <row r="670" spans="1:5" x14ac:dyDescent="0.25">
      <c r="A670" s="168" t="s">
        <v>1</v>
      </c>
      <c r="B670" t="s">
        <v>3</v>
      </c>
      <c r="C670" t="s">
        <v>18</v>
      </c>
      <c r="D670" s="24" t="s">
        <v>19</v>
      </c>
      <c r="E670" t="s">
        <v>20</v>
      </c>
    </row>
    <row r="671" spans="1:5" x14ac:dyDescent="0.25">
      <c r="A671" s="168" t="s">
        <v>28</v>
      </c>
      <c r="B671">
        <v>513783005000</v>
      </c>
      <c r="C671">
        <v>1</v>
      </c>
      <c r="D671" s="24">
        <v>1</v>
      </c>
    </row>
    <row r="672" spans="1:5" x14ac:dyDescent="0.25">
      <c r="A672" s="168" t="s">
        <v>1</v>
      </c>
      <c r="B672" t="s">
        <v>3</v>
      </c>
      <c r="C672" t="s">
        <v>18</v>
      </c>
      <c r="D672" s="24" t="s">
        <v>19</v>
      </c>
      <c r="E672" t="s">
        <v>20</v>
      </c>
    </row>
    <row r="673" spans="1:5" x14ac:dyDescent="0.25">
      <c r="A673" s="168" t="s">
        <v>29</v>
      </c>
      <c r="B673" t="s">
        <v>30</v>
      </c>
      <c r="C673">
        <v>2</v>
      </c>
      <c r="D673" s="24">
        <v>2</v>
      </c>
    </row>
    <row r="674" spans="1:5" x14ac:dyDescent="0.25">
      <c r="A674" s="168" t="s">
        <v>1</v>
      </c>
      <c r="B674" t="s">
        <v>3</v>
      </c>
      <c r="C674" t="s">
        <v>18</v>
      </c>
      <c r="D674" s="24" t="s">
        <v>19</v>
      </c>
      <c r="E674" t="s">
        <v>20</v>
      </c>
    </row>
    <row r="675" spans="1:5" x14ac:dyDescent="0.25">
      <c r="A675" s="168" t="s">
        <v>31</v>
      </c>
      <c r="B675">
        <v>513713005001</v>
      </c>
      <c r="C675">
        <v>4</v>
      </c>
      <c r="D675" s="24">
        <v>4</v>
      </c>
    </row>
    <row r="676" spans="1:5" x14ac:dyDescent="0.25">
      <c r="A676" s="168" t="s">
        <v>1</v>
      </c>
      <c r="B676" t="s">
        <v>3</v>
      </c>
      <c r="C676" t="s">
        <v>18</v>
      </c>
      <c r="D676" s="24" t="s">
        <v>19</v>
      </c>
      <c r="E676" t="s">
        <v>20</v>
      </c>
    </row>
    <row r="677" spans="1:5" x14ac:dyDescent="0.25">
      <c r="A677" s="168" t="s">
        <v>33</v>
      </c>
      <c r="B677" t="s">
        <v>34</v>
      </c>
    </row>
    <row r="678" spans="1:5" x14ac:dyDescent="0.25">
      <c r="A678" s="168" t="s">
        <v>133</v>
      </c>
      <c r="B678">
        <v>514055005000</v>
      </c>
      <c r="C678">
        <v>1</v>
      </c>
      <c r="D678" s="24">
        <v>2</v>
      </c>
      <c r="E678" t="s">
        <v>72</v>
      </c>
    </row>
    <row r="679" spans="1:5" x14ac:dyDescent="0.25">
      <c r="A679" s="168" t="s">
        <v>24</v>
      </c>
      <c r="B679">
        <v>514069005000</v>
      </c>
      <c r="C679">
        <v>2</v>
      </c>
      <c r="D679" s="24">
        <v>2</v>
      </c>
      <c r="E679" t="s">
        <v>70</v>
      </c>
    </row>
    <row r="680" spans="1:5" x14ac:dyDescent="0.25">
      <c r="A680" s="168" t="s">
        <v>157</v>
      </c>
      <c r="B680">
        <v>513877005000</v>
      </c>
      <c r="E680" t="s">
        <v>75</v>
      </c>
    </row>
    <row r="681" spans="1:5" x14ac:dyDescent="0.25">
      <c r="A681" s="168" t="s">
        <v>60</v>
      </c>
      <c r="B681" t="s">
        <v>138</v>
      </c>
      <c r="E681" t="s">
        <v>75</v>
      </c>
    </row>
    <row r="682" spans="1:5" x14ac:dyDescent="0.25">
      <c r="A682" s="168" t="s">
        <v>62</v>
      </c>
      <c r="B682" t="s">
        <v>139</v>
      </c>
      <c r="E682" t="s">
        <v>75</v>
      </c>
    </row>
    <row r="683" spans="1:5" x14ac:dyDescent="0.25">
      <c r="A683" s="168" t="s">
        <v>29</v>
      </c>
      <c r="B683">
        <v>513961005000</v>
      </c>
      <c r="C683">
        <v>1</v>
      </c>
      <c r="D683" s="24">
        <v>1</v>
      </c>
      <c r="E683" t="s">
        <v>70</v>
      </c>
    </row>
    <row r="684" spans="1:5" x14ac:dyDescent="0.25">
      <c r="A684" s="168" t="s">
        <v>146</v>
      </c>
      <c r="B684">
        <v>514078005000</v>
      </c>
      <c r="C684">
        <v>3</v>
      </c>
      <c r="D684" s="24">
        <v>3</v>
      </c>
      <c r="E684" t="s">
        <v>70</v>
      </c>
    </row>
    <row r="685" spans="1:5" x14ac:dyDescent="0.25">
      <c r="A685" s="168" t="s">
        <v>158</v>
      </c>
      <c r="B685" t="s">
        <v>159</v>
      </c>
      <c r="C685">
        <v>2</v>
      </c>
      <c r="D685" s="24">
        <v>2</v>
      </c>
    </row>
    <row r="686" spans="1:5" x14ac:dyDescent="0.25">
      <c r="A686" s="168" t="s">
        <v>146</v>
      </c>
      <c r="B686">
        <v>514079005000</v>
      </c>
      <c r="C686">
        <v>1</v>
      </c>
      <c r="D686" s="24">
        <v>1</v>
      </c>
      <c r="E686" t="s">
        <v>70</v>
      </c>
    </row>
    <row r="687" spans="1:5" x14ac:dyDescent="0.25">
      <c r="A687" s="168" t="s">
        <v>118</v>
      </c>
      <c r="B687">
        <v>514004005000</v>
      </c>
      <c r="C687">
        <v>0</v>
      </c>
      <c r="D687" s="24">
        <v>0</v>
      </c>
      <c r="E687" t="s">
        <v>72</v>
      </c>
    </row>
    <row r="688" spans="1:5" x14ac:dyDescent="0.25">
      <c r="A688" s="168" t="s">
        <v>1</v>
      </c>
      <c r="B688" t="s">
        <v>3</v>
      </c>
      <c r="C688" t="s">
        <v>18</v>
      </c>
      <c r="D688" s="24" t="s">
        <v>19</v>
      </c>
      <c r="E688" t="s">
        <v>69</v>
      </c>
    </row>
    <row r="689" spans="1:5" x14ac:dyDescent="0.25">
      <c r="A689" s="168" t="s">
        <v>133</v>
      </c>
      <c r="B689">
        <v>514055005000</v>
      </c>
      <c r="C689">
        <v>2</v>
      </c>
      <c r="D689" s="24">
        <v>4</v>
      </c>
      <c r="E689" t="s">
        <v>72</v>
      </c>
    </row>
    <row r="690" spans="1:5" x14ac:dyDescent="0.25">
      <c r="A690" s="168" t="s">
        <v>1</v>
      </c>
      <c r="B690" t="s">
        <v>3</v>
      </c>
      <c r="C690" t="s">
        <v>18</v>
      </c>
      <c r="D690" s="24" t="s">
        <v>19</v>
      </c>
      <c r="E690" t="s">
        <v>69</v>
      </c>
    </row>
    <row r="691" spans="1:5" x14ac:dyDescent="0.25">
      <c r="A691" s="168" t="s">
        <v>24</v>
      </c>
      <c r="B691">
        <v>514069005000</v>
      </c>
      <c r="C691">
        <v>2</v>
      </c>
      <c r="D691" s="24">
        <v>2</v>
      </c>
      <c r="E691" t="s">
        <v>70</v>
      </c>
    </row>
    <row r="692" spans="1:5" x14ac:dyDescent="0.25">
      <c r="A692" s="168" t="s">
        <v>60</v>
      </c>
      <c r="B692" t="s">
        <v>138</v>
      </c>
      <c r="C692">
        <v>3</v>
      </c>
      <c r="D692" s="24">
        <v>3</v>
      </c>
      <c r="E692" t="s">
        <v>75</v>
      </c>
    </row>
    <row r="693" spans="1:5" x14ac:dyDescent="0.25">
      <c r="A693" s="168" t="s">
        <v>62</v>
      </c>
      <c r="B693" t="s">
        <v>139</v>
      </c>
      <c r="C693">
        <v>3</v>
      </c>
      <c r="D693" s="24">
        <v>3</v>
      </c>
      <c r="E693" t="s">
        <v>75</v>
      </c>
    </row>
    <row r="694" spans="1:5" x14ac:dyDescent="0.25">
      <c r="A694" s="168" t="s">
        <v>1</v>
      </c>
      <c r="B694" t="s">
        <v>3</v>
      </c>
      <c r="C694" t="s">
        <v>18</v>
      </c>
      <c r="D694" s="24" t="s">
        <v>19</v>
      </c>
      <c r="E694" t="s">
        <v>69</v>
      </c>
    </row>
    <row r="695" spans="1:5" x14ac:dyDescent="0.25">
      <c r="A695" s="168" t="s">
        <v>29</v>
      </c>
      <c r="B695">
        <v>513961005000</v>
      </c>
      <c r="C695">
        <v>1</v>
      </c>
      <c r="D695" s="24">
        <v>1</v>
      </c>
      <c r="E695" t="s">
        <v>70</v>
      </c>
    </row>
    <row r="696" spans="1:5" x14ac:dyDescent="0.25">
      <c r="A696" s="168" t="s">
        <v>1</v>
      </c>
      <c r="B696" t="s">
        <v>3</v>
      </c>
      <c r="C696" t="s">
        <v>18</v>
      </c>
      <c r="D696" s="24" t="s">
        <v>19</v>
      </c>
      <c r="E696" t="s">
        <v>69</v>
      </c>
    </row>
    <row r="697" spans="1:5" x14ac:dyDescent="0.25">
      <c r="A697" s="168" t="s">
        <v>146</v>
      </c>
      <c r="B697">
        <v>514078005000</v>
      </c>
      <c r="C697">
        <v>5</v>
      </c>
      <c r="D697" s="24">
        <v>5</v>
      </c>
      <c r="E697" t="s">
        <v>70</v>
      </c>
    </row>
    <row r="698" spans="1:5" x14ac:dyDescent="0.25">
      <c r="A698" s="168" t="s">
        <v>118</v>
      </c>
      <c r="B698">
        <v>514004005000</v>
      </c>
      <c r="C698">
        <v>3</v>
      </c>
      <c r="D698" s="24">
        <v>3</v>
      </c>
      <c r="E698" t="s">
        <v>72</v>
      </c>
    </row>
    <row r="699" spans="1:5" x14ac:dyDescent="0.25">
      <c r="A699" s="168" t="s">
        <v>115</v>
      </c>
      <c r="B699">
        <v>513750005000</v>
      </c>
      <c r="C699">
        <v>0</v>
      </c>
      <c r="D699" s="24">
        <v>0</v>
      </c>
      <c r="E699" t="s">
        <v>75</v>
      </c>
    </row>
    <row r="700" spans="1:5" x14ac:dyDescent="0.25">
      <c r="A700" s="168" t="s">
        <v>151</v>
      </c>
      <c r="B700" t="s">
        <v>152</v>
      </c>
      <c r="C700">
        <v>9</v>
      </c>
      <c r="D700" s="24">
        <v>9</v>
      </c>
    </row>
    <row r="701" spans="1:5" x14ac:dyDescent="0.25">
      <c r="A701" s="168" t="s">
        <v>118</v>
      </c>
      <c r="B701">
        <v>514004005000</v>
      </c>
      <c r="E701" t="s">
        <v>72</v>
      </c>
    </row>
    <row r="702" spans="1:5" x14ac:dyDescent="0.25">
      <c r="A702" s="168" t="s">
        <v>1</v>
      </c>
      <c r="B702" t="s">
        <v>3</v>
      </c>
      <c r="C702" t="s">
        <v>18</v>
      </c>
      <c r="D702" s="24" t="s">
        <v>19</v>
      </c>
      <c r="E702" t="s">
        <v>69</v>
      </c>
    </row>
    <row r="703" spans="1:5" x14ac:dyDescent="0.25">
      <c r="A703" s="168" t="s">
        <v>24</v>
      </c>
      <c r="B703">
        <v>514069005000</v>
      </c>
      <c r="C703">
        <v>0</v>
      </c>
      <c r="D703" s="24">
        <v>0</v>
      </c>
      <c r="E703" t="s">
        <v>70</v>
      </c>
    </row>
    <row r="704" spans="1:5" x14ac:dyDescent="0.25">
      <c r="A704" s="168" t="s">
        <v>1</v>
      </c>
      <c r="B704" t="s">
        <v>3</v>
      </c>
      <c r="C704" t="s">
        <v>18</v>
      </c>
      <c r="D704" s="24" t="s">
        <v>19</v>
      </c>
      <c r="E704" t="s">
        <v>69</v>
      </c>
    </row>
    <row r="705" spans="1:5" x14ac:dyDescent="0.25">
      <c r="A705" s="168" t="s">
        <v>60</v>
      </c>
      <c r="B705" t="s">
        <v>138</v>
      </c>
      <c r="C705">
        <v>0</v>
      </c>
      <c r="D705" s="24">
        <v>0</v>
      </c>
      <c r="E705" t="s">
        <v>75</v>
      </c>
    </row>
    <row r="706" spans="1:5" x14ac:dyDescent="0.25">
      <c r="A706" s="168" t="s">
        <v>1</v>
      </c>
      <c r="B706" t="s">
        <v>3</v>
      </c>
      <c r="C706" t="s">
        <v>18</v>
      </c>
      <c r="D706" s="24" t="s">
        <v>19</v>
      </c>
      <c r="E706" t="s">
        <v>69</v>
      </c>
    </row>
    <row r="707" spans="1:5" x14ac:dyDescent="0.25">
      <c r="A707" s="168" t="s">
        <v>1</v>
      </c>
      <c r="B707" t="s">
        <v>3</v>
      </c>
      <c r="C707" t="s">
        <v>18</v>
      </c>
      <c r="D707" s="24" t="s">
        <v>19</v>
      </c>
      <c r="E707" t="s">
        <v>69</v>
      </c>
    </row>
    <row r="708" spans="1:5" x14ac:dyDescent="0.25">
      <c r="A708" s="168" t="s">
        <v>118</v>
      </c>
      <c r="B708">
        <v>514004005000</v>
      </c>
      <c r="E708" t="s">
        <v>72</v>
      </c>
    </row>
    <row r="709" spans="1:5" x14ac:dyDescent="0.25">
      <c r="A709" s="168" t="s">
        <v>1</v>
      </c>
      <c r="B709" t="s">
        <v>3</v>
      </c>
      <c r="C709" t="s">
        <v>18</v>
      </c>
      <c r="D709" s="24" t="s">
        <v>19</v>
      </c>
      <c r="E709" t="s">
        <v>69</v>
      </c>
    </row>
    <row r="710" spans="1:5" x14ac:dyDescent="0.25">
      <c r="A710" s="168" t="s">
        <v>24</v>
      </c>
      <c r="B710">
        <v>514069005000</v>
      </c>
      <c r="C710">
        <v>3</v>
      </c>
      <c r="D710" s="24">
        <v>3</v>
      </c>
      <c r="E710" t="s">
        <v>70</v>
      </c>
    </row>
    <row r="711" spans="1:5" x14ac:dyDescent="0.25">
      <c r="A711" s="168" t="s">
        <v>1</v>
      </c>
      <c r="B711" t="s">
        <v>3</v>
      </c>
      <c r="C711" t="s">
        <v>18</v>
      </c>
      <c r="D711" s="24" t="s">
        <v>19</v>
      </c>
      <c r="E711" t="s">
        <v>69</v>
      </c>
    </row>
    <row r="712" spans="1:5" x14ac:dyDescent="0.25">
      <c r="A712" s="168" t="s">
        <v>60</v>
      </c>
      <c r="B712" t="s">
        <v>138</v>
      </c>
      <c r="C712">
        <v>3</v>
      </c>
      <c r="D712" s="24">
        <v>3</v>
      </c>
      <c r="E712" t="s">
        <v>75</v>
      </c>
    </row>
    <row r="713" spans="1:5" x14ac:dyDescent="0.25">
      <c r="A713" s="168" t="s">
        <v>1</v>
      </c>
      <c r="B713" t="s">
        <v>3</v>
      </c>
      <c r="C713" t="s">
        <v>18</v>
      </c>
      <c r="D713" s="24" t="s">
        <v>19</v>
      </c>
      <c r="E713" t="s">
        <v>69</v>
      </c>
    </row>
    <row r="714" spans="1:5" x14ac:dyDescent="0.25">
      <c r="A714" s="168" t="s">
        <v>111</v>
      </c>
      <c r="B714" t="s">
        <v>112</v>
      </c>
      <c r="C714">
        <v>3</v>
      </c>
      <c r="D714" s="24">
        <v>3</v>
      </c>
      <c r="E714" t="s">
        <v>70</v>
      </c>
    </row>
    <row r="715" spans="1:5" x14ac:dyDescent="0.25">
      <c r="A715" s="168" t="s">
        <v>1</v>
      </c>
      <c r="B715" t="s">
        <v>3</v>
      </c>
      <c r="C715" t="s">
        <v>18</v>
      </c>
      <c r="D715" s="24" t="s">
        <v>19</v>
      </c>
      <c r="E715" t="s">
        <v>69</v>
      </c>
    </row>
    <row r="716" spans="1:5" x14ac:dyDescent="0.25">
      <c r="A716" s="168" t="s">
        <v>146</v>
      </c>
      <c r="B716">
        <v>514078005000</v>
      </c>
      <c r="C716">
        <v>5</v>
      </c>
      <c r="D716" s="24">
        <v>5</v>
      </c>
      <c r="E716" t="s">
        <v>70</v>
      </c>
    </row>
    <row r="717" spans="1:5" x14ac:dyDescent="0.25">
      <c r="A717" s="168" t="s">
        <v>1</v>
      </c>
      <c r="B717" t="s">
        <v>3</v>
      </c>
      <c r="C717" t="s">
        <v>18</v>
      </c>
      <c r="D717" s="24" t="s">
        <v>19</v>
      </c>
      <c r="E717" t="s">
        <v>69</v>
      </c>
    </row>
    <row r="718" spans="1:5" x14ac:dyDescent="0.25">
      <c r="A718" s="168" t="s">
        <v>83</v>
      </c>
      <c r="B718">
        <v>513867005000</v>
      </c>
    </row>
    <row r="719" spans="1:5" x14ac:dyDescent="0.25">
      <c r="A719" s="168" t="s">
        <v>1</v>
      </c>
      <c r="B719" t="s">
        <v>3</v>
      </c>
      <c r="C719" t="s">
        <v>18</v>
      </c>
      <c r="D719" s="24" t="s">
        <v>19</v>
      </c>
      <c r="E719" t="s">
        <v>69</v>
      </c>
    </row>
    <row r="720" spans="1:5" x14ac:dyDescent="0.25">
      <c r="A720" s="168" t="s">
        <v>118</v>
      </c>
      <c r="B720">
        <v>514004005000</v>
      </c>
      <c r="E720" t="s">
        <v>72</v>
      </c>
    </row>
    <row r="721" spans="1:5" x14ac:dyDescent="0.25">
      <c r="A721" s="168" t="s">
        <v>1</v>
      </c>
      <c r="B721" t="s">
        <v>3</v>
      </c>
      <c r="C721" t="s">
        <v>18</v>
      </c>
      <c r="D721" s="24" t="s">
        <v>19</v>
      </c>
      <c r="E721" t="s">
        <v>69</v>
      </c>
    </row>
    <row r="722" spans="1:5" x14ac:dyDescent="0.25">
      <c r="A722" s="168" t="s">
        <v>24</v>
      </c>
      <c r="B722">
        <v>514069005000</v>
      </c>
      <c r="C722">
        <v>2</v>
      </c>
      <c r="D722" s="24">
        <v>2</v>
      </c>
      <c r="E722" t="s">
        <v>70</v>
      </c>
    </row>
    <row r="723" spans="1:5" x14ac:dyDescent="0.25">
      <c r="A723" s="168" t="s">
        <v>1</v>
      </c>
      <c r="B723" t="s">
        <v>3</v>
      </c>
      <c r="C723" t="s">
        <v>18</v>
      </c>
      <c r="D723" s="24" t="s">
        <v>19</v>
      </c>
      <c r="E723" t="s">
        <v>69</v>
      </c>
    </row>
    <row r="724" spans="1:5" x14ac:dyDescent="0.25">
      <c r="A724" s="168" t="s">
        <v>60</v>
      </c>
      <c r="B724" t="s">
        <v>138</v>
      </c>
      <c r="C724">
        <v>3</v>
      </c>
      <c r="D724" s="24">
        <v>3</v>
      </c>
      <c r="E724" t="s">
        <v>75</v>
      </c>
    </row>
    <row r="725" spans="1:5" x14ac:dyDescent="0.25">
      <c r="A725" s="168" t="s">
        <v>1</v>
      </c>
      <c r="B725" t="s">
        <v>3</v>
      </c>
      <c r="C725" t="s">
        <v>18</v>
      </c>
      <c r="D725" s="24" t="s">
        <v>19</v>
      </c>
      <c r="E725" t="s">
        <v>69</v>
      </c>
    </row>
    <row r="726" spans="1:5" x14ac:dyDescent="0.25">
      <c r="A726" s="168" t="s">
        <v>111</v>
      </c>
      <c r="B726" t="s">
        <v>112</v>
      </c>
      <c r="C726">
        <v>4</v>
      </c>
      <c r="D726" s="24">
        <v>4</v>
      </c>
      <c r="E726" t="s">
        <v>70</v>
      </c>
    </row>
    <row r="727" spans="1:5" x14ac:dyDescent="0.25">
      <c r="A727" s="168" t="s">
        <v>1</v>
      </c>
      <c r="B727" t="s">
        <v>3</v>
      </c>
      <c r="C727" t="s">
        <v>18</v>
      </c>
      <c r="D727" s="24" t="s">
        <v>19</v>
      </c>
      <c r="E727" t="s">
        <v>69</v>
      </c>
    </row>
    <row r="728" spans="1:5" x14ac:dyDescent="0.25">
      <c r="A728" s="168" t="s">
        <v>146</v>
      </c>
      <c r="B728">
        <v>514078005000</v>
      </c>
      <c r="C728">
        <v>5</v>
      </c>
      <c r="D728" s="24">
        <v>5</v>
      </c>
      <c r="E728" t="s">
        <v>70</v>
      </c>
    </row>
    <row r="729" spans="1:5" x14ac:dyDescent="0.25">
      <c r="A729" s="168" t="s">
        <v>83</v>
      </c>
      <c r="B729">
        <v>513867005000</v>
      </c>
    </row>
    <row r="730" spans="1:5" x14ac:dyDescent="0.25">
      <c r="A730" s="168" t="s">
        <v>115</v>
      </c>
      <c r="B730">
        <v>513750005000</v>
      </c>
      <c r="C730">
        <v>4</v>
      </c>
      <c r="D730" s="24">
        <v>4</v>
      </c>
      <c r="E730" t="s">
        <v>75</v>
      </c>
    </row>
    <row r="731" spans="1:5" x14ac:dyDescent="0.25">
      <c r="A731" s="168" t="s">
        <v>144</v>
      </c>
      <c r="B731" t="s">
        <v>145</v>
      </c>
      <c r="C731">
        <v>2</v>
      </c>
      <c r="D731" s="24">
        <v>2</v>
      </c>
    </row>
    <row r="732" spans="1:5" x14ac:dyDescent="0.25">
      <c r="A732" s="168" t="s">
        <v>1</v>
      </c>
      <c r="B732" t="s">
        <v>3</v>
      </c>
      <c r="C732" t="s">
        <v>18</v>
      </c>
      <c r="D732" s="24" t="s">
        <v>19</v>
      </c>
      <c r="E732" t="s">
        <v>69</v>
      </c>
    </row>
    <row r="733" spans="1:5" x14ac:dyDescent="0.25">
      <c r="A733" s="168" t="s">
        <v>118</v>
      </c>
      <c r="B733">
        <v>514004005000</v>
      </c>
      <c r="E733" t="s">
        <v>72</v>
      </c>
    </row>
    <row r="734" spans="1:5" x14ac:dyDescent="0.25">
      <c r="A734" s="168" t="s">
        <v>24</v>
      </c>
      <c r="B734">
        <v>514069005000</v>
      </c>
      <c r="C734">
        <v>3</v>
      </c>
      <c r="D734" s="24">
        <v>3</v>
      </c>
      <c r="E734" t="s">
        <v>70</v>
      </c>
    </row>
    <row r="735" spans="1:5" x14ac:dyDescent="0.25">
      <c r="A735" s="168" t="s">
        <v>1</v>
      </c>
      <c r="B735" t="s">
        <v>3</v>
      </c>
      <c r="C735" t="s">
        <v>18</v>
      </c>
      <c r="D735" s="24" t="s">
        <v>19</v>
      </c>
      <c r="E735" t="s">
        <v>69</v>
      </c>
    </row>
    <row r="736" spans="1:5" x14ac:dyDescent="0.25">
      <c r="A736" s="168" t="s">
        <v>60</v>
      </c>
      <c r="B736" t="s">
        <v>138</v>
      </c>
      <c r="C736">
        <v>3</v>
      </c>
      <c r="D736" s="24">
        <v>3</v>
      </c>
      <c r="E736" t="s">
        <v>75</v>
      </c>
    </row>
    <row r="737" spans="1:5" x14ac:dyDescent="0.25">
      <c r="A737" s="168" t="s">
        <v>111</v>
      </c>
      <c r="B737" t="s">
        <v>112</v>
      </c>
      <c r="C737">
        <v>2</v>
      </c>
      <c r="D737" s="24">
        <v>2</v>
      </c>
      <c r="E737" t="s">
        <v>70</v>
      </c>
    </row>
    <row r="738" spans="1:5" x14ac:dyDescent="0.25">
      <c r="A738" s="168" t="s">
        <v>54</v>
      </c>
      <c r="B738" t="s">
        <v>55</v>
      </c>
      <c r="C738">
        <v>2</v>
      </c>
      <c r="D738" s="24">
        <v>2</v>
      </c>
    </row>
    <row r="739" spans="1:5" x14ac:dyDescent="0.25">
      <c r="A739" s="168" t="s">
        <v>1</v>
      </c>
      <c r="B739" t="s">
        <v>3</v>
      </c>
      <c r="C739" t="s">
        <v>18</v>
      </c>
      <c r="D739" s="24" t="s">
        <v>19</v>
      </c>
      <c r="E739" t="s">
        <v>69</v>
      </c>
    </row>
    <row r="740" spans="1:5" x14ac:dyDescent="0.25">
      <c r="A740" s="168" t="s">
        <v>146</v>
      </c>
      <c r="B740">
        <v>514006005000</v>
      </c>
      <c r="C740">
        <v>5</v>
      </c>
      <c r="D740" s="24">
        <v>5</v>
      </c>
      <c r="E740" t="s">
        <v>70</v>
      </c>
    </row>
    <row r="741" spans="1:5" x14ac:dyDescent="0.25">
      <c r="A741" s="168" t="s">
        <v>83</v>
      </c>
      <c r="B741">
        <v>513867005000</v>
      </c>
    </row>
    <row r="742" spans="1:5" x14ac:dyDescent="0.25">
      <c r="A742" s="168" t="s">
        <v>1</v>
      </c>
      <c r="B742" t="s">
        <v>3</v>
      </c>
      <c r="C742" t="s">
        <v>18</v>
      </c>
      <c r="D742" s="24" t="s">
        <v>19</v>
      </c>
      <c r="E742" t="s">
        <v>69</v>
      </c>
    </row>
    <row r="743" spans="1:5" x14ac:dyDescent="0.25">
      <c r="A743" s="168" t="s">
        <v>118</v>
      </c>
      <c r="B743">
        <v>514004005000</v>
      </c>
      <c r="E743" t="s">
        <v>72</v>
      </c>
    </row>
    <row r="744" spans="1:5" x14ac:dyDescent="0.25">
      <c r="A744" s="168" t="s">
        <v>1</v>
      </c>
      <c r="B744" t="s">
        <v>3</v>
      </c>
      <c r="C744" t="s">
        <v>18</v>
      </c>
      <c r="D744" s="24" t="s">
        <v>19</v>
      </c>
      <c r="E744" t="s">
        <v>69</v>
      </c>
    </row>
    <row r="745" spans="1:5" x14ac:dyDescent="0.25">
      <c r="A745" s="168" t="s">
        <v>24</v>
      </c>
      <c r="B745">
        <v>514069005000</v>
      </c>
      <c r="C745">
        <v>2</v>
      </c>
      <c r="D745" s="24">
        <v>2</v>
      </c>
      <c r="E745" t="s">
        <v>70</v>
      </c>
    </row>
    <row r="746" spans="1:5" x14ac:dyDescent="0.25">
      <c r="A746" s="168" t="s">
        <v>1</v>
      </c>
      <c r="B746" t="s">
        <v>3</v>
      </c>
      <c r="C746" t="s">
        <v>18</v>
      </c>
      <c r="D746" s="24" t="s">
        <v>19</v>
      </c>
      <c r="E746" t="s">
        <v>69</v>
      </c>
    </row>
    <row r="747" spans="1:5" x14ac:dyDescent="0.25">
      <c r="A747" s="168" t="s">
        <v>60</v>
      </c>
      <c r="B747" t="s">
        <v>138</v>
      </c>
      <c r="C747">
        <v>3</v>
      </c>
      <c r="D747" s="24">
        <v>3</v>
      </c>
      <c r="E747" t="s">
        <v>75</v>
      </c>
    </row>
    <row r="748" spans="1:5" x14ac:dyDescent="0.25">
      <c r="A748" s="168" t="s">
        <v>1</v>
      </c>
      <c r="B748" t="s">
        <v>3</v>
      </c>
      <c r="C748" t="s">
        <v>18</v>
      </c>
      <c r="D748" s="24" t="s">
        <v>19</v>
      </c>
      <c r="E748" t="s">
        <v>69</v>
      </c>
    </row>
    <row r="749" spans="1:5" x14ac:dyDescent="0.25">
      <c r="A749" s="168" t="s">
        <v>111</v>
      </c>
      <c r="B749" t="s">
        <v>112</v>
      </c>
      <c r="C749">
        <v>2</v>
      </c>
      <c r="D749" s="24">
        <v>2</v>
      </c>
      <c r="E749" t="s">
        <v>70</v>
      </c>
    </row>
    <row r="750" spans="1:5" x14ac:dyDescent="0.25">
      <c r="A750" s="168" t="s">
        <v>1</v>
      </c>
      <c r="B750" t="s">
        <v>3</v>
      </c>
      <c r="C750" t="s">
        <v>18</v>
      </c>
      <c r="D750" s="24" t="s">
        <v>19</v>
      </c>
      <c r="E750" t="s">
        <v>69</v>
      </c>
    </row>
    <row r="751" spans="1:5" x14ac:dyDescent="0.25">
      <c r="A751" s="168" t="s">
        <v>31</v>
      </c>
      <c r="B751">
        <v>514010005001</v>
      </c>
      <c r="C751">
        <v>1</v>
      </c>
      <c r="D751" s="24">
        <v>1</v>
      </c>
      <c r="E751" t="s">
        <v>78</v>
      </c>
    </row>
    <row r="752" spans="1:5" x14ac:dyDescent="0.25">
      <c r="A752" s="168" t="s">
        <v>1</v>
      </c>
      <c r="B752" t="s">
        <v>3</v>
      </c>
      <c r="C752" t="s">
        <v>18</v>
      </c>
      <c r="D752" s="24" t="s">
        <v>19</v>
      </c>
      <c r="E752" t="s">
        <v>69</v>
      </c>
    </row>
    <row r="753" spans="1:5" x14ac:dyDescent="0.25">
      <c r="A753" s="168" t="s">
        <v>83</v>
      </c>
      <c r="B753">
        <v>513867005000</v>
      </c>
    </row>
    <row r="754" spans="1:5" x14ac:dyDescent="0.25">
      <c r="A754" s="168" t="s">
        <v>1</v>
      </c>
      <c r="B754" t="s">
        <v>3</v>
      </c>
      <c r="C754" t="s">
        <v>18</v>
      </c>
      <c r="D754" s="24" t="s">
        <v>19</v>
      </c>
      <c r="E754" t="s">
        <v>69</v>
      </c>
    </row>
    <row r="755" spans="1:5" x14ac:dyDescent="0.25">
      <c r="A755" s="168" t="s">
        <v>118</v>
      </c>
      <c r="B755">
        <v>514004005000</v>
      </c>
      <c r="E755" t="s">
        <v>72</v>
      </c>
    </row>
    <row r="756" spans="1:5" x14ac:dyDescent="0.25">
      <c r="A756" s="168" t="s">
        <v>1</v>
      </c>
      <c r="B756" t="s">
        <v>3</v>
      </c>
      <c r="C756" t="s">
        <v>18</v>
      </c>
      <c r="D756" s="24" t="s">
        <v>19</v>
      </c>
      <c r="E756" t="s">
        <v>69</v>
      </c>
    </row>
    <row r="757" spans="1:5" x14ac:dyDescent="0.25">
      <c r="A757" s="168" t="s">
        <v>24</v>
      </c>
      <c r="B757">
        <v>513870005000</v>
      </c>
      <c r="C757">
        <v>0</v>
      </c>
      <c r="D757" s="24">
        <v>0</v>
      </c>
      <c r="E757" t="s">
        <v>70</v>
      </c>
    </row>
    <row r="758" spans="1:5" x14ac:dyDescent="0.25">
      <c r="A758" s="168" t="s">
        <v>1</v>
      </c>
      <c r="B758" t="s">
        <v>3</v>
      </c>
      <c r="C758" t="s">
        <v>18</v>
      </c>
      <c r="D758" s="24" t="s">
        <v>19</v>
      </c>
      <c r="E758" t="s">
        <v>69</v>
      </c>
    </row>
    <row r="759" spans="1:5" x14ac:dyDescent="0.25">
      <c r="A759" s="168" t="s">
        <v>60</v>
      </c>
      <c r="B759" t="s">
        <v>138</v>
      </c>
      <c r="C759">
        <v>2</v>
      </c>
      <c r="D759" s="24">
        <v>2</v>
      </c>
      <c r="E759" t="s">
        <v>75</v>
      </c>
    </row>
    <row r="760" spans="1:5" x14ac:dyDescent="0.25">
      <c r="A760" s="168" t="s">
        <v>111</v>
      </c>
      <c r="B760" t="s">
        <v>112</v>
      </c>
      <c r="C760">
        <v>0</v>
      </c>
      <c r="D760" s="24">
        <v>0</v>
      </c>
      <c r="E760" t="s">
        <v>70</v>
      </c>
    </row>
    <row r="761" spans="1:5" x14ac:dyDescent="0.25">
      <c r="A761" s="168" t="s">
        <v>1</v>
      </c>
      <c r="B761" t="s">
        <v>3</v>
      </c>
      <c r="C761" t="s">
        <v>18</v>
      </c>
      <c r="D761" s="24" t="s">
        <v>19</v>
      </c>
      <c r="E761" t="s">
        <v>69</v>
      </c>
    </row>
    <row r="762" spans="1:5" x14ac:dyDescent="0.25">
      <c r="A762" s="168" t="s">
        <v>31</v>
      </c>
      <c r="B762">
        <v>514010005001</v>
      </c>
      <c r="C762">
        <v>0</v>
      </c>
      <c r="D762" s="24">
        <v>0</v>
      </c>
      <c r="E762" t="s">
        <v>78</v>
      </c>
    </row>
    <row r="763" spans="1:5" x14ac:dyDescent="0.25">
      <c r="A763" s="168" t="s">
        <v>1</v>
      </c>
      <c r="B763" t="s">
        <v>3</v>
      </c>
      <c r="C763" t="s">
        <v>18</v>
      </c>
      <c r="D763" s="24" t="s">
        <v>19</v>
      </c>
      <c r="E763" t="s">
        <v>69</v>
      </c>
    </row>
    <row r="764" spans="1:5" x14ac:dyDescent="0.25">
      <c r="A764" s="168" t="s">
        <v>83</v>
      </c>
      <c r="B764">
        <v>513867005000</v>
      </c>
    </row>
    <row r="765" spans="1:5" x14ac:dyDescent="0.25">
      <c r="A765" s="168" t="s">
        <v>1</v>
      </c>
      <c r="B765" t="s">
        <v>3</v>
      </c>
      <c r="C765" t="s">
        <v>18</v>
      </c>
      <c r="D765" s="24" t="s">
        <v>19</v>
      </c>
      <c r="E765" t="s">
        <v>69</v>
      </c>
    </row>
    <row r="766" spans="1:5" x14ac:dyDescent="0.25">
      <c r="A766" s="168" t="s">
        <v>118</v>
      </c>
      <c r="B766">
        <v>514004005000</v>
      </c>
      <c r="E766" t="s">
        <v>72</v>
      </c>
    </row>
    <row r="767" spans="1:5" x14ac:dyDescent="0.25">
      <c r="A767" s="168" t="s">
        <v>1</v>
      </c>
      <c r="B767" t="s">
        <v>3</v>
      </c>
      <c r="C767" t="s">
        <v>18</v>
      </c>
      <c r="D767" s="24" t="s">
        <v>19</v>
      </c>
      <c r="E767" t="s">
        <v>69</v>
      </c>
    </row>
    <row r="768" spans="1:5" x14ac:dyDescent="0.25">
      <c r="A768" s="168" t="s">
        <v>24</v>
      </c>
      <c r="B768">
        <v>513870005000</v>
      </c>
      <c r="C768">
        <v>0</v>
      </c>
      <c r="D768" s="24">
        <v>0</v>
      </c>
      <c r="E768" t="s">
        <v>70</v>
      </c>
    </row>
    <row r="769" spans="1:5" x14ac:dyDescent="0.25">
      <c r="A769" s="168" t="s">
        <v>1</v>
      </c>
      <c r="B769" t="s">
        <v>3</v>
      </c>
      <c r="C769" t="s">
        <v>18</v>
      </c>
      <c r="D769" s="24" t="s">
        <v>19</v>
      </c>
      <c r="E769" t="s">
        <v>69</v>
      </c>
    </row>
    <row r="770" spans="1:5" x14ac:dyDescent="0.25">
      <c r="A770" s="168" t="s">
        <v>60</v>
      </c>
      <c r="B770" t="s">
        <v>121</v>
      </c>
      <c r="C770">
        <v>3</v>
      </c>
      <c r="D770" s="24">
        <v>3</v>
      </c>
      <c r="E770" t="s">
        <v>75</v>
      </c>
    </row>
    <row r="771" spans="1:5" x14ac:dyDescent="0.25">
      <c r="A771" s="168" t="s">
        <v>1</v>
      </c>
      <c r="B771" t="s">
        <v>3</v>
      </c>
      <c r="C771" t="s">
        <v>18</v>
      </c>
      <c r="D771" s="24" t="s">
        <v>19</v>
      </c>
      <c r="E771" t="s">
        <v>69</v>
      </c>
    </row>
    <row r="772" spans="1:5" x14ac:dyDescent="0.25">
      <c r="A772" s="168" t="s">
        <v>111</v>
      </c>
      <c r="B772" t="s">
        <v>112</v>
      </c>
      <c r="C772">
        <v>0</v>
      </c>
      <c r="D772" s="24">
        <v>0</v>
      </c>
      <c r="E772" t="s">
        <v>70</v>
      </c>
    </row>
    <row r="773" spans="1:5" x14ac:dyDescent="0.25">
      <c r="A773" s="168" t="s">
        <v>1</v>
      </c>
      <c r="B773" t="s">
        <v>3</v>
      </c>
      <c r="C773" t="s">
        <v>18</v>
      </c>
      <c r="D773" s="24" t="s">
        <v>19</v>
      </c>
      <c r="E773" t="s">
        <v>69</v>
      </c>
    </row>
    <row r="774" spans="1:5" x14ac:dyDescent="0.25">
      <c r="A774" s="168" t="s">
        <v>31</v>
      </c>
      <c r="B774">
        <v>514010005001</v>
      </c>
      <c r="C774">
        <v>0</v>
      </c>
      <c r="D774" s="24">
        <v>0</v>
      </c>
      <c r="E774" t="s">
        <v>78</v>
      </c>
    </row>
    <row r="775" spans="1:5" x14ac:dyDescent="0.25">
      <c r="A775" s="168" t="s">
        <v>1</v>
      </c>
      <c r="B775" t="s">
        <v>3</v>
      </c>
      <c r="C775" t="s">
        <v>18</v>
      </c>
      <c r="D775" s="24" t="s">
        <v>19</v>
      </c>
      <c r="E775" t="s">
        <v>69</v>
      </c>
    </row>
    <row r="776" spans="1:5" x14ac:dyDescent="0.25">
      <c r="A776" s="168" t="s">
        <v>135</v>
      </c>
      <c r="B776" t="s">
        <v>136</v>
      </c>
      <c r="C776">
        <v>3</v>
      </c>
      <c r="D776" s="24">
        <v>3</v>
      </c>
    </row>
    <row r="777" spans="1:5" x14ac:dyDescent="0.25">
      <c r="A777" s="168" t="s">
        <v>1</v>
      </c>
      <c r="B777" t="s">
        <v>3</v>
      </c>
      <c r="C777" t="s">
        <v>18</v>
      </c>
      <c r="D777" s="24" t="s">
        <v>19</v>
      </c>
      <c r="E777" t="s">
        <v>69</v>
      </c>
    </row>
    <row r="778" spans="1:5" x14ac:dyDescent="0.25">
      <c r="A778" s="168" t="s">
        <v>118</v>
      </c>
      <c r="B778">
        <v>514004005000</v>
      </c>
      <c r="E778" t="s">
        <v>72</v>
      </c>
    </row>
    <row r="779" spans="1:5" x14ac:dyDescent="0.25">
      <c r="A779" s="168" t="s">
        <v>1</v>
      </c>
      <c r="B779" t="s">
        <v>3</v>
      </c>
      <c r="C779" t="s">
        <v>18</v>
      </c>
      <c r="D779" s="24" t="s">
        <v>19</v>
      </c>
      <c r="E779" t="s">
        <v>69</v>
      </c>
    </row>
    <row r="780" spans="1:5" x14ac:dyDescent="0.25">
      <c r="A780" s="168" t="s">
        <v>24</v>
      </c>
      <c r="B780">
        <v>513870005000</v>
      </c>
      <c r="C780">
        <v>0</v>
      </c>
      <c r="D780" s="24">
        <v>0</v>
      </c>
      <c r="E780" t="s">
        <v>70</v>
      </c>
    </row>
    <row r="781" spans="1:5" x14ac:dyDescent="0.25">
      <c r="A781" s="168" t="s">
        <v>1</v>
      </c>
      <c r="B781" t="s">
        <v>3</v>
      </c>
      <c r="C781" t="s">
        <v>18</v>
      </c>
      <c r="D781" s="24" t="s">
        <v>19</v>
      </c>
      <c r="E781" t="s">
        <v>69</v>
      </c>
    </row>
    <row r="782" spans="1:5" x14ac:dyDescent="0.25">
      <c r="A782" s="168" t="s">
        <v>60</v>
      </c>
      <c r="B782" t="s">
        <v>121</v>
      </c>
      <c r="C782">
        <v>3</v>
      </c>
      <c r="D782" s="24">
        <v>3</v>
      </c>
      <c r="E782" t="s">
        <v>75</v>
      </c>
    </row>
    <row r="783" spans="1:5" x14ac:dyDescent="0.25">
      <c r="A783" s="168" t="s">
        <v>1</v>
      </c>
      <c r="B783" t="s">
        <v>3</v>
      </c>
      <c r="C783" t="s">
        <v>18</v>
      </c>
      <c r="D783" s="24" t="s">
        <v>19</v>
      </c>
      <c r="E783" t="s">
        <v>69</v>
      </c>
    </row>
    <row r="784" spans="1:5" x14ac:dyDescent="0.25">
      <c r="A784" s="168" t="s">
        <v>111</v>
      </c>
      <c r="B784" t="s">
        <v>112</v>
      </c>
      <c r="C784">
        <v>0</v>
      </c>
      <c r="D784" s="24">
        <v>0</v>
      </c>
      <c r="E784" t="s">
        <v>70</v>
      </c>
    </row>
    <row r="785" spans="1:5" x14ac:dyDescent="0.25">
      <c r="A785" s="168" t="s">
        <v>1</v>
      </c>
      <c r="B785" t="s">
        <v>3</v>
      </c>
      <c r="C785" t="s">
        <v>18</v>
      </c>
      <c r="D785" s="24" t="s">
        <v>19</v>
      </c>
      <c r="E785" t="s">
        <v>69</v>
      </c>
    </row>
    <row r="786" spans="1:5" x14ac:dyDescent="0.25">
      <c r="A786" s="168" t="s">
        <v>31</v>
      </c>
      <c r="B786">
        <v>514010005001</v>
      </c>
      <c r="C786">
        <v>0</v>
      </c>
      <c r="D786" s="24">
        <v>0</v>
      </c>
      <c r="E786" t="s">
        <v>78</v>
      </c>
    </row>
    <row r="787" spans="1:5" x14ac:dyDescent="0.25">
      <c r="A787" s="168" t="s">
        <v>1</v>
      </c>
      <c r="B787" t="s">
        <v>3</v>
      </c>
      <c r="C787" t="s">
        <v>18</v>
      </c>
      <c r="D787" s="24" t="s">
        <v>19</v>
      </c>
      <c r="E787" t="s">
        <v>69</v>
      </c>
    </row>
    <row r="788" spans="1:5" x14ac:dyDescent="0.25">
      <c r="A788" s="168" t="s">
        <v>82</v>
      </c>
      <c r="B788">
        <v>513835005000</v>
      </c>
      <c r="E788" t="s">
        <v>75</v>
      </c>
    </row>
    <row r="789" spans="1:5" x14ac:dyDescent="0.25">
      <c r="A789" s="168" t="s">
        <v>1</v>
      </c>
      <c r="B789" t="s">
        <v>3</v>
      </c>
      <c r="C789" t="s">
        <v>18</v>
      </c>
      <c r="D789" s="24" t="s">
        <v>19</v>
      </c>
      <c r="E789" t="s">
        <v>69</v>
      </c>
    </row>
    <row r="790" spans="1:5" x14ac:dyDescent="0.25">
      <c r="A790" s="168" t="s">
        <v>118</v>
      </c>
      <c r="B790">
        <v>514004005000</v>
      </c>
      <c r="C790">
        <v>1</v>
      </c>
      <c r="D790" s="24">
        <v>1</v>
      </c>
      <c r="E790" t="s">
        <v>72</v>
      </c>
    </row>
    <row r="791" spans="1:5" x14ac:dyDescent="0.25">
      <c r="A791" s="168" t="s">
        <v>1</v>
      </c>
      <c r="B791" t="s">
        <v>3</v>
      </c>
      <c r="C791" t="s">
        <v>18</v>
      </c>
      <c r="D791" s="24" t="s">
        <v>19</v>
      </c>
      <c r="E791" t="s">
        <v>69</v>
      </c>
    </row>
    <row r="792" spans="1:5" x14ac:dyDescent="0.25">
      <c r="A792" s="168" t="s">
        <v>24</v>
      </c>
      <c r="B792">
        <v>513870005000</v>
      </c>
      <c r="C792">
        <v>0</v>
      </c>
      <c r="D792" s="24">
        <v>0</v>
      </c>
      <c r="E792" t="s">
        <v>70</v>
      </c>
    </row>
    <row r="793" spans="1:5" x14ac:dyDescent="0.25">
      <c r="A793" s="168" t="s">
        <v>1</v>
      </c>
      <c r="B793" t="s">
        <v>3</v>
      </c>
      <c r="C793" t="s">
        <v>18</v>
      </c>
      <c r="D793" s="24" t="s">
        <v>19</v>
      </c>
      <c r="E793" t="s">
        <v>69</v>
      </c>
    </row>
    <row r="794" spans="1:5" x14ac:dyDescent="0.25">
      <c r="A794" s="168" t="s">
        <v>60</v>
      </c>
      <c r="B794" t="s">
        <v>121</v>
      </c>
      <c r="C794">
        <v>3</v>
      </c>
      <c r="D794" s="24">
        <v>3</v>
      </c>
      <c r="E794" t="s">
        <v>75</v>
      </c>
    </row>
    <row r="795" spans="1:5" x14ac:dyDescent="0.25">
      <c r="A795" s="168" t="s">
        <v>1</v>
      </c>
      <c r="B795" t="s">
        <v>3</v>
      </c>
      <c r="C795" t="s">
        <v>18</v>
      </c>
      <c r="D795" s="24" t="s">
        <v>19</v>
      </c>
      <c r="E795" t="s">
        <v>69</v>
      </c>
    </row>
    <row r="796" spans="1:5" x14ac:dyDescent="0.25">
      <c r="A796" s="168" t="s">
        <v>111</v>
      </c>
      <c r="B796" t="s">
        <v>112</v>
      </c>
      <c r="C796">
        <v>0</v>
      </c>
      <c r="D796" s="24">
        <v>0</v>
      </c>
      <c r="E796" t="s">
        <v>70</v>
      </c>
    </row>
    <row r="797" spans="1:5" x14ac:dyDescent="0.25">
      <c r="A797" s="168" t="s">
        <v>1</v>
      </c>
      <c r="B797" t="s">
        <v>3</v>
      </c>
      <c r="C797" t="s">
        <v>18</v>
      </c>
      <c r="D797" s="24" t="s">
        <v>19</v>
      </c>
      <c r="E797" t="s">
        <v>69</v>
      </c>
    </row>
    <row r="798" spans="1:5" x14ac:dyDescent="0.25">
      <c r="A798" s="168" t="s">
        <v>31</v>
      </c>
      <c r="B798">
        <v>514010005001</v>
      </c>
      <c r="C798">
        <v>0</v>
      </c>
      <c r="D798" s="24">
        <v>0</v>
      </c>
      <c r="E798" t="s">
        <v>78</v>
      </c>
    </row>
    <row r="799" spans="1:5" x14ac:dyDescent="0.25">
      <c r="A799" s="168" t="s">
        <v>1</v>
      </c>
      <c r="B799" t="s">
        <v>3</v>
      </c>
      <c r="C799" t="s">
        <v>18</v>
      </c>
      <c r="D799" s="24" t="s">
        <v>19</v>
      </c>
      <c r="E799" t="s">
        <v>69</v>
      </c>
    </row>
    <row r="800" spans="1:5" x14ac:dyDescent="0.25">
      <c r="A800" s="168" t="s">
        <v>82</v>
      </c>
      <c r="B800">
        <v>513835005000</v>
      </c>
      <c r="E800" t="s">
        <v>75</v>
      </c>
    </row>
    <row r="801" spans="1:5" x14ac:dyDescent="0.25">
      <c r="A801" s="168" t="s">
        <v>1</v>
      </c>
      <c r="B801" t="s">
        <v>3</v>
      </c>
      <c r="C801" t="s">
        <v>18</v>
      </c>
      <c r="D801" s="24" t="s">
        <v>19</v>
      </c>
      <c r="E801" t="s">
        <v>69</v>
      </c>
    </row>
    <row r="802" spans="1:5" x14ac:dyDescent="0.25">
      <c r="A802" s="168" t="s">
        <v>118</v>
      </c>
      <c r="B802">
        <v>514004005000</v>
      </c>
      <c r="C802">
        <v>1</v>
      </c>
      <c r="D802" s="24">
        <v>1</v>
      </c>
      <c r="E802" t="s">
        <v>72</v>
      </c>
    </row>
    <row r="803" spans="1:5" x14ac:dyDescent="0.25">
      <c r="A803" s="168" t="s">
        <v>1</v>
      </c>
      <c r="B803" t="s">
        <v>3</v>
      </c>
      <c r="C803" t="s">
        <v>18</v>
      </c>
      <c r="D803" s="24" t="s">
        <v>19</v>
      </c>
      <c r="E803" t="s">
        <v>69</v>
      </c>
    </row>
    <row r="804" spans="1:5" x14ac:dyDescent="0.25">
      <c r="A804" s="168" t="s">
        <v>24</v>
      </c>
      <c r="B804">
        <v>513870005000</v>
      </c>
      <c r="C804">
        <v>3</v>
      </c>
      <c r="D804" s="24">
        <v>3</v>
      </c>
      <c r="E804" t="s">
        <v>70</v>
      </c>
    </row>
    <row r="805" spans="1:5" x14ac:dyDescent="0.25">
      <c r="A805" s="168" t="s">
        <v>1</v>
      </c>
      <c r="B805" t="s">
        <v>3</v>
      </c>
      <c r="C805" t="s">
        <v>18</v>
      </c>
      <c r="D805" s="24" t="s">
        <v>19</v>
      </c>
      <c r="E805" t="s">
        <v>69</v>
      </c>
    </row>
    <row r="806" spans="1:5" x14ac:dyDescent="0.25">
      <c r="A806" s="168" t="s">
        <v>60</v>
      </c>
      <c r="B806" t="s">
        <v>121</v>
      </c>
      <c r="C806">
        <v>2</v>
      </c>
      <c r="D806" s="24">
        <v>2</v>
      </c>
      <c r="E806" t="s">
        <v>75</v>
      </c>
    </row>
    <row r="807" spans="1:5" x14ac:dyDescent="0.25">
      <c r="A807" s="168" t="s">
        <v>1</v>
      </c>
      <c r="B807" t="s">
        <v>3</v>
      </c>
      <c r="C807" t="s">
        <v>18</v>
      </c>
      <c r="D807" s="24" t="s">
        <v>19</v>
      </c>
      <c r="E807" t="s">
        <v>69</v>
      </c>
    </row>
    <row r="808" spans="1:5" x14ac:dyDescent="0.25">
      <c r="A808" s="168" t="s">
        <v>111</v>
      </c>
      <c r="B808" t="s">
        <v>112</v>
      </c>
      <c r="C808">
        <v>0</v>
      </c>
      <c r="D808" s="24">
        <v>0</v>
      </c>
      <c r="E808" t="s">
        <v>70</v>
      </c>
    </row>
    <row r="809" spans="1:5" x14ac:dyDescent="0.25">
      <c r="A809" s="168" t="s">
        <v>1</v>
      </c>
      <c r="B809" t="s">
        <v>3</v>
      </c>
      <c r="C809" t="s">
        <v>18</v>
      </c>
      <c r="D809" s="24" t="s">
        <v>19</v>
      </c>
      <c r="E809" t="s">
        <v>69</v>
      </c>
    </row>
    <row r="810" spans="1:5" x14ac:dyDescent="0.25">
      <c r="A810" s="168" t="s">
        <v>31</v>
      </c>
      <c r="B810">
        <v>514010005001</v>
      </c>
      <c r="C810">
        <v>0</v>
      </c>
      <c r="D810" s="24">
        <v>0</v>
      </c>
      <c r="E810" t="s">
        <v>78</v>
      </c>
    </row>
    <row r="811" spans="1:5" x14ac:dyDescent="0.25">
      <c r="A811" s="168" t="s">
        <v>1</v>
      </c>
      <c r="B811" t="s">
        <v>3</v>
      </c>
      <c r="C811" t="s">
        <v>18</v>
      </c>
      <c r="D811" s="24" t="s">
        <v>19</v>
      </c>
      <c r="E811" t="s">
        <v>69</v>
      </c>
    </row>
    <row r="812" spans="1:5" x14ac:dyDescent="0.25">
      <c r="A812" s="168" t="s">
        <v>82</v>
      </c>
      <c r="B812">
        <v>513835005000</v>
      </c>
      <c r="C812">
        <v>5</v>
      </c>
      <c r="D812" s="24">
        <v>5</v>
      </c>
      <c r="E812" t="s">
        <v>75</v>
      </c>
    </row>
    <row r="813" spans="1:5" x14ac:dyDescent="0.25">
      <c r="A813" s="168" t="s">
        <v>1</v>
      </c>
      <c r="B813" t="s">
        <v>3</v>
      </c>
      <c r="C813" t="s">
        <v>18</v>
      </c>
      <c r="D813" s="24" t="s">
        <v>19</v>
      </c>
      <c r="E813" t="s">
        <v>69</v>
      </c>
    </row>
    <row r="814" spans="1:5" x14ac:dyDescent="0.25">
      <c r="A814" s="168" t="s">
        <v>118</v>
      </c>
      <c r="B814">
        <v>514004005000</v>
      </c>
      <c r="C814">
        <v>5</v>
      </c>
      <c r="D814" s="24">
        <v>5</v>
      </c>
      <c r="E814" t="s">
        <v>71</v>
      </c>
    </row>
    <row r="815" spans="1:5" x14ac:dyDescent="0.25">
      <c r="A815" s="168" t="s">
        <v>1</v>
      </c>
      <c r="B815" t="s">
        <v>3</v>
      </c>
      <c r="C815" t="s">
        <v>18</v>
      </c>
      <c r="D815" s="24" t="s">
        <v>19</v>
      </c>
      <c r="E815" t="s">
        <v>69</v>
      </c>
    </row>
    <row r="816" spans="1:5" x14ac:dyDescent="0.25">
      <c r="A816" s="168" t="s">
        <v>24</v>
      </c>
      <c r="B816">
        <v>513870005000</v>
      </c>
      <c r="C816">
        <v>3</v>
      </c>
      <c r="D816" s="24">
        <v>3</v>
      </c>
      <c r="E816" t="s">
        <v>70</v>
      </c>
    </row>
    <row r="817" spans="1:5" x14ac:dyDescent="0.25">
      <c r="A817" s="168" t="s">
        <v>1</v>
      </c>
      <c r="B817" t="s">
        <v>3</v>
      </c>
      <c r="C817" t="s">
        <v>18</v>
      </c>
      <c r="D817" s="24" t="s">
        <v>19</v>
      </c>
      <c r="E817" t="s">
        <v>69</v>
      </c>
    </row>
    <row r="818" spans="1:5" x14ac:dyDescent="0.25">
      <c r="A818" s="168" t="s">
        <v>60</v>
      </c>
      <c r="B818" t="s">
        <v>121</v>
      </c>
      <c r="C818">
        <v>2</v>
      </c>
      <c r="D818" s="24">
        <v>2</v>
      </c>
      <c r="E818" t="s">
        <v>75</v>
      </c>
    </row>
    <row r="819" spans="1:5" x14ac:dyDescent="0.25">
      <c r="A819" s="168" t="s">
        <v>111</v>
      </c>
      <c r="B819" t="s">
        <v>112</v>
      </c>
      <c r="C819">
        <v>0</v>
      </c>
      <c r="D819" s="24">
        <v>0</v>
      </c>
      <c r="E819" t="s">
        <v>70</v>
      </c>
    </row>
    <row r="820" spans="1:5" x14ac:dyDescent="0.25">
      <c r="A820" s="168" t="s">
        <v>1</v>
      </c>
      <c r="B820" t="s">
        <v>3</v>
      </c>
      <c r="C820" t="s">
        <v>18</v>
      </c>
      <c r="D820" s="24" t="s">
        <v>19</v>
      </c>
      <c r="E820" t="s">
        <v>69</v>
      </c>
    </row>
    <row r="821" spans="1:5" x14ac:dyDescent="0.25">
      <c r="A821" s="168" t="s">
        <v>31</v>
      </c>
      <c r="B821">
        <v>514010005001</v>
      </c>
      <c r="C821">
        <v>2</v>
      </c>
      <c r="D821" s="24">
        <v>2</v>
      </c>
      <c r="E821" t="s">
        <v>78</v>
      </c>
    </row>
    <row r="822" spans="1:5" x14ac:dyDescent="0.25">
      <c r="A822" s="168" t="s">
        <v>1</v>
      </c>
      <c r="B822" t="s">
        <v>3</v>
      </c>
      <c r="C822" t="s">
        <v>18</v>
      </c>
      <c r="D822" s="24" t="s">
        <v>19</v>
      </c>
      <c r="E822" t="s">
        <v>69</v>
      </c>
    </row>
    <row r="823" spans="1:5" x14ac:dyDescent="0.25">
      <c r="A823" s="168" t="s">
        <v>82</v>
      </c>
      <c r="B823">
        <v>513835005000</v>
      </c>
      <c r="E823" t="s">
        <v>75</v>
      </c>
    </row>
    <row r="824" spans="1:5" x14ac:dyDescent="0.25">
      <c r="A824" s="168" t="s">
        <v>1</v>
      </c>
      <c r="B824" t="s">
        <v>3</v>
      </c>
      <c r="C824" t="s">
        <v>18</v>
      </c>
      <c r="D824" s="24" t="s">
        <v>19</v>
      </c>
      <c r="E824" t="s">
        <v>69</v>
      </c>
    </row>
    <row r="825" spans="1:5" x14ac:dyDescent="0.25">
      <c r="A825" s="168" t="s">
        <v>108</v>
      </c>
      <c r="B825">
        <v>514007005000</v>
      </c>
      <c r="C825">
        <v>1</v>
      </c>
      <c r="D825" s="24">
        <v>1</v>
      </c>
      <c r="E825" t="s">
        <v>75</v>
      </c>
    </row>
    <row r="826" spans="1:5" x14ac:dyDescent="0.25">
      <c r="A826" s="168" t="s">
        <v>1</v>
      </c>
      <c r="B826" t="s">
        <v>3</v>
      </c>
      <c r="C826" t="s">
        <v>18</v>
      </c>
      <c r="D826" s="24" t="s">
        <v>19</v>
      </c>
      <c r="E826" t="s">
        <v>69</v>
      </c>
    </row>
    <row r="827" spans="1:5" x14ac:dyDescent="0.25">
      <c r="A827" s="168" t="s">
        <v>24</v>
      </c>
      <c r="B827">
        <v>513870005000</v>
      </c>
      <c r="C827">
        <v>0</v>
      </c>
      <c r="D827" s="24">
        <v>0</v>
      </c>
      <c r="E827" t="s">
        <v>70</v>
      </c>
    </row>
    <row r="828" spans="1:5" x14ac:dyDescent="0.25">
      <c r="A828" s="168" t="s">
        <v>1</v>
      </c>
      <c r="B828" t="s">
        <v>3</v>
      </c>
      <c r="C828" t="s">
        <v>18</v>
      </c>
      <c r="D828" s="24" t="s">
        <v>19</v>
      </c>
      <c r="E828" t="s">
        <v>69</v>
      </c>
    </row>
    <row r="829" spans="1:5" x14ac:dyDescent="0.25">
      <c r="A829" s="168" t="s">
        <v>60</v>
      </c>
      <c r="B829" t="s">
        <v>121</v>
      </c>
      <c r="C829">
        <v>2</v>
      </c>
      <c r="D829" s="24">
        <v>2</v>
      </c>
      <c r="E829" t="s">
        <v>75</v>
      </c>
    </row>
    <row r="830" spans="1:5" x14ac:dyDescent="0.25">
      <c r="A830" s="168" t="s">
        <v>1</v>
      </c>
      <c r="B830" t="s">
        <v>3</v>
      </c>
      <c r="C830" t="s">
        <v>18</v>
      </c>
      <c r="D830" s="24" t="s">
        <v>19</v>
      </c>
      <c r="E830" t="s">
        <v>69</v>
      </c>
    </row>
    <row r="831" spans="1:5" x14ac:dyDescent="0.25">
      <c r="A831" s="168" t="s">
        <v>111</v>
      </c>
      <c r="B831" t="s">
        <v>112</v>
      </c>
      <c r="C831">
        <v>0</v>
      </c>
      <c r="D831" s="24">
        <v>0</v>
      </c>
      <c r="E831" t="s">
        <v>70</v>
      </c>
    </row>
    <row r="832" spans="1:5" x14ac:dyDescent="0.25">
      <c r="A832" s="168" t="s">
        <v>1</v>
      </c>
      <c r="B832" t="s">
        <v>3</v>
      </c>
      <c r="C832" t="s">
        <v>18</v>
      </c>
      <c r="D832" s="24" t="s">
        <v>19</v>
      </c>
      <c r="E832" t="s">
        <v>69</v>
      </c>
    </row>
    <row r="833" spans="1:5" x14ac:dyDescent="0.25">
      <c r="A833" s="168" t="s">
        <v>31</v>
      </c>
      <c r="B833">
        <v>514010005001</v>
      </c>
      <c r="C833">
        <v>4</v>
      </c>
      <c r="D833" s="24">
        <v>4</v>
      </c>
      <c r="E833" t="s">
        <v>70</v>
      </c>
    </row>
    <row r="834" spans="1:5" x14ac:dyDescent="0.25">
      <c r="A834" s="168" t="s">
        <v>1</v>
      </c>
      <c r="B834" t="s">
        <v>3</v>
      </c>
      <c r="C834" t="s">
        <v>18</v>
      </c>
      <c r="D834" s="24" t="s">
        <v>19</v>
      </c>
      <c r="E834" t="s">
        <v>69</v>
      </c>
    </row>
    <row r="835" spans="1:5" x14ac:dyDescent="0.25">
      <c r="A835" s="168" t="s">
        <v>82</v>
      </c>
      <c r="B835">
        <v>513835005000</v>
      </c>
      <c r="E835" t="s">
        <v>75</v>
      </c>
    </row>
    <row r="836" spans="1:5" x14ac:dyDescent="0.25">
      <c r="A836" s="168" t="s">
        <v>1</v>
      </c>
      <c r="B836" t="s">
        <v>3</v>
      </c>
      <c r="C836" t="s">
        <v>18</v>
      </c>
      <c r="D836" s="24" t="s">
        <v>19</v>
      </c>
      <c r="E836" t="s">
        <v>69</v>
      </c>
    </row>
    <row r="837" spans="1:5" x14ac:dyDescent="0.25">
      <c r="A837" s="168" t="s">
        <v>108</v>
      </c>
      <c r="B837">
        <v>514007005000</v>
      </c>
      <c r="C837">
        <v>1</v>
      </c>
      <c r="D837" s="24">
        <v>1</v>
      </c>
      <c r="E837" t="s">
        <v>75</v>
      </c>
    </row>
    <row r="838" spans="1:5" x14ac:dyDescent="0.25">
      <c r="A838" s="168" t="s">
        <v>1</v>
      </c>
      <c r="B838" t="s">
        <v>3</v>
      </c>
      <c r="C838" t="s">
        <v>18</v>
      </c>
      <c r="D838" s="24" t="s">
        <v>19</v>
      </c>
      <c r="E838" t="s">
        <v>69</v>
      </c>
    </row>
    <row r="839" spans="1:5" x14ac:dyDescent="0.25">
      <c r="A839" s="168" t="s">
        <v>24</v>
      </c>
      <c r="B839">
        <v>513870005000</v>
      </c>
      <c r="C839">
        <v>4</v>
      </c>
      <c r="D839" s="24">
        <v>4</v>
      </c>
      <c r="E839" t="s">
        <v>70</v>
      </c>
    </row>
    <row r="840" spans="1:5" x14ac:dyDescent="0.25">
      <c r="A840" s="168" t="s">
        <v>60</v>
      </c>
      <c r="B840" t="s">
        <v>61</v>
      </c>
      <c r="C840">
        <v>1</v>
      </c>
      <c r="D840" s="24">
        <v>1</v>
      </c>
      <c r="E840" t="s">
        <v>75</v>
      </c>
    </row>
    <row r="841" spans="1:5" x14ac:dyDescent="0.25">
      <c r="A841" s="168" t="s">
        <v>62</v>
      </c>
      <c r="B841" t="s">
        <v>63</v>
      </c>
      <c r="C841">
        <v>1</v>
      </c>
      <c r="D841" s="24">
        <v>1</v>
      </c>
      <c r="E841" t="s">
        <v>75</v>
      </c>
    </row>
    <row r="842" spans="1:5" x14ac:dyDescent="0.25">
      <c r="A842" s="168" t="s">
        <v>1</v>
      </c>
      <c r="B842" t="s">
        <v>3</v>
      </c>
      <c r="C842" t="s">
        <v>18</v>
      </c>
      <c r="D842" s="24" t="s">
        <v>19</v>
      </c>
      <c r="E842" t="s">
        <v>69</v>
      </c>
    </row>
    <row r="843" spans="1:5" x14ac:dyDescent="0.25">
      <c r="A843" s="168" t="s">
        <v>111</v>
      </c>
      <c r="B843" t="s">
        <v>112</v>
      </c>
      <c r="C843">
        <v>2</v>
      </c>
      <c r="D843" s="24">
        <v>2</v>
      </c>
      <c r="E843" t="s">
        <v>70</v>
      </c>
    </row>
    <row r="844" spans="1:5" x14ac:dyDescent="0.25">
      <c r="A844" s="168" t="s">
        <v>1</v>
      </c>
      <c r="B844" t="s">
        <v>3</v>
      </c>
      <c r="C844" t="s">
        <v>18</v>
      </c>
      <c r="D844" s="24" t="s">
        <v>19</v>
      </c>
      <c r="E844" t="s">
        <v>69</v>
      </c>
    </row>
    <row r="845" spans="1:5" x14ac:dyDescent="0.25">
      <c r="A845" s="168" t="s">
        <v>31</v>
      </c>
      <c r="B845">
        <v>514010005001</v>
      </c>
      <c r="C845">
        <v>0</v>
      </c>
      <c r="D845" s="24">
        <v>0</v>
      </c>
      <c r="E845" t="s">
        <v>70</v>
      </c>
    </row>
    <row r="846" spans="1:5" x14ac:dyDescent="0.25">
      <c r="A846" s="168" t="s">
        <v>1</v>
      </c>
      <c r="B846" t="s">
        <v>3</v>
      </c>
      <c r="C846" t="s">
        <v>18</v>
      </c>
      <c r="D846" s="24" t="s">
        <v>19</v>
      </c>
      <c r="E846" t="s">
        <v>69</v>
      </c>
    </row>
    <row r="847" spans="1:5" x14ac:dyDescent="0.25">
      <c r="A847" s="168" t="s">
        <v>82</v>
      </c>
      <c r="B847">
        <v>513835005000</v>
      </c>
      <c r="E847" t="s">
        <v>75</v>
      </c>
    </row>
    <row r="848" spans="1:5" x14ac:dyDescent="0.25">
      <c r="A848" s="168" t="s">
        <v>1</v>
      </c>
      <c r="B848" t="s">
        <v>3</v>
      </c>
      <c r="C848" t="s">
        <v>18</v>
      </c>
      <c r="D848" s="24" t="s">
        <v>19</v>
      </c>
      <c r="E848" t="s">
        <v>69</v>
      </c>
    </row>
    <row r="849" spans="1:5" x14ac:dyDescent="0.25">
      <c r="A849" s="168" t="s">
        <v>108</v>
      </c>
      <c r="B849">
        <v>514007005000</v>
      </c>
      <c r="C849">
        <v>2</v>
      </c>
      <c r="D849" s="24">
        <v>2</v>
      </c>
      <c r="E849" t="s">
        <v>75</v>
      </c>
    </row>
    <row r="850" spans="1:5" x14ac:dyDescent="0.25">
      <c r="A850" s="168" t="s">
        <v>1</v>
      </c>
      <c r="B850" t="s">
        <v>3</v>
      </c>
      <c r="C850" t="s">
        <v>18</v>
      </c>
      <c r="D850" s="24" t="s">
        <v>19</v>
      </c>
      <c r="E850" t="s">
        <v>69</v>
      </c>
    </row>
    <row r="851" spans="1:5" x14ac:dyDescent="0.25">
      <c r="A851" s="168" t="s">
        <v>24</v>
      </c>
      <c r="B851">
        <v>513870005000</v>
      </c>
      <c r="C851">
        <v>4</v>
      </c>
      <c r="D851" s="24">
        <v>4</v>
      </c>
      <c r="E851" t="s">
        <v>70</v>
      </c>
    </row>
    <row r="852" spans="1:5" x14ac:dyDescent="0.25">
      <c r="A852" s="168" t="s">
        <v>1</v>
      </c>
      <c r="B852" t="s">
        <v>3</v>
      </c>
      <c r="C852" t="s">
        <v>18</v>
      </c>
      <c r="D852" s="24" t="s">
        <v>19</v>
      </c>
      <c r="E852" t="s">
        <v>69</v>
      </c>
    </row>
    <row r="853" spans="1:5" x14ac:dyDescent="0.25">
      <c r="A853" s="168" t="s">
        <v>60</v>
      </c>
      <c r="B853" t="s">
        <v>61</v>
      </c>
      <c r="C853">
        <v>3</v>
      </c>
      <c r="D853" s="24">
        <v>3</v>
      </c>
      <c r="E853" t="s">
        <v>75</v>
      </c>
    </row>
    <row r="854" spans="1:5" x14ac:dyDescent="0.25">
      <c r="A854" s="168" t="s">
        <v>1</v>
      </c>
      <c r="B854" t="s">
        <v>3</v>
      </c>
      <c r="C854" t="s">
        <v>18</v>
      </c>
      <c r="D854" s="24" t="s">
        <v>19</v>
      </c>
      <c r="E854" t="s">
        <v>69</v>
      </c>
    </row>
    <row r="855" spans="1:5" x14ac:dyDescent="0.25">
      <c r="A855" s="168" t="s">
        <v>111</v>
      </c>
      <c r="B855" t="s">
        <v>112</v>
      </c>
      <c r="C855">
        <v>2</v>
      </c>
      <c r="D855" s="24">
        <v>2</v>
      </c>
      <c r="E855" t="s">
        <v>70</v>
      </c>
    </row>
    <row r="856" spans="1:5" x14ac:dyDescent="0.25">
      <c r="A856" s="168" t="s">
        <v>1</v>
      </c>
      <c r="B856" t="s">
        <v>3</v>
      </c>
      <c r="C856" t="s">
        <v>18</v>
      </c>
      <c r="D856" s="24" t="s">
        <v>19</v>
      </c>
      <c r="E856" t="s">
        <v>69</v>
      </c>
    </row>
    <row r="857" spans="1:5" x14ac:dyDescent="0.25">
      <c r="A857" s="168" t="s">
        <v>31</v>
      </c>
      <c r="B857">
        <v>514010005001</v>
      </c>
      <c r="C857">
        <v>0</v>
      </c>
      <c r="D857" s="24">
        <v>0</v>
      </c>
      <c r="E857" t="s">
        <v>70</v>
      </c>
    </row>
    <row r="858" spans="1:5" x14ac:dyDescent="0.25">
      <c r="A858" s="168" t="s">
        <v>1</v>
      </c>
      <c r="B858" t="s">
        <v>3</v>
      </c>
      <c r="C858" t="s">
        <v>18</v>
      </c>
      <c r="D858" s="24" t="s">
        <v>19</v>
      </c>
      <c r="E858" t="s">
        <v>69</v>
      </c>
    </row>
    <row r="859" spans="1:5" x14ac:dyDescent="0.25">
      <c r="A859" s="168" t="s">
        <v>82</v>
      </c>
      <c r="B859">
        <v>513835005000</v>
      </c>
      <c r="C859">
        <v>3</v>
      </c>
      <c r="D859" s="24">
        <v>3</v>
      </c>
      <c r="E859" t="s">
        <v>75</v>
      </c>
    </row>
    <row r="860" spans="1:5" x14ac:dyDescent="0.25">
      <c r="A860" s="168" t="s">
        <v>1</v>
      </c>
      <c r="B860" t="s">
        <v>3</v>
      </c>
      <c r="C860" t="s">
        <v>18</v>
      </c>
      <c r="D860" s="24" t="s">
        <v>19</v>
      </c>
      <c r="E860" t="s">
        <v>69</v>
      </c>
    </row>
    <row r="861" spans="1:5" x14ac:dyDescent="0.25">
      <c r="A861" s="168" t="s">
        <v>107</v>
      </c>
      <c r="B861">
        <v>514008005000</v>
      </c>
      <c r="C861">
        <v>2</v>
      </c>
      <c r="D861" s="24">
        <v>2</v>
      </c>
      <c r="E861" t="s">
        <v>75</v>
      </c>
    </row>
    <row r="862" spans="1:5" x14ac:dyDescent="0.25">
      <c r="A862" s="168" t="s">
        <v>1</v>
      </c>
      <c r="B862" t="s">
        <v>3</v>
      </c>
      <c r="C862" t="s">
        <v>18</v>
      </c>
      <c r="D862" s="24" t="s">
        <v>19</v>
      </c>
      <c r="E862" t="s">
        <v>69</v>
      </c>
    </row>
    <row r="863" spans="1:5" x14ac:dyDescent="0.25">
      <c r="A863" s="168" t="s">
        <v>24</v>
      </c>
      <c r="B863">
        <v>513870005000</v>
      </c>
      <c r="C863">
        <v>3</v>
      </c>
      <c r="D863" s="24">
        <v>3</v>
      </c>
      <c r="E863" t="s">
        <v>70</v>
      </c>
    </row>
    <row r="864" spans="1:5" x14ac:dyDescent="0.25">
      <c r="A864" s="168" t="s">
        <v>1</v>
      </c>
      <c r="B864" t="s">
        <v>3</v>
      </c>
      <c r="C864" t="s">
        <v>18</v>
      </c>
      <c r="D864" s="24" t="s">
        <v>19</v>
      </c>
      <c r="E864" t="s">
        <v>69</v>
      </c>
    </row>
    <row r="865" spans="1:5" x14ac:dyDescent="0.25">
      <c r="A865" s="168" t="s">
        <v>60</v>
      </c>
      <c r="B865" t="s">
        <v>61</v>
      </c>
      <c r="C865">
        <v>3</v>
      </c>
      <c r="D865" s="24">
        <v>3</v>
      </c>
      <c r="E865" t="s">
        <v>75</v>
      </c>
    </row>
    <row r="866" spans="1:5" x14ac:dyDescent="0.25">
      <c r="A866" s="168" t="s">
        <v>1</v>
      </c>
      <c r="B866" t="s">
        <v>3</v>
      </c>
      <c r="C866" t="s">
        <v>18</v>
      </c>
      <c r="D866" s="24" t="s">
        <v>19</v>
      </c>
      <c r="E866" t="s">
        <v>69</v>
      </c>
    </row>
    <row r="867" spans="1:5" x14ac:dyDescent="0.25">
      <c r="A867" s="168" t="s">
        <v>111</v>
      </c>
      <c r="B867" t="s">
        <v>112</v>
      </c>
      <c r="C867">
        <v>2</v>
      </c>
      <c r="D867" s="24">
        <v>2</v>
      </c>
      <c r="E867" t="s">
        <v>70</v>
      </c>
    </row>
    <row r="868" spans="1:5" x14ac:dyDescent="0.25">
      <c r="A868" s="168" t="s">
        <v>1</v>
      </c>
      <c r="B868" t="s">
        <v>3</v>
      </c>
      <c r="C868" t="s">
        <v>18</v>
      </c>
      <c r="D868" s="24" t="s">
        <v>19</v>
      </c>
      <c r="E868" t="s">
        <v>69</v>
      </c>
    </row>
    <row r="869" spans="1:5" x14ac:dyDescent="0.25">
      <c r="A869" s="168" t="s">
        <v>31</v>
      </c>
      <c r="B869">
        <v>514010005001</v>
      </c>
      <c r="C869">
        <v>0</v>
      </c>
      <c r="D869" s="24">
        <v>0</v>
      </c>
      <c r="E869" t="s">
        <v>70</v>
      </c>
    </row>
    <row r="870" spans="1:5" x14ac:dyDescent="0.25">
      <c r="A870" s="168" t="s">
        <v>1</v>
      </c>
      <c r="B870" t="s">
        <v>3</v>
      </c>
      <c r="C870" t="s">
        <v>18</v>
      </c>
      <c r="D870" s="24" t="s">
        <v>19</v>
      </c>
      <c r="E870" t="s">
        <v>69</v>
      </c>
    </row>
    <row r="871" spans="1:5" x14ac:dyDescent="0.25">
      <c r="A871" s="168" t="s">
        <v>82</v>
      </c>
      <c r="B871">
        <v>513835005000</v>
      </c>
      <c r="C871">
        <v>3</v>
      </c>
      <c r="D871" s="24">
        <v>3</v>
      </c>
      <c r="E871" t="s">
        <v>75</v>
      </c>
    </row>
    <row r="872" spans="1:5" x14ac:dyDescent="0.25">
      <c r="A872" s="168" t="s">
        <v>1</v>
      </c>
      <c r="B872" t="s">
        <v>3</v>
      </c>
      <c r="C872" t="s">
        <v>18</v>
      </c>
      <c r="D872" s="24" t="s">
        <v>19</v>
      </c>
      <c r="E872" t="s">
        <v>69</v>
      </c>
    </row>
    <row r="873" spans="1:5" x14ac:dyDescent="0.25">
      <c r="A873" s="168" t="s">
        <v>107</v>
      </c>
      <c r="B873">
        <v>514008005000</v>
      </c>
      <c r="C873">
        <v>3</v>
      </c>
      <c r="D873" s="24">
        <v>3</v>
      </c>
      <c r="E873" t="s">
        <v>77</v>
      </c>
    </row>
    <row r="874" spans="1:5" x14ac:dyDescent="0.25">
      <c r="A874" s="168" t="s">
        <v>1</v>
      </c>
      <c r="B874" t="s">
        <v>3</v>
      </c>
      <c r="C874" t="s">
        <v>18</v>
      </c>
      <c r="D874" s="24" t="s">
        <v>19</v>
      </c>
      <c r="E874" t="s">
        <v>69</v>
      </c>
    </row>
    <row r="875" spans="1:5" x14ac:dyDescent="0.25">
      <c r="A875" s="168" t="s">
        <v>24</v>
      </c>
      <c r="B875">
        <v>513870005000</v>
      </c>
      <c r="C875">
        <v>3</v>
      </c>
      <c r="D875" s="24">
        <v>3</v>
      </c>
      <c r="E875" t="s">
        <v>78</v>
      </c>
    </row>
    <row r="876" spans="1:5" x14ac:dyDescent="0.25">
      <c r="A876" s="168" t="s">
        <v>1</v>
      </c>
      <c r="B876" t="s">
        <v>3</v>
      </c>
      <c r="C876" t="s">
        <v>18</v>
      </c>
      <c r="D876" s="24" t="s">
        <v>19</v>
      </c>
      <c r="E876" t="s">
        <v>69</v>
      </c>
    </row>
    <row r="877" spans="1:5" x14ac:dyDescent="0.25">
      <c r="A877" s="168" t="s">
        <v>60</v>
      </c>
      <c r="B877" t="s">
        <v>61</v>
      </c>
      <c r="C877">
        <v>2</v>
      </c>
      <c r="D877" s="24">
        <v>2</v>
      </c>
      <c r="E877" t="s">
        <v>77</v>
      </c>
    </row>
    <row r="878" spans="1:5" x14ac:dyDescent="0.25">
      <c r="A878" s="168" t="s">
        <v>1</v>
      </c>
      <c r="B878" t="s">
        <v>3</v>
      </c>
      <c r="C878" t="s">
        <v>18</v>
      </c>
      <c r="D878" s="24" t="s">
        <v>19</v>
      </c>
      <c r="E878" t="s">
        <v>69</v>
      </c>
    </row>
    <row r="879" spans="1:5" x14ac:dyDescent="0.25">
      <c r="A879" s="168" t="s">
        <v>29</v>
      </c>
      <c r="B879" t="s">
        <v>51</v>
      </c>
      <c r="C879">
        <v>1</v>
      </c>
      <c r="D879" s="24">
        <v>1</v>
      </c>
      <c r="E879" t="s">
        <v>78</v>
      </c>
    </row>
    <row r="880" spans="1:5" x14ac:dyDescent="0.25">
      <c r="A880" s="168" t="s">
        <v>1</v>
      </c>
      <c r="B880" t="s">
        <v>3</v>
      </c>
      <c r="C880" t="s">
        <v>18</v>
      </c>
      <c r="D880" s="24" t="s">
        <v>19</v>
      </c>
      <c r="E880" t="s">
        <v>69</v>
      </c>
    </row>
    <row r="881" spans="1:5" x14ac:dyDescent="0.25">
      <c r="A881" s="168" t="s">
        <v>31</v>
      </c>
      <c r="B881">
        <v>514010005001</v>
      </c>
      <c r="C881">
        <v>3</v>
      </c>
      <c r="D881" s="24">
        <v>3</v>
      </c>
      <c r="E881" t="s">
        <v>78</v>
      </c>
    </row>
    <row r="882" spans="1:5" x14ac:dyDescent="0.25">
      <c r="A882" s="168" t="s">
        <v>1</v>
      </c>
      <c r="B882" t="s">
        <v>3</v>
      </c>
      <c r="C882" t="s">
        <v>18</v>
      </c>
      <c r="D882" s="24" t="s">
        <v>19</v>
      </c>
      <c r="E882" t="s">
        <v>69</v>
      </c>
    </row>
    <row r="883" spans="1:5" x14ac:dyDescent="0.25">
      <c r="A883" s="168" t="s">
        <v>82</v>
      </c>
      <c r="B883">
        <v>513835005000</v>
      </c>
    </row>
    <row r="884" spans="1:5" x14ac:dyDescent="0.25">
      <c r="A884" s="168" t="s">
        <v>1</v>
      </c>
      <c r="B884" t="s">
        <v>3</v>
      </c>
      <c r="C884" t="s">
        <v>18</v>
      </c>
      <c r="D884" s="24" t="s">
        <v>19</v>
      </c>
      <c r="E884" t="s">
        <v>69</v>
      </c>
    </row>
    <row r="885" spans="1:5" x14ac:dyDescent="0.25">
      <c r="A885" s="168" t="s">
        <v>64</v>
      </c>
      <c r="B885">
        <v>513940005000</v>
      </c>
      <c r="C885">
        <v>2</v>
      </c>
      <c r="D885" s="24">
        <v>2</v>
      </c>
      <c r="E885" t="s">
        <v>71</v>
      </c>
    </row>
    <row r="886" spans="1:5" x14ac:dyDescent="0.25">
      <c r="A886" s="168" t="s">
        <v>1</v>
      </c>
      <c r="B886" t="s">
        <v>3</v>
      </c>
      <c r="C886" t="s">
        <v>18</v>
      </c>
      <c r="D886" s="24" t="s">
        <v>19</v>
      </c>
      <c r="E886" t="s">
        <v>69</v>
      </c>
    </row>
    <row r="887" spans="1:5" x14ac:dyDescent="0.25">
      <c r="A887" s="168" t="s">
        <v>24</v>
      </c>
      <c r="B887">
        <v>513870005000</v>
      </c>
      <c r="C887">
        <v>4</v>
      </c>
      <c r="D887" s="24">
        <v>4</v>
      </c>
      <c r="E887" t="s">
        <v>70</v>
      </c>
    </row>
    <row r="888" spans="1:5" x14ac:dyDescent="0.25">
      <c r="A888" s="168" t="s">
        <v>1</v>
      </c>
      <c r="B888" t="s">
        <v>3</v>
      </c>
      <c r="C888" t="s">
        <v>18</v>
      </c>
      <c r="D888" s="24" t="s">
        <v>19</v>
      </c>
      <c r="E888" t="s">
        <v>69</v>
      </c>
    </row>
    <row r="889" spans="1:5" x14ac:dyDescent="0.25">
      <c r="A889" s="168" t="s">
        <v>60</v>
      </c>
      <c r="B889" t="s">
        <v>61</v>
      </c>
    </row>
    <row r="890" spans="1:5" x14ac:dyDescent="0.25">
      <c r="A890" s="168" t="s">
        <v>1</v>
      </c>
      <c r="B890" t="s">
        <v>3</v>
      </c>
      <c r="C890" t="s">
        <v>18</v>
      </c>
      <c r="D890" s="24" t="s">
        <v>19</v>
      </c>
      <c r="E890" t="s">
        <v>69</v>
      </c>
    </row>
    <row r="891" spans="1:5" x14ac:dyDescent="0.25">
      <c r="A891" s="168" t="s">
        <v>29</v>
      </c>
      <c r="B891" t="s">
        <v>51</v>
      </c>
      <c r="C891">
        <v>3</v>
      </c>
      <c r="D891" s="24">
        <v>3</v>
      </c>
      <c r="E891" t="s">
        <v>70</v>
      </c>
    </row>
    <row r="892" spans="1:5" x14ac:dyDescent="0.25">
      <c r="A892" s="168" t="s">
        <v>1</v>
      </c>
      <c r="B892" t="s">
        <v>3</v>
      </c>
      <c r="C892" t="s">
        <v>18</v>
      </c>
      <c r="D892" s="24" t="s">
        <v>19</v>
      </c>
      <c r="E892" t="s">
        <v>69</v>
      </c>
    </row>
    <row r="893" spans="1:5" x14ac:dyDescent="0.25">
      <c r="A893" s="168" t="s">
        <v>31</v>
      </c>
      <c r="B893">
        <v>514010005001</v>
      </c>
      <c r="C893">
        <v>4</v>
      </c>
      <c r="D893" s="24">
        <v>4</v>
      </c>
      <c r="E893" t="s">
        <v>70</v>
      </c>
    </row>
    <row r="894" spans="1:5" x14ac:dyDescent="0.25">
      <c r="A894" s="168" t="s">
        <v>1</v>
      </c>
      <c r="B894" t="s">
        <v>3</v>
      </c>
      <c r="C894" t="s">
        <v>18</v>
      </c>
      <c r="D894" s="24" t="s">
        <v>19</v>
      </c>
      <c r="E894" t="s">
        <v>69</v>
      </c>
    </row>
    <row r="895" spans="1:5" x14ac:dyDescent="0.25">
      <c r="A895" s="168" t="s">
        <v>82</v>
      </c>
      <c r="B895">
        <v>513835005000</v>
      </c>
      <c r="C895">
        <v>4</v>
      </c>
      <c r="D895" s="24">
        <v>4</v>
      </c>
    </row>
    <row r="896" spans="1:5" x14ac:dyDescent="0.25">
      <c r="A896" s="168" t="s">
        <v>1</v>
      </c>
      <c r="B896" t="s">
        <v>3</v>
      </c>
      <c r="C896" t="s">
        <v>18</v>
      </c>
      <c r="D896" s="24" t="s">
        <v>19</v>
      </c>
      <c r="E896" t="s">
        <v>69</v>
      </c>
    </row>
    <row r="897" spans="1:5" x14ac:dyDescent="0.25">
      <c r="A897" s="168" t="s">
        <v>64</v>
      </c>
      <c r="B897">
        <v>513940005000</v>
      </c>
      <c r="C897">
        <v>1</v>
      </c>
      <c r="D897" s="24">
        <v>1</v>
      </c>
      <c r="E897" t="s">
        <v>71</v>
      </c>
    </row>
    <row r="898" spans="1:5" x14ac:dyDescent="0.25">
      <c r="A898" s="168" t="s">
        <v>1</v>
      </c>
      <c r="B898" t="s">
        <v>3</v>
      </c>
      <c r="C898" t="s">
        <v>18</v>
      </c>
      <c r="D898" s="24" t="s">
        <v>19</v>
      </c>
      <c r="E898" t="s">
        <v>69</v>
      </c>
    </row>
    <row r="899" spans="1:5" x14ac:dyDescent="0.25">
      <c r="A899" s="168" t="s">
        <v>24</v>
      </c>
      <c r="B899">
        <v>513870005000</v>
      </c>
      <c r="C899">
        <v>3</v>
      </c>
      <c r="D899" s="24">
        <v>3</v>
      </c>
      <c r="E899" t="s">
        <v>70</v>
      </c>
    </row>
    <row r="900" spans="1:5" x14ac:dyDescent="0.25">
      <c r="A900" s="168" t="s">
        <v>1</v>
      </c>
      <c r="B900" t="s">
        <v>3</v>
      </c>
      <c r="C900" t="s">
        <v>18</v>
      </c>
      <c r="D900" s="24" t="s">
        <v>19</v>
      </c>
      <c r="E900" t="s">
        <v>69</v>
      </c>
    </row>
    <row r="901" spans="1:5" x14ac:dyDescent="0.25">
      <c r="A901" s="168" t="s">
        <v>60</v>
      </c>
      <c r="B901" t="s">
        <v>61</v>
      </c>
    </row>
    <row r="902" spans="1:5" x14ac:dyDescent="0.25">
      <c r="A902" s="168" t="s">
        <v>1</v>
      </c>
      <c r="B902" t="s">
        <v>3</v>
      </c>
      <c r="C902" t="s">
        <v>18</v>
      </c>
      <c r="D902" s="24" t="s">
        <v>19</v>
      </c>
      <c r="E902" t="s">
        <v>69</v>
      </c>
    </row>
    <row r="903" spans="1:5" x14ac:dyDescent="0.25">
      <c r="A903" s="168" t="s">
        <v>29</v>
      </c>
      <c r="B903" t="s">
        <v>51</v>
      </c>
      <c r="C903">
        <v>3</v>
      </c>
      <c r="D903" s="24">
        <v>3</v>
      </c>
      <c r="E903" t="s">
        <v>70</v>
      </c>
    </row>
    <row r="904" spans="1:5" x14ac:dyDescent="0.25">
      <c r="A904" s="168" t="s">
        <v>1</v>
      </c>
      <c r="B904" t="s">
        <v>3</v>
      </c>
      <c r="C904" t="s">
        <v>18</v>
      </c>
      <c r="D904" s="24" t="s">
        <v>19</v>
      </c>
      <c r="E904" t="s">
        <v>69</v>
      </c>
    </row>
    <row r="905" spans="1:5" x14ac:dyDescent="0.25">
      <c r="A905" s="168" t="s">
        <v>31</v>
      </c>
      <c r="B905">
        <v>514010005001</v>
      </c>
      <c r="C905">
        <v>4</v>
      </c>
      <c r="D905" s="24">
        <v>4</v>
      </c>
      <c r="E905" t="s">
        <v>70</v>
      </c>
    </row>
    <row r="906" spans="1:5" x14ac:dyDescent="0.25">
      <c r="A906" s="168" t="s">
        <v>1</v>
      </c>
      <c r="B906" t="s">
        <v>3</v>
      </c>
      <c r="C906" t="s">
        <v>18</v>
      </c>
      <c r="D906" s="24" t="s">
        <v>19</v>
      </c>
      <c r="E906" t="s">
        <v>69</v>
      </c>
    </row>
    <row r="907" spans="1:5" x14ac:dyDescent="0.25">
      <c r="A907" s="168" t="s">
        <v>53</v>
      </c>
      <c r="B907">
        <v>513797005000</v>
      </c>
    </row>
    <row r="908" spans="1:5" x14ac:dyDescent="0.25">
      <c r="A908" s="168" t="s">
        <v>1</v>
      </c>
      <c r="B908" t="s">
        <v>3</v>
      </c>
      <c r="C908" t="s">
        <v>18</v>
      </c>
      <c r="D908" s="24" t="s">
        <v>19</v>
      </c>
      <c r="E908" t="s">
        <v>69</v>
      </c>
    </row>
    <row r="909" spans="1:5" x14ac:dyDescent="0.25">
      <c r="A909" s="168" t="s">
        <v>64</v>
      </c>
      <c r="B909">
        <v>513940005000</v>
      </c>
      <c r="C909">
        <v>0</v>
      </c>
      <c r="D909" s="24">
        <v>0</v>
      </c>
    </row>
    <row r="910" spans="1:5" x14ac:dyDescent="0.25">
      <c r="A910" s="168" t="s">
        <v>1</v>
      </c>
      <c r="B910" t="s">
        <v>3</v>
      </c>
      <c r="C910" t="s">
        <v>18</v>
      </c>
      <c r="D910" s="24" t="s">
        <v>19</v>
      </c>
      <c r="E910" t="s">
        <v>69</v>
      </c>
    </row>
    <row r="911" spans="1:5" x14ac:dyDescent="0.25">
      <c r="A911" s="168" t="s">
        <v>24</v>
      </c>
      <c r="B911">
        <v>513870005000</v>
      </c>
      <c r="C911">
        <v>4</v>
      </c>
      <c r="D911" s="24">
        <v>4</v>
      </c>
      <c r="E911" t="s">
        <v>70</v>
      </c>
    </row>
    <row r="912" spans="1:5" x14ac:dyDescent="0.25">
      <c r="A912" s="168" t="s">
        <v>1</v>
      </c>
      <c r="B912" t="s">
        <v>3</v>
      </c>
      <c r="C912" t="s">
        <v>18</v>
      </c>
      <c r="D912" s="24" t="s">
        <v>19</v>
      </c>
      <c r="E912" t="s">
        <v>69</v>
      </c>
    </row>
    <row r="913" spans="1:5" x14ac:dyDescent="0.25">
      <c r="A913" s="168" t="s">
        <v>60</v>
      </c>
      <c r="B913" t="s">
        <v>61</v>
      </c>
    </row>
    <row r="914" spans="1:5" x14ac:dyDescent="0.25">
      <c r="A914" s="168" t="s">
        <v>1</v>
      </c>
      <c r="B914" t="s">
        <v>3</v>
      </c>
      <c r="C914" t="s">
        <v>18</v>
      </c>
      <c r="D914" s="24" t="s">
        <v>19</v>
      </c>
      <c r="E914" t="s">
        <v>69</v>
      </c>
    </row>
    <row r="915" spans="1:5" x14ac:dyDescent="0.25">
      <c r="A915" s="168" t="s">
        <v>29</v>
      </c>
      <c r="B915" t="s">
        <v>51</v>
      </c>
      <c r="C915">
        <v>3</v>
      </c>
      <c r="D915" s="24">
        <v>3</v>
      </c>
      <c r="E915" t="s">
        <v>70</v>
      </c>
    </row>
    <row r="916" spans="1:5" x14ac:dyDescent="0.25">
      <c r="A916" s="168" t="s">
        <v>1</v>
      </c>
      <c r="B916" t="s">
        <v>3</v>
      </c>
      <c r="C916" t="s">
        <v>18</v>
      </c>
      <c r="D916" s="24" t="s">
        <v>19</v>
      </c>
      <c r="E916" t="s">
        <v>69</v>
      </c>
    </row>
    <row r="917" spans="1:5" x14ac:dyDescent="0.25">
      <c r="A917" s="168" t="s">
        <v>31</v>
      </c>
      <c r="B917">
        <v>514010005001</v>
      </c>
      <c r="C917">
        <v>4</v>
      </c>
      <c r="D917" s="24">
        <v>4</v>
      </c>
      <c r="E917" t="s">
        <v>70</v>
      </c>
    </row>
    <row r="918" spans="1:5" x14ac:dyDescent="0.25">
      <c r="A918" s="168" t="s">
        <v>53</v>
      </c>
      <c r="B918">
        <v>513797005000</v>
      </c>
    </row>
    <row r="919" spans="1:5" x14ac:dyDescent="0.25">
      <c r="A919" s="168" t="s">
        <v>82</v>
      </c>
      <c r="B919">
        <v>513835005000</v>
      </c>
    </row>
    <row r="920" spans="1:5" x14ac:dyDescent="0.25">
      <c r="A920" s="168" t="s">
        <v>83</v>
      </c>
      <c r="B920">
        <v>513867005000</v>
      </c>
      <c r="C920">
        <v>5</v>
      </c>
      <c r="D920" s="24">
        <v>5</v>
      </c>
      <c r="E920" t="s">
        <v>98</v>
      </c>
    </row>
    <row r="921" spans="1:5" x14ac:dyDescent="0.25">
      <c r="A921" s="168" t="s">
        <v>1</v>
      </c>
      <c r="B921" t="s">
        <v>3</v>
      </c>
      <c r="C921" t="s">
        <v>18</v>
      </c>
      <c r="D921" s="24" t="s">
        <v>19</v>
      </c>
      <c r="E921" t="s">
        <v>69</v>
      </c>
    </row>
    <row r="922" spans="1:5" x14ac:dyDescent="0.25">
      <c r="A922" s="168" t="s">
        <v>64</v>
      </c>
      <c r="B922">
        <v>513940005000</v>
      </c>
      <c r="C922">
        <v>0</v>
      </c>
      <c r="D922" s="24">
        <v>0</v>
      </c>
    </row>
    <row r="923" spans="1:5" x14ac:dyDescent="0.25">
      <c r="A923" s="168" t="s">
        <v>1</v>
      </c>
      <c r="B923" t="s">
        <v>3</v>
      </c>
      <c r="C923" t="s">
        <v>18</v>
      </c>
      <c r="D923" s="24" t="s">
        <v>19</v>
      </c>
      <c r="E923" t="s">
        <v>69</v>
      </c>
    </row>
    <row r="924" spans="1:5" x14ac:dyDescent="0.25">
      <c r="A924" s="168" t="s">
        <v>24</v>
      </c>
      <c r="B924">
        <v>513870005000</v>
      </c>
      <c r="C924">
        <v>3</v>
      </c>
      <c r="D924" s="24">
        <v>3</v>
      </c>
      <c r="E924" t="s">
        <v>70</v>
      </c>
    </row>
    <row r="925" spans="1:5" x14ac:dyDescent="0.25">
      <c r="A925" s="168" t="s">
        <v>1</v>
      </c>
      <c r="B925" t="s">
        <v>3</v>
      </c>
      <c r="C925" t="s">
        <v>18</v>
      </c>
      <c r="D925" s="24" t="s">
        <v>19</v>
      </c>
      <c r="E925" t="s">
        <v>69</v>
      </c>
    </row>
    <row r="926" spans="1:5" x14ac:dyDescent="0.25">
      <c r="A926" s="168" t="s">
        <v>60</v>
      </c>
      <c r="B926" t="s">
        <v>61</v>
      </c>
    </row>
    <row r="927" spans="1:5" x14ac:dyDescent="0.25">
      <c r="A927" s="168" t="s">
        <v>1</v>
      </c>
      <c r="B927" t="s">
        <v>3</v>
      </c>
      <c r="C927" t="s">
        <v>18</v>
      </c>
      <c r="D927" s="24" t="s">
        <v>19</v>
      </c>
      <c r="E927" t="s">
        <v>69</v>
      </c>
    </row>
    <row r="928" spans="1:5" x14ac:dyDescent="0.25">
      <c r="A928" s="168" t="s">
        <v>29</v>
      </c>
      <c r="B928" t="s">
        <v>51</v>
      </c>
      <c r="C928">
        <v>4</v>
      </c>
      <c r="D928" s="24">
        <v>4</v>
      </c>
      <c r="E928" t="s">
        <v>70</v>
      </c>
    </row>
    <row r="929" spans="1:5" x14ac:dyDescent="0.25">
      <c r="A929" s="168" t="s">
        <v>1</v>
      </c>
      <c r="B929" t="s">
        <v>3</v>
      </c>
      <c r="C929" t="s">
        <v>18</v>
      </c>
      <c r="D929" s="24" t="s">
        <v>19</v>
      </c>
      <c r="E929" t="s">
        <v>69</v>
      </c>
    </row>
    <row r="930" spans="1:5" x14ac:dyDescent="0.25">
      <c r="A930" s="168" t="s">
        <v>31</v>
      </c>
      <c r="B930">
        <v>514010005001</v>
      </c>
      <c r="C930">
        <v>4</v>
      </c>
      <c r="D930" s="24">
        <v>4</v>
      </c>
      <c r="E930" t="s">
        <v>78</v>
      </c>
    </row>
    <row r="931" spans="1:5" x14ac:dyDescent="0.25">
      <c r="A931" s="168" t="s">
        <v>1</v>
      </c>
      <c r="B931" t="s">
        <v>3</v>
      </c>
      <c r="C931" t="s">
        <v>18</v>
      </c>
      <c r="D931" s="24" t="s">
        <v>19</v>
      </c>
      <c r="E931" t="s">
        <v>69</v>
      </c>
    </row>
    <row r="932" spans="1:5" x14ac:dyDescent="0.25">
      <c r="A932" s="168" t="s">
        <v>53</v>
      </c>
      <c r="B932">
        <v>513797005000</v>
      </c>
    </row>
    <row r="933" spans="1:5" x14ac:dyDescent="0.25">
      <c r="A933" s="168" t="s">
        <v>1</v>
      </c>
      <c r="B933" t="s">
        <v>3</v>
      </c>
      <c r="C933" t="s">
        <v>18</v>
      </c>
      <c r="D933" s="24" t="s">
        <v>19</v>
      </c>
      <c r="E933" t="s">
        <v>69</v>
      </c>
    </row>
    <row r="934" spans="1:5" x14ac:dyDescent="0.25">
      <c r="A934" s="168" t="s">
        <v>64</v>
      </c>
      <c r="B934">
        <v>513940005000</v>
      </c>
      <c r="C934">
        <v>2</v>
      </c>
      <c r="D934" s="24">
        <v>2</v>
      </c>
      <c r="E934" t="s">
        <v>77</v>
      </c>
    </row>
    <row r="935" spans="1:5" x14ac:dyDescent="0.25">
      <c r="A935" s="168" t="s">
        <v>1</v>
      </c>
      <c r="B935" t="s">
        <v>3</v>
      </c>
      <c r="C935" t="s">
        <v>18</v>
      </c>
      <c r="D935" s="24" t="s">
        <v>19</v>
      </c>
      <c r="E935" t="s">
        <v>69</v>
      </c>
    </row>
    <row r="936" spans="1:5" x14ac:dyDescent="0.25">
      <c r="A936" s="168" t="s">
        <v>24</v>
      </c>
      <c r="B936">
        <v>513870005000</v>
      </c>
      <c r="C936">
        <v>3</v>
      </c>
      <c r="D936" s="24">
        <v>3</v>
      </c>
      <c r="E936" t="s">
        <v>78</v>
      </c>
    </row>
    <row r="937" spans="1:5" x14ac:dyDescent="0.25">
      <c r="A937" s="168" t="s">
        <v>1</v>
      </c>
      <c r="B937" t="s">
        <v>3</v>
      </c>
      <c r="C937" t="s">
        <v>18</v>
      </c>
      <c r="D937" s="24" t="s">
        <v>19</v>
      </c>
      <c r="E937" t="s">
        <v>69</v>
      </c>
    </row>
    <row r="938" spans="1:5" x14ac:dyDescent="0.25">
      <c r="A938" s="168" t="s">
        <v>60</v>
      </c>
      <c r="B938" t="s">
        <v>61</v>
      </c>
    </row>
    <row r="939" spans="1:5" x14ac:dyDescent="0.25">
      <c r="A939" s="168" t="s">
        <v>1</v>
      </c>
      <c r="B939" t="s">
        <v>3</v>
      </c>
      <c r="C939" t="s">
        <v>18</v>
      </c>
      <c r="D939" s="24" t="s">
        <v>19</v>
      </c>
      <c r="E939" t="s">
        <v>69</v>
      </c>
    </row>
    <row r="940" spans="1:5" x14ac:dyDescent="0.25">
      <c r="A940" s="168" t="s">
        <v>29</v>
      </c>
      <c r="B940" t="s">
        <v>51</v>
      </c>
      <c r="C940">
        <v>1</v>
      </c>
      <c r="D940" s="24">
        <v>1</v>
      </c>
      <c r="E940" t="s">
        <v>70</v>
      </c>
    </row>
    <row r="941" spans="1:5" x14ac:dyDescent="0.25">
      <c r="A941" s="168" t="s">
        <v>1</v>
      </c>
      <c r="B941" t="s">
        <v>3</v>
      </c>
      <c r="C941" t="s">
        <v>18</v>
      </c>
      <c r="D941" s="24" t="s">
        <v>19</v>
      </c>
      <c r="E941" t="s">
        <v>69</v>
      </c>
    </row>
    <row r="942" spans="1:5" x14ac:dyDescent="0.25">
      <c r="A942" s="168" t="s">
        <v>31</v>
      </c>
      <c r="C942">
        <v>2</v>
      </c>
      <c r="D942" s="24">
        <v>2</v>
      </c>
      <c r="E942" t="s">
        <v>78</v>
      </c>
    </row>
    <row r="943" spans="1:5" x14ac:dyDescent="0.25">
      <c r="A943" s="168" t="s">
        <v>1</v>
      </c>
      <c r="B943" t="s">
        <v>3</v>
      </c>
      <c r="C943" t="s">
        <v>18</v>
      </c>
      <c r="D943" s="24" t="s">
        <v>19</v>
      </c>
      <c r="E943" t="s">
        <v>69</v>
      </c>
    </row>
    <row r="944" spans="1:5" x14ac:dyDescent="0.25">
      <c r="A944" s="168" t="s">
        <v>68</v>
      </c>
      <c r="B944">
        <v>513937005000</v>
      </c>
      <c r="C944">
        <v>4</v>
      </c>
      <c r="D944" s="24">
        <v>4</v>
      </c>
      <c r="E944" t="s">
        <v>72</v>
      </c>
    </row>
    <row r="945" spans="1:5" x14ac:dyDescent="0.25">
      <c r="A945" s="168" t="s">
        <v>1</v>
      </c>
      <c r="B945" t="s">
        <v>3</v>
      </c>
      <c r="C945" t="s">
        <v>18</v>
      </c>
      <c r="D945" s="24" t="s">
        <v>19</v>
      </c>
      <c r="E945" t="s">
        <v>69</v>
      </c>
    </row>
    <row r="946" spans="1:5" x14ac:dyDescent="0.25">
      <c r="A946" s="168" t="s">
        <v>64</v>
      </c>
      <c r="B946">
        <v>513940005000</v>
      </c>
      <c r="C946">
        <v>2</v>
      </c>
      <c r="D946" s="24">
        <v>2</v>
      </c>
      <c r="E946" t="s">
        <v>71</v>
      </c>
    </row>
    <row r="947" spans="1:5" x14ac:dyDescent="0.25">
      <c r="A947" s="168" t="s">
        <v>1</v>
      </c>
      <c r="B947" t="s">
        <v>3</v>
      </c>
      <c r="C947" t="s">
        <v>18</v>
      </c>
      <c r="D947" s="24" t="s">
        <v>19</v>
      </c>
      <c r="E947" t="s">
        <v>69</v>
      </c>
    </row>
    <row r="948" spans="1:5" x14ac:dyDescent="0.25">
      <c r="A948" s="168" t="s">
        <v>24</v>
      </c>
      <c r="B948">
        <v>513870005000</v>
      </c>
      <c r="C948">
        <v>4</v>
      </c>
      <c r="D948" s="24">
        <v>4</v>
      </c>
      <c r="E948" t="s">
        <v>70</v>
      </c>
    </row>
    <row r="949" spans="1:5" x14ac:dyDescent="0.25">
      <c r="A949" s="168" t="s">
        <v>1</v>
      </c>
      <c r="B949" t="s">
        <v>3</v>
      </c>
      <c r="C949" t="s">
        <v>18</v>
      </c>
      <c r="D949" s="24" t="s">
        <v>19</v>
      </c>
      <c r="E949" t="s">
        <v>69</v>
      </c>
    </row>
    <row r="950" spans="1:5" x14ac:dyDescent="0.25">
      <c r="A950" s="168" t="s">
        <v>60</v>
      </c>
      <c r="B950" t="s">
        <v>61</v>
      </c>
    </row>
    <row r="951" spans="1:5" x14ac:dyDescent="0.25">
      <c r="A951" s="168" t="s">
        <v>1</v>
      </c>
      <c r="B951" t="s">
        <v>3</v>
      </c>
      <c r="C951" t="s">
        <v>18</v>
      </c>
      <c r="D951" s="24" t="s">
        <v>19</v>
      </c>
      <c r="E951" t="s">
        <v>69</v>
      </c>
    </row>
    <row r="952" spans="1:5" x14ac:dyDescent="0.25">
      <c r="A952" s="168" t="s">
        <v>29</v>
      </c>
      <c r="B952" t="s">
        <v>51</v>
      </c>
      <c r="C952">
        <v>3</v>
      </c>
      <c r="D952" s="24">
        <v>3</v>
      </c>
      <c r="E952" t="s">
        <v>70</v>
      </c>
    </row>
    <row r="953" spans="1:5" x14ac:dyDescent="0.25">
      <c r="A953" s="168" t="s">
        <v>1</v>
      </c>
      <c r="B953" t="s">
        <v>3</v>
      </c>
      <c r="C953" t="s">
        <v>18</v>
      </c>
      <c r="D953" s="24" t="s">
        <v>19</v>
      </c>
      <c r="E953" t="s">
        <v>69</v>
      </c>
    </row>
    <row r="954" spans="1:5" x14ac:dyDescent="0.25">
      <c r="A954" s="168" t="s">
        <v>31</v>
      </c>
      <c r="C954">
        <v>4</v>
      </c>
      <c r="D954" s="24">
        <v>4</v>
      </c>
      <c r="E954" t="s">
        <v>70</v>
      </c>
    </row>
    <row r="955" spans="1:5" x14ac:dyDescent="0.25">
      <c r="A955" s="168" t="s">
        <v>1</v>
      </c>
      <c r="B955" t="s">
        <v>3</v>
      </c>
      <c r="C955" t="s">
        <v>18</v>
      </c>
      <c r="D955" s="24" t="s">
        <v>19</v>
      </c>
      <c r="E955" t="s">
        <v>69</v>
      </c>
    </row>
    <row r="956" spans="1:5" x14ac:dyDescent="0.25">
      <c r="A956" s="168" t="s">
        <v>68</v>
      </c>
      <c r="B956">
        <v>513937005000</v>
      </c>
    </row>
    <row r="957" spans="1:5" x14ac:dyDescent="0.25">
      <c r="A957" s="168" t="s">
        <v>1</v>
      </c>
      <c r="B957" t="s">
        <v>3</v>
      </c>
      <c r="C957" t="s">
        <v>18</v>
      </c>
      <c r="D957" s="24" t="s">
        <v>19</v>
      </c>
      <c r="E957" t="s">
        <v>69</v>
      </c>
    </row>
    <row r="958" spans="1:5" x14ac:dyDescent="0.25">
      <c r="A958" s="168" t="s">
        <v>64</v>
      </c>
      <c r="B958">
        <v>513940005000</v>
      </c>
      <c r="C958">
        <v>1</v>
      </c>
      <c r="D958" s="24">
        <v>1</v>
      </c>
      <c r="E958" t="s">
        <v>73</v>
      </c>
    </row>
    <row r="959" spans="1:5" x14ac:dyDescent="0.25">
      <c r="A959" s="168" t="s">
        <v>1</v>
      </c>
      <c r="B959" t="s">
        <v>3</v>
      </c>
      <c r="C959" t="s">
        <v>18</v>
      </c>
      <c r="D959" s="24" t="s">
        <v>19</v>
      </c>
      <c r="E959" t="s">
        <v>69</v>
      </c>
    </row>
    <row r="960" spans="1:5" x14ac:dyDescent="0.25">
      <c r="A960" s="168" t="s">
        <v>24</v>
      </c>
      <c r="B960">
        <v>513870005000</v>
      </c>
      <c r="C960">
        <v>4</v>
      </c>
      <c r="D960" s="24">
        <v>4</v>
      </c>
      <c r="E960" t="s">
        <v>70</v>
      </c>
    </row>
    <row r="961" spans="1:5" x14ac:dyDescent="0.25">
      <c r="A961" s="168" t="s">
        <v>1</v>
      </c>
      <c r="B961" t="s">
        <v>3</v>
      </c>
      <c r="C961" t="s">
        <v>18</v>
      </c>
      <c r="D961" s="24" t="s">
        <v>19</v>
      </c>
      <c r="E961" t="s">
        <v>69</v>
      </c>
    </row>
    <row r="962" spans="1:5" x14ac:dyDescent="0.25">
      <c r="A962" s="168" t="s">
        <v>49</v>
      </c>
      <c r="B962">
        <v>513784005000</v>
      </c>
      <c r="C962">
        <v>2</v>
      </c>
      <c r="D962" s="24">
        <v>2</v>
      </c>
      <c r="E962" t="s">
        <v>72</v>
      </c>
    </row>
    <row r="963" spans="1:5" x14ac:dyDescent="0.25">
      <c r="A963" s="168" t="s">
        <v>1</v>
      </c>
      <c r="B963" t="s">
        <v>3</v>
      </c>
      <c r="C963" t="s">
        <v>18</v>
      </c>
      <c r="D963" s="24" t="s">
        <v>19</v>
      </c>
      <c r="E963" t="s">
        <v>69</v>
      </c>
    </row>
    <row r="964" spans="1:5" x14ac:dyDescent="0.25">
      <c r="A964" s="168" t="s">
        <v>29</v>
      </c>
      <c r="B964" t="s">
        <v>51</v>
      </c>
      <c r="C964">
        <v>3</v>
      </c>
      <c r="D964" s="24">
        <v>3</v>
      </c>
      <c r="E964" t="s">
        <v>70</v>
      </c>
    </row>
    <row r="965" spans="1:5" x14ac:dyDescent="0.25">
      <c r="A965" s="168" t="s">
        <v>1</v>
      </c>
      <c r="B965" t="s">
        <v>3</v>
      </c>
      <c r="C965" t="s">
        <v>18</v>
      </c>
      <c r="D965" s="24" t="s">
        <v>19</v>
      </c>
      <c r="E965" t="s">
        <v>69</v>
      </c>
    </row>
    <row r="966" spans="1:5" x14ac:dyDescent="0.25">
      <c r="A966" s="168" t="s">
        <v>31</v>
      </c>
      <c r="C966">
        <v>4</v>
      </c>
      <c r="D966" s="24">
        <v>4</v>
      </c>
      <c r="E966" t="s">
        <v>70</v>
      </c>
    </row>
    <row r="967" spans="1:5" x14ac:dyDescent="0.25">
      <c r="A967" s="168" t="s">
        <v>1</v>
      </c>
      <c r="B967" t="s">
        <v>3</v>
      </c>
      <c r="C967" t="s">
        <v>18</v>
      </c>
      <c r="D967" s="24" t="s">
        <v>19</v>
      </c>
      <c r="E967" t="s">
        <v>69</v>
      </c>
    </row>
    <row r="968" spans="1:5" x14ac:dyDescent="0.25">
      <c r="A968" s="168" t="s">
        <v>68</v>
      </c>
      <c r="B968">
        <v>513937005000</v>
      </c>
      <c r="C968">
        <v>3</v>
      </c>
      <c r="D968" s="24">
        <v>3</v>
      </c>
      <c r="E968" t="s">
        <v>74</v>
      </c>
    </row>
    <row r="969" spans="1:5" x14ac:dyDescent="0.25">
      <c r="A969" s="168" t="s">
        <v>1</v>
      </c>
      <c r="B969" t="s">
        <v>3</v>
      </c>
      <c r="C969" t="s">
        <v>18</v>
      </c>
      <c r="D969" s="24" t="s">
        <v>19</v>
      </c>
      <c r="E969" t="s">
        <v>20</v>
      </c>
    </row>
    <row r="970" spans="1:5" x14ac:dyDescent="0.25">
      <c r="A970" s="168" t="s">
        <v>47</v>
      </c>
      <c r="B970">
        <v>513595005000</v>
      </c>
      <c r="C970">
        <v>3</v>
      </c>
      <c r="D970" s="24">
        <v>3</v>
      </c>
    </row>
    <row r="971" spans="1:5" x14ac:dyDescent="0.25">
      <c r="A971" s="168" t="s">
        <v>1</v>
      </c>
      <c r="B971" t="s">
        <v>3</v>
      </c>
      <c r="C971" t="s">
        <v>18</v>
      </c>
      <c r="D971" s="24" t="s">
        <v>19</v>
      </c>
      <c r="E971" t="s">
        <v>20</v>
      </c>
    </row>
    <row r="972" spans="1:5" x14ac:dyDescent="0.25">
      <c r="A972" s="168" t="s">
        <v>24</v>
      </c>
      <c r="B972">
        <v>513870005000</v>
      </c>
      <c r="C972">
        <v>3</v>
      </c>
      <c r="D972" s="24">
        <v>3</v>
      </c>
    </row>
    <row r="973" spans="1:5" x14ac:dyDescent="0.25">
      <c r="A973" s="168" t="s">
        <v>1</v>
      </c>
      <c r="B973" t="s">
        <v>3</v>
      </c>
      <c r="C973" t="s">
        <v>18</v>
      </c>
      <c r="D973" s="24" t="s">
        <v>19</v>
      </c>
      <c r="E973" t="s">
        <v>20</v>
      </c>
    </row>
    <row r="974" spans="1:5" x14ac:dyDescent="0.25">
      <c r="A974" s="168" t="s">
        <v>49</v>
      </c>
      <c r="B974">
        <v>513784005000</v>
      </c>
      <c r="C974">
        <v>1</v>
      </c>
      <c r="D974" s="24">
        <v>1</v>
      </c>
    </row>
    <row r="975" spans="1:5" x14ac:dyDescent="0.25">
      <c r="A975" s="168" t="s">
        <v>1</v>
      </c>
      <c r="B975" t="s">
        <v>3</v>
      </c>
      <c r="C975" t="s">
        <v>18</v>
      </c>
      <c r="D975" s="24" t="s">
        <v>19</v>
      </c>
      <c r="E975" t="s">
        <v>20</v>
      </c>
    </row>
    <row r="976" spans="1:5" x14ac:dyDescent="0.25">
      <c r="A976" s="168" t="s">
        <v>29</v>
      </c>
      <c r="B976" t="s">
        <v>51</v>
      </c>
      <c r="C976">
        <v>3</v>
      </c>
      <c r="D976" s="24">
        <v>3</v>
      </c>
    </row>
    <row r="977" spans="1:5" x14ac:dyDescent="0.25">
      <c r="A977" s="168" t="s">
        <v>1</v>
      </c>
      <c r="B977" t="s">
        <v>3</v>
      </c>
      <c r="C977" t="s">
        <v>18</v>
      </c>
      <c r="D977" s="24" t="s">
        <v>19</v>
      </c>
      <c r="E977" t="s">
        <v>20</v>
      </c>
    </row>
    <row r="978" spans="1:5" x14ac:dyDescent="0.25">
      <c r="A978" s="168" t="s">
        <v>31</v>
      </c>
      <c r="C978">
        <v>3</v>
      </c>
      <c r="D978" s="24">
        <v>3</v>
      </c>
    </row>
    <row r="979" spans="1:5" x14ac:dyDescent="0.25">
      <c r="A979" s="168" t="s">
        <v>1</v>
      </c>
      <c r="B979" t="s">
        <v>3</v>
      </c>
      <c r="C979" t="s">
        <v>18</v>
      </c>
      <c r="D979" s="24" t="s">
        <v>19</v>
      </c>
      <c r="E979" t="s">
        <v>20</v>
      </c>
    </row>
    <row r="980" spans="1:5" x14ac:dyDescent="0.25">
      <c r="A980" s="168" t="s">
        <v>44</v>
      </c>
      <c r="B980" t="s">
        <v>45</v>
      </c>
      <c r="C980">
        <v>2</v>
      </c>
      <c r="D980" s="24">
        <v>2</v>
      </c>
    </row>
    <row r="981" spans="1:5" x14ac:dyDescent="0.25">
      <c r="A981" s="168" t="s">
        <v>46</v>
      </c>
      <c r="B981">
        <v>513938005000</v>
      </c>
      <c r="C981">
        <v>2</v>
      </c>
      <c r="D981" s="24">
        <v>2</v>
      </c>
    </row>
    <row r="982" spans="1:5" x14ac:dyDescent="0.25">
      <c r="A982" s="168" t="s">
        <v>1</v>
      </c>
      <c r="B982" t="s">
        <v>3</v>
      </c>
      <c r="C982" t="s">
        <v>18</v>
      </c>
      <c r="D982" s="24" t="s">
        <v>19</v>
      </c>
      <c r="E982" t="s">
        <v>20</v>
      </c>
    </row>
    <row r="983" spans="1:5" x14ac:dyDescent="0.25">
      <c r="A983" s="168" t="s">
        <v>24</v>
      </c>
      <c r="B983">
        <v>513870005000</v>
      </c>
      <c r="C983">
        <v>3</v>
      </c>
      <c r="D983" s="24">
        <v>3</v>
      </c>
    </row>
    <row r="984" spans="1:5" x14ac:dyDescent="0.25">
      <c r="A984" s="168" t="s">
        <v>1</v>
      </c>
      <c r="B984" t="s">
        <v>3</v>
      </c>
      <c r="C984" t="s">
        <v>18</v>
      </c>
      <c r="D984" s="24" t="s">
        <v>19</v>
      </c>
      <c r="E984" t="s">
        <v>20</v>
      </c>
    </row>
    <row r="985" spans="1:5" x14ac:dyDescent="0.25">
      <c r="A985" s="168" t="s">
        <v>59</v>
      </c>
      <c r="B985">
        <v>513761005000</v>
      </c>
      <c r="C985">
        <v>1</v>
      </c>
      <c r="D985" s="24">
        <v>1</v>
      </c>
    </row>
    <row r="986" spans="1:5" x14ac:dyDescent="0.25">
      <c r="A986" s="168" t="s">
        <v>1</v>
      </c>
      <c r="B986" t="s">
        <v>3</v>
      </c>
      <c r="C986" t="s">
        <v>18</v>
      </c>
      <c r="D986" s="24" t="s">
        <v>19</v>
      </c>
      <c r="E986" t="s">
        <v>20</v>
      </c>
    </row>
    <row r="987" spans="1:5" x14ac:dyDescent="0.25">
      <c r="A987" s="168" t="s">
        <v>29</v>
      </c>
      <c r="B987" t="s">
        <v>51</v>
      </c>
      <c r="C987">
        <v>3</v>
      </c>
      <c r="D987" s="24">
        <v>3</v>
      </c>
    </row>
    <row r="988" spans="1:5" x14ac:dyDescent="0.25">
      <c r="A988" s="168" t="s">
        <v>1</v>
      </c>
      <c r="B988" t="s">
        <v>3</v>
      </c>
      <c r="C988" t="s">
        <v>18</v>
      </c>
      <c r="D988" s="24" t="s">
        <v>19</v>
      </c>
      <c r="E988" t="s">
        <v>20</v>
      </c>
    </row>
    <row r="989" spans="1:5" x14ac:dyDescent="0.25">
      <c r="A989" s="168" t="s">
        <v>31</v>
      </c>
      <c r="B989">
        <v>513713005001</v>
      </c>
      <c r="C989">
        <v>3</v>
      </c>
      <c r="D989" s="24">
        <v>3</v>
      </c>
    </row>
    <row r="990" spans="1:5" x14ac:dyDescent="0.25">
      <c r="A990" s="168" t="s">
        <v>1</v>
      </c>
      <c r="B990" t="s">
        <v>3</v>
      </c>
      <c r="C990" t="s">
        <v>18</v>
      </c>
      <c r="D990" s="24" t="s">
        <v>19</v>
      </c>
      <c r="E990" t="s">
        <v>20</v>
      </c>
    </row>
    <row r="991" spans="1:5" x14ac:dyDescent="0.25">
      <c r="A991" s="168" t="s">
        <v>44</v>
      </c>
      <c r="B991" t="s">
        <v>45</v>
      </c>
      <c r="C991">
        <v>2</v>
      </c>
      <c r="D991" s="24">
        <v>2</v>
      </c>
    </row>
    <row r="992" spans="1:5" x14ac:dyDescent="0.25">
      <c r="A992" s="168" t="s">
        <v>1</v>
      </c>
      <c r="B992" t="s">
        <v>3</v>
      </c>
      <c r="C992" t="s">
        <v>18</v>
      </c>
      <c r="D992" s="24" t="s">
        <v>19</v>
      </c>
      <c r="E992" t="s">
        <v>20</v>
      </c>
    </row>
    <row r="993" spans="1:5" x14ac:dyDescent="0.25">
      <c r="A993" s="168" t="s">
        <v>46</v>
      </c>
      <c r="B993">
        <v>513938005000</v>
      </c>
      <c r="C993">
        <v>2</v>
      </c>
      <c r="D993" s="24">
        <v>2</v>
      </c>
    </row>
    <row r="994" spans="1:5" x14ac:dyDescent="0.25">
      <c r="A994" s="168" t="s">
        <v>1</v>
      </c>
      <c r="B994" t="s">
        <v>3</v>
      </c>
      <c r="C994" t="s">
        <v>18</v>
      </c>
      <c r="D994" s="24" t="s">
        <v>19</v>
      </c>
      <c r="E994" t="s">
        <v>20</v>
      </c>
    </row>
    <row r="995" spans="1:5" x14ac:dyDescent="0.25">
      <c r="A995" s="168" t="s">
        <v>24</v>
      </c>
      <c r="B995">
        <v>513870005000</v>
      </c>
      <c r="C995">
        <v>4</v>
      </c>
      <c r="D995" s="24">
        <v>4</v>
      </c>
    </row>
    <row r="996" spans="1:5" x14ac:dyDescent="0.25">
      <c r="A996" s="168" t="s">
        <v>1</v>
      </c>
      <c r="B996" t="s">
        <v>3</v>
      </c>
      <c r="C996" t="s">
        <v>18</v>
      </c>
      <c r="D996" s="24" t="s">
        <v>19</v>
      </c>
      <c r="E996" t="s">
        <v>20</v>
      </c>
    </row>
    <row r="997" spans="1:5" x14ac:dyDescent="0.25">
      <c r="A997" s="168" t="s">
        <v>48</v>
      </c>
      <c r="B997">
        <v>513783005000</v>
      </c>
      <c r="C997">
        <v>2</v>
      </c>
      <c r="D997" s="24">
        <v>2</v>
      </c>
    </row>
    <row r="998" spans="1:5" x14ac:dyDescent="0.25">
      <c r="A998" s="168" t="s">
        <v>1</v>
      </c>
      <c r="B998" t="s">
        <v>3</v>
      </c>
      <c r="C998" t="s">
        <v>18</v>
      </c>
      <c r="D998" s="24" t="s">
        <v>19</v>
      </c>
      <c r="E998" t="s">
        <v>20</v>
      </c>
    </row>
    <row r="999" spans="1:5" x14ac:dyDescent="0.25">
      <c r="A999" s="168" t="s">
        <v>50</v>
      </c>
      <c r="B999">
        <v>51834005000</v>
      </c>
    </row>
    <row r="1000" spans="1:5" x14ac:dyDescent="0.25">
      <c r="A1000" s="168" t="s">
        <v>1</v>
      </c>
      <c r="B1000" t="s">
        <v>3</v>
      </c>
      <c r="C1000" t="s">
        <v>18</v>
      </c>
      <c r="D1000" s="24" t="s">
        <v>19</v>
      </c>
      <c r="E1000" t="s">
        <v>20</v>
      </c>
    </row>
    <row r="1001" spans="1:5" x14ac:dyDescent="0.25">
      <c r="A1001" s="168" t="s">
        <v>31</v>
      </c>
      <c r="B1001">
        <v>513713005001</v>
      </c>
      <c r="C1001">
        <v>4</v>
      </c>
      <c r="D1001" s="24">
        <v>4</v>
      </c>
    </row>
    <row r="1002" spans="1:5" x14ac:dyDescent="0.25">
      <c r="A1002" s="168" t="s">
        <v>1</v>
      </c>
      <c r="B1002" t="s">
        <v>3</v>
      </c>
      <c r="C1002" t="s">
        <v>18</v>
      </c>
      <c r="D1002" s="24" t="s">
        <v>19</v>
      </c>
      <c r="E1002" t="s">
        <v>20</v>
      </c>
    </row>
    <row r="1003" spans="1:5" x14ac:dyDescent="0.25">
      <c r="A1003" s="168" t="s">
        <v>54</v>
      </c>
      <c r="B1003" t="s">
        <v>55</v>
      </c>
    </row>
    <row r="1004" spans="1:5" x14ac:dyDescent="0.25">
      <c r="A1004" s="168" t="s">
        <v>1</v>
      </c>
      <c r="B1004" t="s">
        <v>3</v>
      </c>
      <c r="C1004" t="s">
        <v>18</v>
      </c>
      <c r="D1004" s="24" t="s">
        <v>19</v>
      </c>
      <c r="E1004" t="s">
        <v>20</v>
      </c>
    </row>
    <row r="1005" spans="1:5" x14ac:dyDescent="0.25">
      <c r="A1005" s="168" t="s">
        <v>21</v>
      </c>
      <c r="C1005">
        <v>1</v>
      </c>
      <c r="D1005" s="24">
        <v>1</v>
      </c>
    </row>
    <row r="1006" spans="1:5" x14ac:dyDescent="0.25">
      <c r="A1006" s="168" t="s">
        <v>1</v>
      </c>
      <c r="B1006" t="s">
        <v>3</v>
      </c>
      <c r="C1006" t="s">
        <v>18</v>
      </c>
      <c r="D1006" s="24" t="s">
        <v>19</v>
      </c>
      <c r="E1006" t="s">
        <v>20</v>
      </c>
    </row>
    <row r="1007" spans="1:5" x14ac:dyDescent="0.25">
      <c r="A1007" s="168" t="s">
        <v>24</v>
      </c>
      <c r="B1007">
        <v>513870005000</v>
      </c>
      <c r="C1007">
        <v>2</v>
      </c>
      <c r="D1007" s="24">
        <v>2</v>
      </c>
    </row>
    <row r="1008" spans="1:5" x14ac:dyDescent="0.25">
      <c r="A1008" s="168" t="s">
        <v>1</v>
      </c>
      <c r="B1008" t="s">
        <v>3</v>
      </c>
      <c r="C1008" t="s">
        <v>18</v>
      </c>
      <c r="D1008" s="24" t="s">
        <v>19</v>
      </c>
      <c r="E1008" t="s">
        <v>20</v>
      </c>
    </row>
    <row r="1009" spans="1:5" x14ac:dyDescent="0.25">
      <c r="A1009" s="168" t="s">
        <v>28</v>
      </c>
      <c r="B1009">
        <v>513783005000</v>
      </c>
      <c r="C1009">
        <v>1</v>
      </c>
      <c r="D1009" s="24">
        <v>1</v>
      </c>
    </row>
    <row r="1010" spans="1:5" x14ac:dyDescent="0.25">
      <c r="A1010" s="168" t="s">
        <v>1</v>
      </c>
      <c r="B1010" t="s">
        <v>3</v>
      </c>
      <c r="C1010" t="s">
        <v>18</v>
      </c>
      <c r="D1010" s="24" t="s">
        <v>19</v>
      </c>
      <c r="E1010" t="s">
        <v>20</v>
      </c>
    </row>
    <row r="1011" spans="1:5" x14ac:dyDescent="0.25">
      <c r="A1011" s="168" t="s">
        <v>29</v>
      </c>
      <c r="B1011" t="s">
        <v>30</v>
      </c>
      <c r="C1011">
        <v>2</v>
      </c>
      <c r="D1011" s="24">
        <v>2</v>
      </c>
    </row>
    <row r="1012" spans="1:5" x14ac:dyDescent="0.25">
      <c r="A1012" s="168" t="s">
        <v>1</v>
      </c>
      <c r="B1012" t="s">
        <v>3</v>
      </c>
      <c r="C1012" t="s">
        <v>18</v>
      </c>
      <c r="D1012" s="24" t="s">
        <v>19</v>
      </c>
      <c r="E1012" t="s">
        <v>20</v>
      </c>
    </row>
    <row r="1013" spans="1:5" x14ac:dyDescent="0.25">
      <c r="A1013" s="168" t="s">
        <v>31</v>
      </c>
      <c r="B1013">
        <v>513713005001</v>
      </c>
      <c r="C1013">
        <v>4</v>
      </c>
      <c r="D1013" s="24">
        <v>4</v>
      </c>
    </row>
    <row r="1014" spans="1:5" x14ac:dyDescent="0.25">
      <c r="A1014" s="168" t="s">
        <v>1</v>
      </c>
      <c r="B1014" t="s">
        <v>3</v>
      </c>
      <c r="C1014" t="s">
        <v>18</v>
      </c>
      <c r="D1014" s="24" t="s">
        <v>19</v>
      </c>
      <c r="E1014" t="s">
        <v>20</v>
      </c>
    </row>
    <row r="1015" spans="1:5" x14ac:dyDescent="0.25">
      <c r="A1015" s="168" t="s">
        <v>33</v>
      </c>
      <c r="B1015" t="s">
        <v>34</v>
      </c>
    </row>
    <row r="1016" spans="1:5" x14ac:dyDescent="0.25">
      <c r="A1016" s="168" t="s">
        <v>133</v>
      </c>
      <c r="B1016">
        <v>514055005000</v>
      </c>
      <c r="C1016">
        <v>1</v>
      </c>
      <c r="D1016" s="24">
        <v>2</v>
      </c>
      <c r="E1016" t="s">
        <v>72</v>
      </c>
    </row>
    <row r="1017" spans="1:5" x14ac:dyDescent="0.25">
      <c r="A1017" s="168" t="s">
        <v>24</v>
      </c>
      <c r="B1017">
        <v>514069005000</v>
      </c>
      <c r="C1017">
        <v>2</v>
      </c>
      <c r="D1017" s="24">
        <v>2</v>
      </c>
      <c r="E1017" t="s">
        <v>70</v>
      </c>
    </row>
    <row r="1018" spans="1:5" x14ac:dyDescent="0.25">
      <c r="A1018" s="168" t="s">
        <v>157</v>
      </c>
      <c r="B1018">
        <v>513877005000</v>
      </c>
      <c r="E1018" t="s">
        <v>75</v>
      </c>
    </row>
    <row r="1019" spans="1:5" x14ac:dyDescent="0.25">
      <c r="A1019" s="168" t="s">
        <v>60</v>
      </c>
      <c r="B1019" t="s">
        <v>138</v>
      </c>
      <c r="E1019" t="s">
        <v>75</v>
      </c>
    </row>
    <row r="1020" spans="1:5" x14ac:dyDescent="0.25">
      <c r="A1020" s="168" t="s">
        <v>62</v>
      </c>
      <c r="B1020" t="s">
        <v>139</v>
      </c>
      <c r="E1020" t="s">
        <v>75</v>
      </c>
    </row>
    <row r="1021" spans="1:5" x14ac:dyDescent="0.25">
      <c r="A1021" s="168" t="s">
        <v>29</v>
      </c>
      <c r="B1021">
        <v>513961005000</v>
      </c>
      <c r="C1021">
        <v>1</v>
      </c>
      <c r="D1021" s="24">
        <v>1</v>
      </c>
      <c r="E1021" t="s">
        <v>70</v>
      </c>
    </row>
    <row r="1022" spans="1:5" x14ac:dyDescent="0.25">
      <c r="A1022" s="168" t="s">
        <v>146</v>
      </c>
      <c r="B1022">
        <v>514078005000</v>
      </c>
      <c r="C1022">
        <v>3</v>
      </c>
      <c r="D1022" s="24">
        <v>3</v>
      </c>
      <c r="E1022" t="s">
        <v>70</v>
      </c>
    </row>
    <row r="1023" spans="1:5" x14ac:dyDescent="0.25">
      <c r="A1023" s="168" t="s">
        <v>158</v>
      </c>
      <c r="B1023" t="s">
        <v>159</v>
      </c>
      <c r="C1023">
        <v>2</v>
      </c>
      <c r="D1023" s="24">
        <v>2</v>
      </c>
    </row>
    <row r="1024" spans="1:5" x14ac:dyDescent="0.25">
      <c r="A1024" s="168" t="s">
        <v>146</v>
      </c>
      <c r="B1024">
        <v>514079005000</v>
      </c>
      <c r="C1024">
        <v>1</v>
      </c>
      <c r="D1024" s="24">
        <v>1</v>
      </c>
      <c r="E1024" t="s">
        <v>70</v>
      </c>
    </row>
    <row r="1025" spans="1:5" x14ac:dyDescent="0.25">
      <c r="A1025" s="168" t="s">
        <v>118</v>
      </c>
      <c r="B1025">
        <v>514004005000</v>
      </c>
      <c r="C1025">
        <v>0</v>
      </c>
      <c r="D1025" s="24">
        <v>0</v>
      </c>
      <c r="E1025" t="s">
        <v>72</v>
      </c>
    </row>
    <row r="1026" spans="1:5" x14ac:dyDescent="0.25">
      <c r="A1026" s="168" t="s">
        <v>1</v>
      </c>
      <c r="B1026" t="s">
        <v>3</v>
      </c>
      <c r="C1026" t="s">
        <v>18</v>
      </c>
      <c r="D1026" s="24" t="s">
        <v>19</v>
      </c>
      <c r="E1026" t="s">
        <v>69</v>
      </c>
    </row>
    <row r="1027" spans="1:5" x14ac:dyDescent="0.25">
      <c r="A1027" s="168" t="s">
        <v>133</v>
      </c>
      <c r="B1027">
        <v>514055005000</v>
      </c>
      <c r="C1027">
        <v>2</v>
      </c>
      <c r="D1027" s="24">
        <v>4</v>
      </c>
      <c r="E1027" t="s">
        <v>72</v>
      </c>
    </row>
    <row r="1028" spans="1:5" x14ac:dyDescent="0.25">
      <c r="A1028" s="168" t="s">
        <v>1</v>
      </c>
      <c r="B1028" t="s">
        <v>3</v>
      </c>
      <c r="C1028" t="s">
        <v>18</v>
      </c>
      <c r="D1028" s="24" t="s">
        <v>19</v>
      </c>
      <c r="E1028" t="s">
        <v>69</v>
      </c>
    </row>
    <row r="1029" spans="1:5" x14ac:dyDescent="0.25">
      <c r="A1029" s="168" t="s">
        <v>24</v>
      </c>
      <c r="B1029">
        <v>514069005000</v>
      </c>
      <c r="C1029">
        <v>2</v>
      </c>
      <c r="D1029" s="24">
        <v>2</v>
      </c>
      <c r="E1029" t="s">
        <v>70</v>
      </c>
    </row>
    <row r="1030" spans="1:5" x14ac:dyDescent="0.25">
      <c r="A1030" s="168" t="s">
        <v>60</v>
      </c>
      <c r="B1030" t="s">
        <v>138</v>
      </c>
      <c r="C1030">
        <v>3</v>
      </c>
      <c r="D1030" s="24">
        <v>3</v>
      </c>
      <c r="E1030" t="s">
        <v>75</v>
      </c>
    </row>
    <row r="1031" spans="1:5" x14ac:dyDescent="0.25">
      <c r="A1031" s="168" t="s">
        <v>62</v>
      </c>
      <c r="B1031" t="s">
        <v>139</v>
      </c>
      <c r="C1031">
        <v>3</v>
      </c>
      <c r="D1031" s="24">
        <v>3</v>
      </c>
      <c r="E1031" t="s">
        <v>75</v>
      </c>
    </row>
    <row r="1032" spans="1:5" x14ac:dyDescent="0.25">
      <c r="A1032" s="168" t="s">
        <v>1</v>
      </c>
      <c r="B1032" t="s">
        <v>3</v>
      </c>
      <c r="C1032" t="s">
        <v>18</v>
      </c>
      <c r="D1032" s="24" t="s">
        <v>19</v>
      </c>
      <c r="E1032" t="s">
        <v>69</v>
      </c>
    </row>
    <row r="1033" spans="1:5" x14ac:dyDescent="0.25">
      <c r="A1033" s="168" t="s">
        <v>29</v>
      </c>
      <c r="B1033">
        <v>513961005000</v>
      </c>
      <c r="C1033">
        <v>1</v>
      </c>
      <c r="D1033" s="24">
        <v>1</v>
      </c>
      <c r="E1033" t="s">
        <v>70</v>
      </c>
    </row>
    <row r="1034" spans="1:5" x14ac:dyDescent="0.25">
      <c r="A1034" s="168" t="s">
        <v>1</v>
      </c>
      <c r="B1034" t="s">
        <v>3</v>
      </c>
      <c r="C1034" t="s">
        <v>18</v>
      </c>
      <c r="D1034" s="24" t="s">
        <v>19</v>
      </c>
      <c r="E1034" t="s">
        <v>69</v>
      </c>
    </row>
    <row r="1035" spans="1:5" x14ac:dyDescent="0.25">
      <c r="A1035" s="168" t="s">
        <v>146</v>
      </c>
      <c r="B1035">
        <v>514078005000</v>
      </c>
      <c r="C1035">
        <v>5</v>
      </c>
      <c r="D1035" s="24">
        <v>5</v>
      </c>
      <c r="E1035" t="s">
        <v>70</v>
      </c>
    </row>
    <row r="1036" spans="1:5" x14ac:dyDescent="0.25">
      <c r="A1036" s="168" t="s">
        <v>118</v>
      </c>
      <c r="B1036">
        <v>514004005000</v>
      </c>
      <c r="C1036">
        <v>3</v>
      </c>
      <c r="D1036" s="24">
        <v>3</v>
      </c>
      <c r="E1036" t="s">
        <v>72</v>
      </c>
    </row>
    <row r="1037" spans="1:5" x14ac:dyDescent="0.25">
      <c r="A1037" s="168" t="s">
        <v>115</v>
      </c>
      <c r="B1037">
        <v>513750005000</v>
      </c>
      <c r="C1037">
        <v>0</v>
      </c>
      <c r="D1037" s="24">
        <v>0</v>
      </c>
      <c r="E1037" t="s">
        <v>75</v>
      </c>
    </row>
    <row r="1038" spans="1:5" x14ac:dyDescent="0.25">
      <c r="A1038" s="168" t="s">
        <v>151</v>
      </c>
      <c r="B1038" t="s">
        <v>152</v>
      </c>
      <c r="C1038">
        <v>9</v>
      </c>
      <c r="D1038" s="24">
        <v>9</v>
      </c>
    </row>
    <row r="1039" spans="1:5" x14ac:dyDescent="0.25">
      <c r="A1039" s="168" t="s">
        <v>118</v>
      </c>
      <c r="B1039">
        <v>514004005000</v>
      </c>
      <c r="E1039" t="s">
        <v>72</v>
      </c>
    </row>
    <row r="1040" spans="1:5" x14ac:dyDescent="0.25">
      <c r="A1040" s="168" t="s">
        <v>1</v>
      </c>
      <c r="B1040" t="s">
        <v>3</v>
      </c>
      <c r="C1040" t="s">
        <v>18</v>
      </c>
      <c r="D1040" s="24" t="s">
        <v>19</v>
      </c>
      <c r="E1040" t="s">
        <v>69</v>
      </c>
    </row>
    <row r="1041" spans="1:5" x14ac:dyDescent="0.25">
      <c r="A1041" s="168" t="s">
        <v>24</v>
      </c>
      <c r="B1041">
        <v>514069005000</v>
      </c>
      <c r="C1041">
        <v>0</v>
      </c>
      <c r="D1041" s="24">
        <v>0</v>
      </c>
      <c r="E1041" t="s">
        <v>70</v>
      </c>
    </row>
    <row r="1042" spans="1:5" x14ac:dyDescent="0.25">
      <c r="A1042" s="168" t="s">
        <v>1</v>
      </c>
      <c r="B1042" t="s">
        <v>3</v>
      </c>
      <c r="C1042" t="s">
        <v>18</v>
      </c>
      <c r="D1042" s="24" t="s">
        <v>19</v>
      </c>
      <c r="E1042" t="s">
        <v>69</v>
      </c>
    </row>
    <row r="1043" spans="1:5" x14ac:dyDescent="0.25">
      <c r="A1043" s="168" t="s">
        <v>60</v>
      </c>
      <c r="B1043" t="s">
        <v>138</v>
      </c>
      <c r="C1043">
        <v>0</v>
      </c>
      <c r="D1043" s="24">
        <v>0</v>
      </c>
      <c r="E1043" t="s">
        <v>75</v>
      </c>
    </row>
    <row r="1044" spans="1:5" x14ac:dyDescent="0.25">
      <c r="A1044" s="168" t="s">
        <v>1</v>
      </c>
      <c r="B1044" t="s">
        <v>3</v>
      </c>
      <c r="C1044" t="s">
        <v>18</v>
      </c>
      <c r="D1044" s="24" t="s">
        <v>19</v>
      </c>
      <c r="E1044" t="s">
        <v>69</v>
      </c>
    </row>
    <row r="1045" spans="1:5" x14ac:dyDescent="0.25">
      <c r="A1045" s="168" t="s">
        <v>1</v>
      </c>
      <c r="B1045" t="s">
        <v>3</v>
      </c>
      <c r="C1045" t="s">
        <v>18</v>
      </c>
      <c r="D1045" s="24" t="s">
        <v>19</v>
      </c>
      <c r="E1045" t="s">
        <v>69</v>
      </c>
    </row>
    <row r="1046" spans="1:5" x14ac:dyDescent="0.25">
      <c r="A1046" s="168" t="s">
        <v>118</v>
      </c>
      <c r="B1046">
        <v>514004005000</v>
      </c>
      <c r="E1046" t="s">
        <v>72</v>
      </c>
    </row>
    <row r="1047" spans="1:5" x14ac:dyDescent="0.25">
      <c r="A1047" s="168" t="s">
        <v>1</v>
      </c>
      <c r="B1047" t="s">
        <v>3</v>
      </c>
      <c r="C1047" t="s">
        <v>18</v>
      </c>
      <c r="D1047" s="24" t="s">
        <v>19</v>
      </c>
      <c r="E1047" t="s">
        <v>69</v>
      </c>
    </row>
    <row r="1048" spans="1:5" x14ac:dyDescent="0.25">
      <c r="A1048" s="168" t="s">
        <v>24</v>
      </c>
      <c r="B1048">
        <v>514069005000</v>
      </c>
      <c r="C1048">
        <v>3</v>
      </c>
      <c r="D1048" s="24">
        <v>3</v>
      </c>
      <c r="E1048" t="s">
        <v>70</v>
      </c>
    </row>
    <row r="1049" spans="1:5" x14ac:dyDescent="0.25">
      <c r="A1049" s="168" t="s">
        <v>1</v>
      </c>
      <c r="B1049" t="s">
        <v>3</v>
      </c>
      <c r="C1049" t="s">
        <v>18</v>
      </c>
      <c r="D1049" s="24" t="s">
        <v>19</v>
      </c>
      <c r="E1049" t="s">
        <v>69</v>
      </c>
    </row>
    <row r="1050" spans="1:5" x14ac:dyDescent="0.25">
      <c r="A1050" s="168" t="s">
        <v>60</v>
      </c>
      <c r="B1050" t="s">
        <v>138</v>
      </c>
      <c r="C1050">
        <v>3</v>
      </c>
      <c r="D1050" s="24">
        <v>3</v>
      </c>
      <c r="E1050" t="s">
        <v>75</v>
      </c>
    </row>
    <row r="1051" spans="1:5" x14ac:dyDescent="0.25">
      <c r="A1051" s="168" t="s">
        <v>1</v>
      </c>
      <c r="B1051" t="s">
        <v>3</v>
      </c>
      <c r="C1051" t="s">
        <v>18</v>
      </c>
      <c r="D1051" s="24" t="s">
        <v>19</v>
      </c>
      <c r="E1051" t="s">
        <v>69</v>
      </c>
    </row>
    <row r="1052" spans="1:5" x14ac:dyDescent="0.25">
      <c r="A1052" s="168" t="s">
        <v>111</v>
      </c>
      <c r="B1052" t="s">
        <v>112</v>
      </c>
      <c r="C1052">
        <v>3</v>
      </c>
      <c r="D1052" s="24">
        <v>3</v>
      </c>
      <c r="E1052" t="s">
        <v>70</v>
      </c>
    </row>
    <row r="1053" spans="1:5" x14ac:dyDescent="0.25">
      <c r="A1053" s="168" t="s">
        <v>1</v>
      </c>
      <c r="B1053" t="s">
        <v>3</v>
      </c>
      <c r="C1053" t="s">
        <v>18</v>
      </c>
      <c r="D1053" s="24" t="s">
        <v>19</v>
      </c>
      <c r="E1053" t="s">
        <v>69</v>
      </c>
    </row>
    <row r="1054" spans="1:5" x14ac:dyDescent="0.25">
      <c r="A1054" s="168" t="s">
        <v>146</v>
      </c>
      <c r="B1054">
        <v>514078005000</v>
      </c>
      <c r="C1054">
        <v>5</v>
      </c>
      <c r="D1054" s="24">
        <v>5</v>
      </c>
      <c r="E1054" t="s">
        <v>70</v>
      </c>
    </row>
    <row r="1055" spans="1:5" x14ac:dyDescent="0.25">
      <c r="A1055" s="168" t="s">
        <v>1</v>
      </c>
      <c r="B1055" t="s">
        <v>3</v>
      </c>
      <c r="C1055" t="s">
        <v>18</v>
      </c>
      <c r="D1055" s="24" t="s">
        <v>19</v>
      </c>
      <c r="E1055" t="s">
        <v>69</v>
      </c>
    </row>
    <row r="1056" spans="1:5" x14ac:dyDescent="0.25">
      <c r="A1056" s="168" t="s">
        <v>83</v>
      </c>
      <c r="B1056">
        <v>513867005000</v>
      </c>
    </row>
    <row r="1057" spans="1:5" x14ac:dyDescent="0.25">
      <c r="A1057" s="168" t="s">
        <v>1</v>
      </c>
      <c r="B1057" t="s">
        <v>3</v>
      </c>
      <c r="C1057" t="s">
        <v>18</v>
      </c>
      <c r="D1057" s="24" t="s">
        <v>19</v>
      </c>
      <c r="E1057" t="s">
        <v>69</v>
      </c>
    </row>
    <row r="1058" spans="1:5" x14ac:dyDescent="0.25">
      <c r="A1058" s="168" t="s">
        <v>118</v>
      </c>
      <c r="B1058">
        <v>514004005000</v>
      </c>
      <c r="E1058" t="s">
        <v>72</v>
      </c>
    </row>
    <row r="1059" spans="1:5" x14ac:dyDescent="0.25">
      <c r="A1059" s="168" t="s">
        <v>1</v>
      </c>
      <c r="B1059" t="s">
        <v>3</v>
      </c>
      <c r="C1059" t="s">
        <v>18</v>
      </c>
      <c r="D1059" s="24" t="s">
        <v>19</v>
      </c>
      <c r="E1059" t="s">
        <v>69</v>
      </c>
    </row>
    <row r="1060" spans="1:5" x14ac:dyDescent="0.25">
      <c r="A1060" s="168" t="s">
        <v>24</v>
      </c>
      <c r="B1060">
        <v>514069005000</v>
      </c>
      <c r="C1060">
        <v>2</v>
      </c>
      <c r="D1060" s="24">
        <v>2</v>
      </c>
      <c r="E1060" t="s">
        <v>70</v>
      </c>
    </row>
    <row r="1061" spans="1:5" x14ac:dyDescent="0.25">
      <c r="A1061" s="168" t="s">
        <v>1</v>
      </c>
      <c r="B1061" t="s">
        <v>3</v>
      </c>
      <c r="C1061" t="s">
        <v>18</v>
      </c>
      <c r="D1061" s="24" t="s">
        <v>19</v>
      </c>
      <c r="E1061" t="s">
        <v>69</v>
      </c>
    </row>
    <row r="1062" spans="1:5" x14ac:dyDescent="0.25">
      <c r="A1062" s="168" t="s">
        <v>60</v>
      </c>
      <c r="B1062" t="s">
        <v>138</v>
      </c>
      <c r="C1062">
        <v>3</v>
      </c>
      <c r="D1062" s="24">
        <v>3</v>
      </c>
      <c r="E1062" t="s">
        <v>75</v>
      </c>
    </row>
    <row r="1063" spans="1:5" x14ac:dyDescent="0.25">
      <c r="A1063" s="168" t="s">
        <v>1</v>
      </c>
      <c r="B1063" t="s">
        <v>3</v>
      </c>
      <c r="C1063" t="s">
        <v>18</v>
      </c>
      <c r="D1063" s="24" t="s">
        <v>19</v>
      </c>
      <c r="E1063" t="s">
        <v>69</v>
      </c>
    </row>
    <row r="1064" spans="1:5" x14ac:dyDescent="0.25">
      <c r="A1064" s="168" t="s">
        <v>111</v>
      </c>
      <c r="B1064" t="s">
        <v>112</v>
      </c>
      <c r="C1064">
        <v>4</v>
      </c>
      <c r="D1064" s="24">
        <v>4</v>
      </c>
      <c r="E1064" t="s">
        <v>70</v>
      </c>
    </row>
    <row r="1065" spans="1:5" x14ac:dyDescent="0.25">
      <c r="A1065" s="168" t="s">
        <v>1</v>
      </c>
      <c r="B1065" t="s">
        <v>3</v>
      </c>
      <c r="C1065" t="s">
        <v>18</v>
      </c>
      <c r="D1065" s="24" t="s">
        <v>19</v>
      </c>
      <c r="E1065" t="s">
        <v>69</v>
      </c>
    </row>
    <row r="1066" spans="1:5" x14ac:dyDescent="0.25">
      <c r="A1066" s="168" t="s">
        <v>146</v>
      </c>
      <c r="B1066">
        <v>514078005000</v>
      </c>
      <c r="C1066">
        <v>5</v>
      </c>
      <c r="D1066" s="24">
        <v>5</v>
      </c>
      <c r="E1066" t="s">
        <v>70</v>
      </c>
    </row>
    <row r="1067" spans="1:5" x14ac:dyDescent="0.25">
      <c r="A1067" s="168" t="s">
        <v>83</v>
      </c>
      <c r="B1067">
        <v>513867005000</v>
      </c>
    </row>
    <row r="1068" spans="1:5" x14ac:dyDescent="0.25">
      <c r="A1068" s="168" t="s">
        <v>115</v>
      </c>
      <c r="B1068">
        <v>513750005000</v>
      </c>
      <c r="C1068">
        <v>4</v>
      </c>
      <c r="D1068" s="24">
        <v>4</v>
      </c>
      <c r="E1068" t="s">
        <v>75</v>
      </c>
    </row>
    <row r="1069" spans="1:5" x14ac:dyDescent="0.25">
      <c r="A1069" s="168" t="s">
        <v>144</v>
      </c>
      <c r="B1069" t="s">
        <v>145</v>
      </c>
      <c r="C1069">
        <v>2</v>
      </c>
      <c r="D1069" s="24">
        <v>2</v>
      </c>
    </row>
    <row r="1070" spans="1:5" x14ac:dyDescent="0.25">
      <c r="A1070" s="168" t="s">
        <v>1</v>
      </c>
      <c r="B1070" t="s">
        <v>3</v>
      </c>
      <c r="C1070" t="s">
        <v>18</v>
      </c>
      <c r="D1070" s="24" t="s">
        <v>19</v>
      </c>
      <c r="E1070" t="s">
        <v>69</v>
      </c>
    </row>
    <row r="1071" spans="1:5" x14ac:dyDescent="0.25">
      <c r="A1071" s="168" t="s">
        <v>118</v>
      </c>
      <c r="B1071">
        <v>514004005000</v>
      </c>
      <c r="E1071" t="s">
        <v>72</v>
      </c>
    </row>
    <row r="1072" spans="1:5" x14ac:dyDescent="0.25">
      <c r="A1072" s="168" t="s">
        <v>24</v>
      </c>
      <c r="B1072">
        <v>514069005000</v>
      </c>
      <c r="C1072">
        <v>3</v>
      </c>
      <c r="D1072" s="24">
        <v>3</v>
      </c>
      <c r="E1072" t="s">
        <v>70</v>
      </c>
    </row>
    <row r="1073" spans="1:5" x14ac:dyDescent="0.25">
      <c r="A1073" s="168" t="s">
        <v>1</v>
      </c>
      <c r="B1073" t="s">
        <v>3</v>
      </c>
      <c r="C1073" t="s">
        <v>18</v>
      </c>
      <c r="D1073" s="24" t="s">
        <v>19</v>
      </c>
      <c r="E1073" t="s">
        <v>69</v>
      </c>
    </row>
    <row r="1074" spans="1:5" x14ac:dyDescent="0.25">
      <c r="A1074" s="168" t="s">
        <v>60</v>
      </c>
      <c r="B1074" t="s">
        <v>138</v>
      </c>
      <c r="C1074">
        <v>3</v>
      </c>
      <c r="D1074" s="24">
        <v>3</v>
      </c>
      <c r="E1074" t="s">
        <v>75</v>
      </c>
    </row>
    <row r="1075" spans="1:5" x14ac:dyDescent="0.25">
      <c r="A1075" s="168" t="s">
        <v>111</v>
      </c>
      <c r="B1075" t="s">
        <v>112</v>
      </c>
      <c r="C1075">
        <v>2</v>
      </c>
      <c r="D1075" s="24">
        <v>2</v>
      </c>
      <c r="E1075" t="s">
        <v>70</v>
      </c>
    </row>
    <row r="1076" spans="1:5" x14ac:dyDescent="0.25">
      <c r="A1076" s="168" t="s">
        <v>54</v>
      </c>
      <c r="B1076" t="s">
        <v>55</v>
      </c>
      <c r="C1076">
        <v>2</v>
      </c>
      <c r="D1076" s="24">
        <v>2</v>
      </c>
    </row>
    <row r="1077" spans="1:5" x14ac:dyDescent="0.25">
      <c r="A1077" s="168" t="s">
        <v>1</v>
      </c>
      <c r="B1077" t="s">
        <v>3</v>
      </c>
      <c r="C1077" t="s">
        <v>18</v>
      </c>
      <c r="D1077" s="24" t="s">
        <v>19</v>
      </c>
      <c r="E1077" t="s">
        <v>69</v>
      </c>
    </row>
    <row r="1078" spans="1:5" x14ac:dyDescent="0.25">
      <c r="A1078" s="168" t="s">
        <v>146</v>
      </c>
      <c r="B1078">
        <v>514006005000</v>
      </c>
      <c r="C1078">
        <v>5</v>
      </c>
      <c r="D1078" s="24">
        <v>5</v>
      </c>
      <c r="E1078" t="s">
        <v>70</v>
      </c>
    </row>
    <row r="1079" spans="1:5" x14ac:dyDescent="0.25">
      <c r="A1079" s="168" t="s">
        <v>83</v>
      </c>
      <c r="B1079">
        <v>513867005000</v>
      </c>
    </row>
    <row r="1080" spans="1:5" x14ac:dyDescent="0.25">
      <c r="A1080" s="168" t="s">
        <v>1</v>
      </c>
      <c r="B1080" t="s">
        <v>3</v>
      </c>
      <c r="C1080" t="s">
        <v>18</v>
      </c>
      <c r="D1080" s="24" t="s">
        <v>19</v>
      </c>
      <c r="E1080" t="s">
        <v>69</v>
      </c>
    </row>
    <row r="1081" spans="1:5" x14ac:dyDescent="0.25">
      <c r="A1081" s="168" t="s">
        <v>118</v>
      </c>
      <c r="B1081">
        <v>514004005000</v>
      </c>
      <c r="E1081" t="s">
        <v>72</v>
      </c>
    </row>
    <row r="1082" spans="1:5" x14ac:dyDescent="0.25">
      <c r="A1082" s="168" t="s">
        <v>1</v>
      </c>
      <c r="B1082" t="s">
        <v>3</v>
      </c>
      <c r="C1082" t="s">
        <v>18</v>
      </c>
      <c r="D1082" s="24" t="s">
        <v>19</v>
      </c>
      <c r="E1082" t="s">
        <v>69</v>
      </c>
    </row>
    <row r="1083" spans="1:5" x14ac:dyDescent="0.25">
      <c r="A1083" s="168" t="s">
        <v>24</v>
      </c>
      <c r="B1083">
        <v>514069005000</v>
      </c>
      <c r="C1083">
        <v>2</v>
      </c>
      <c r="D1083" s="24">
        <v>2</v>
      </c>
      <c r="E1083" t="s">
        <v>70</v>
      </c>
    </row>
    <row r="1084" spans="1:5" x14ac:dyDescent="0.25">
      <c r="A1084" s="168" t="s">
        <v>1</v>
      </c>
      <c r="B1084" t="s">
        <v>3</v>
      </c>
      <c r="C1084" t="s">
        <v>18</v>
      </c>
      <c r="D1084" s="24" t="s">
        <v>19</v>
      </c>
      <c r="E1084" t="s">
        <v>69</v>
      </c>
    </row>
    <row r="1085" spans="1:5" x14ac:dyDescent="0.25">
      <c r="A1085" s="168" t="s">
        <v>60</v>
      </c>
      <c r="B1085" t="s">
        <v>138</v>
      </c>
      <c r="C1085">
        <v>3</v>
      </c>
      <c r="D1085" s="24">
        <v>3</v>
      </c>
      <c r="E1085" t="s">
        <v>75</v>
      </c>
    </row>
    <row r="1086" spans="1:5" x14ac:dyDescent="0.25">
      <c r="A1086" s="168" t="s">
        <v>1</v>
      </c>
      <c r="B1086" t="s">
        <v>3</v>
      </c>
      <c r="C1086" t="s">
        <v>18</v>
      </c>
      <c r="D1086" s="24" t="s">
        <v>19</v>
      </c>
      <c r="E1086" t="s">
        <v>69</v>
      </c>
    </row>
    <row r="1087" spans="1:5" x14ac:dyDescent="0.25">
      <c r="A1087" s="168" t="s">
        <v>111</v>
      </c>
      <c r="B1087" t="s">
        <v>112</v>
      </c>
      <c r="C1087">
        <v>2</v>
      </c>
      <c r="D1087" s="24">
        <v>2</v>
      </c>
      <c r="E1087" t="s">
        <v>70</v>
      </c>
    </row>
    <row r="1088" spans="1:5" x14ac:dyDescent="0.25">
      <c r="A1088" s="168" t="s">
        <v>1</v>
      </c>
      <c r="B1088" t="s">
        <v>3</v>
      </c>
      <c r="C1088" t="s">
        <v>18</v>
      </c>
      <c r="D1088" s="24" t="s">
        <v>19</v>
      </c>
      <c r="E1088" t="s">
        <v>69</v>
      </c>
    </row>
    <row r="1089" spans="1:5" x14ac:dyDescent="0.25">
      <c r="A1089" s="168" t="s">
        <v>31</v>
      </c>
      <c r="B1089">
        <v>514010005001</v>
      </c>
      <c r="C1089">
        <v>1</v>
      </c>
      <c r="D1089" s="24">
        <v>1</v>
      </c>
      <c r="E1089" t="s">
        <v>78</v>
      </c>
    </row>
    <row r="1090" spans="1:5" x14ac:dyDescent="0.25">
      <c r="A1090" s="168" t="s">
        <v>1</v>
      </c>
      <c r="B1090" t="s">
        <v>3</v>
      </c>
      <c r="C1090" t="s">
        <v>18</v>
      </c>
      <c r="D1090" s="24" t="s">
        <v>19</v>
      </c>
      <c r="E1090" t="s">
        <v>69</v>
      </c>
    </row>
    <row r="1091" spans="1:5" x14ac:dyDescent="0.25">
      <c r="A1091" s="168" t="s">
        <v>83</v>
      </c>
      <c r="B1091">
        <v>513867005000</v>
      </c>
    </row>
    <row r="1092" spans="1:5" x14ac:dyDescent="0.25">
      <c r="A1092" s="168" t="s">
        <v>1</v>
      </c>
      <c r="B1092" t="s">
        <v>3</v>
      </c>
      <c r="C1092" t="s">
        <v>18</v>
      </c>
      <c r="D1092" s="24" t="s">
        <v>19</v>
      </c>
      <c r="E1092" t="s">
        <v>69</v>
      </c>
    </row>
    <row r="1093" spans="1:5" x14ac:dyDescent="0.25">
      <c r="A1093" s="168" t="s">
        <v>118</v>
      </c>
      <c r="B1093">
        <v>514004005000</v>
      </c>
      <c r="E1093" t="s">
        <v>72</v>
      </c>
    </row>
    <row r="1094" spans="1:5" x14ac:dyDescent="0.25">
      <c r="A1094" s="168" t="s">
        <v>1</v>
      </c>
      <c r="B1094" t="s">
        <v>3</v>
      </c>
      <c r="C1094" t="s">
        <v>18</v>
      </c>
      <c r="D1094" s="24" t="s">
        <v>19</v>
      </c>
      <c r="E1094" t="s">
        <v>69</v>
      </c>
    </row>
    <row r="1095" spans="1:5" x14ac:dyDescent="0.25">
      <c r="A1095" s="168" t="s">
        <v>24</v>
      </c>
      <c r="B1095">
        <v>513870005000</v>
      </c>
      <c r="C1095">
        <v>0</v>
      </c>
      <c r="D1095" s="24">
        <v>0</v>
      </c>
      <c r="E1095" t="s">
        <v>70</v>
      </c>
    </row>
    <row r="1096" spans="1:5" x14ac:dyDescent="0.25">
      <c r="A1096" s="168" t="s">
        <v>1</v>
      </c>
      <c r="B1096" t="s">
        <v>3</v>
      </c>
      <c r="C1096" t="s">
        <v>18</v>
      </c>
      <c r="D1096" s="24" t="s">
        <v>19</v>
      </c>
      <c r="E1096" t="s">
        <v>69</v>
      </c>
    </row>
    <row r="1097" spans="1:5" x14ac:dyDescent="0.25">
      <c r="A1097" s="168" t="s">
        <v>60</v>
      </c>
      <c r="B1097" t="s">
        <v>138</v>
      </c>
      <c r="C1097">
        <v>2</v>
      </c>
      <c r="D1097" s="24">
        <v>2</v>
      </c>
      <c r="E1097" t="s">
        <v>75</v>
      </c>
    </row>
    <row r="1098" spans="1:5" x14ac:dyDescent="0.25">
      <c r="A1098" s="168" t="s">
        <v>111</v>
      </c>
      <c r="B1098" t="s">
        <v>112</v>
      </c>
      <c r="C1098">
        <v>0</v>
      </c>
      <c r="D1098" s="24">
        <v>0</v>
      </c>
      <c r="E1098" t="s">
        <v>70</v>
      </c>
    </row>
    <row r="1099" spans="1:5" x14ac:dyDescent="0.25">
      <c r="A1099" s="168" t="s">
        <v>1</v>
      </c>
      <c r="B1099" t="s">
        <v>3</v>
      </c>
      <c r="C1099" t="s">
        <v>18</v>
      </c>
      <c r="D1099" s="24" t="s">
        <v>19</v>
      </c>
      <c r="E1099" t="s">
        <v>69</v>
      </c>
    </row>
    <row r="1100" spans="1:5" x14ac:dyDescent="0.25">
      <c r="A1100" s="168" t="s">
        <v>31</v>
      </c>
      <c r="B1100">
        <v>514010005001</v>
      </c>
      <c r="C1100">
        <v>0</v>
      </c>
      <c r="D1100" s="24">
        <v>0</v>
      </c>
      <c r="E1100" t="s">
        <v>78</v>
      </c>
    </row>
    <row r="1101" spans="1:5" x14ac:dyDescent="0.25">
      <c r="A1101" s="168" t="s">
        <v>1</v>
      </c>
      <c r="B1101" t="s">
        <v>3</v>
      </c>
      <c r="C1101" t="s">
        <v>18</v>
      </c>
      <c r="D1101" s="24" t="s">
        <v>19</v>
      </c>
      <c r="E1101" t="s">
        <v>69</v>
      </c>
    </row>
    <row r="1102" spans="1:5" x14ac:dyDescent="0.25">
      <c r="A1102" s="168" t="s">
        <v>83</v>
      </c>
      <c r="B1102">
        <v>513867005000</v>
      </c>
    </row>
    <row r="1103" spans="1:5" x14ac:dyDescent="0.25">
      <c r="A1103" s="168" t="s">
        <v>1</v>
      </c>
      <c r="B1103" t="s">
        <v>3</v>
      </c>
      <c r="C1103" t="s">
        <v>18</v>
      </c>
      <c r="D1103" s="24" t="s">
        <v>19</v>
      </c>
      <c r="E1103" t="s">
        <v>69</v>
      </c>
    </row>
    <row r="1104" spans="1:5" x14ac:dyDescent="0.25">
      <c r="A1104" s="168" t="s">
        <v>118</v>
      </c>
      <c r="B1104">
        <v>514004005000</v>
      </c>
      <c r="E1104" t="s">
        <v>72</v>
      </c>
    </row>
    <row r="1105" spans="1:5" x14ac:dyDescent="0.25">
      <c r="A1105" s="168" t="s">
        <v>1</v>
      </c>
      <c r="B1105" t="s">
        <v>3</v>
      </c>
      <c r="C1105" t="s">
        <v>18</v>
      </c>
      <c r="D1105" s="24" t="s">
        <v>19</v>
      </c>
      <c r="E1105" t="s">
        <v>69</v>
      </c>
    </row>
    <row r="1106" spans="1:5" x14ac:dyDescent="0.25">
      <c r="A1106" s="168" t="s">
        <v>24</v>
      </c>
      <c r="B1106">
        <v>513870005000</v>
      </c>
      <c r="C1106">
        <v>0</v>
      </c>
      <c r="D1106" s="24">
        <v>0</v>
      </c>
      <c r="E1106" t="s">
        <v>70</v>
      </c>
    </row>
    <row r="1107" spans="1:5" x14ac:dyDescent="0.25">
      <c r="A1107" s="168" t="s">
        <v>1</v>
      </c>
      <c r="B1107" t="s">
        <v>3</v>
      </c>
      <c r="C1107" t="s">
        <v>18</v>
      </c>
      <c r="D1107" s="24" t="s">
        <v>19</v>
      </c>
      <c r="E1107" t="s">
        <v>69</v>
      </c>
    </row>
    <row r="1108" spans="1:5" x14ac:dyDescent="0.25">
      <c r="A1108" s="168" t="s">
        <v>60</v>
      </c>
      <c r="B1108" t="s">
        <v>121</v>
      </c>
      <c r="C1108">
        <v>3</v>
      </c>
      <c r="D1108" s="24">
        <v>3</v>
      </c>
      <c r="E1108" t="s">
        <v>75</v>
      </c>
    </row>
    <row r="1109" spans="1:5" x14ac:dyDescent="0.25">
      <c r="A1109" s="168" t="s">
        <v>1</v>
      </c>
      <c r="B1109" t="s">
        <v>3</v>
      </c>
      <c r="C1109" t="s">
        <v>18</v>
      </c>
      <c r="D1109" s="24" t="s">
        <v>19</v>
      </c>
      <c r="E1109" t="s">
        <v>69</v>
      </c>
    </row>
    <row r="1110" spans="1:5" x14ac:dyDescent="0.25">
      <c r="A1110" s="168" t="s">
        <v>111</v>
      </c>
      <c r="B1110" t="s">
        <v>112</v>
      </c>
      <c r="C1110">
        <v>0</v>
      </c>
      <c r="D1110" s="24">
        <v>0</v>
      </c>
      <c r="E1110" t="s">
        <v>70</v>
      </c>
    </row>
    <row r="1111" spans="1:5" x14ac:dyDescent="0.25">
      <c r="A1111" s="168" t="s">
        <v>1</v>
      </c>
      <c r="B1111" t="s">
        <v>3</v>
      </c>
      <c r="C1111" t="s">
        <v>18</v>
      </c>
      <c r="D1111" s="24" t="s">
        <v>19</v>
      </c>
      <c r="E1111" t="s">
        <v>69</v>
      </c>
    </row>
    <row r="1112" spans="1:5" x14ac:dyDescent="0.25">
      <c r="A1112" s="168" t="s">
        <v>31</v>
      </c>
      <c r="B1112">
        <v>514010005001</v>
      </c>
      <c r="C1112">
        <v>0</v>
      </c>
      <c r="D1112" s="24">
        <v>0</v>
      </c>
      <c r="E1112" t="s">
        <v>78</v>
      </c>
    </row>
    <row r="1113" spans="1:5" x14ac:dyDescent="0.25">
      <c r="A1113" s="168" t="s">
        <v>1</v>
      </c>
      <c r="B1113" t="s">
        <v>3</v>
      </c>
      <c r="C1113" t="s">
        <v>18</v>
      </c>
      <c r="D1113" s="24" t="s">
        <v>19</v>
      </c>
      <c r="E1113" t="s">
        <v>69</v>
      </c>
    </row>
    <row r="1114" spans="1:5" x14ac:dyDescent="0.25">
      <c r="A1114" s="168" t="s">
        <v>135</v>
      </c>
      <c r="B1114" t="s">
        <v>136</v>
      </c>
      <c r="C1114">
        <v>3</v>
      </c>
      <c r="D1114" s="24">
        <v>3</v>
      </c>
    </row>
    <row r="1115" spans="1:5" x14ac:dyDescent="0.25">
      <c r="A1115" s="168" t="s">
        <v>1</v>
      </c>
      <c r="B1115" t="s">
        <v>3</v>
      </c>
      <c r="C1115" t="s">
        <v>18</v>
      </c>
      <c r="D1115" s="24" t="s">
        <v>19</v>
      </c>
      <c r="E1115" t="s">
        <v>69</v>
      </c>
    </row>
    <row r="1116" spans="1:5" x14ac:dyDescent="0.25">
      <c r="A1116" s="168" t="s">
        <v>118</v>
      </c>
      <c r="B1116">
        <v>514004005000</v>
      </c>
      <c r="E1116" t="s">
        <v>72</v>
      </c>
    </row>
    <row r="1117" spans="1:5" x14ac:dyDescent="0.25">
      <c r="A1117" s="168" t="s">
        <v>1</v>
      </c>
      <c r="B1117" t="s">
        <v>3</v>
      </c>
      <c r="C1117" t="s">
        <v>18</v>
      </c>
      <c r="D1117" s="24" t="s">
        <v>19</v>
      </c>
      <c r="E1117" t="s">
        <v>69</v>
      </c>
    </row>
    <row r="1118" spans="1:5" x14ac:dyDescent="0.25">
      <c r="A1118" s="168" t="s">
        <v>24</v>
      </c>
      <c r="B1118">
        <v>513870005000</v>
      </c>
      <c r="C1118">
        <v>0</v>
      </c>
      <c r="D1118" s="24">
        <v>0</v>
      </c>
      <c r="E1118" t="s">
        <v>70</v>
      </c>
    </row>
    <row r="1119" spans="1:5" x14ac:dyDescent="0.25">
      <c r="A1119" s="168" t="s">
        <v>1</v>
      </c>
      <c r="B1119" t="s">
        <v>3</v>
      </c>
      <c r="C1119" t="s">
        <v>18</v>
      </c>
      <c r="D1119" s="24" t="s">
        <v>19</v>
      </c>
      <c r="E1119" t="s">
        <v>69</v>
      </c>
    </row>
    <row r="1120" spans="1:5" x14ac:dyDescent="0.25">
      <c r="A1120" s="168" t="s">
        <v>60</v>
      </c>
      <c r="B1120" t="s">
        <v>121</v>
      </c>
      <c r="C1120">
        <v>3</v>
      </c>
      <c r="D1120" s="24">
        <v>3</v>
      </c>
      <c r="E1120" t="s">
        <v>75</v>
      </c>
    </row>
    <row r="1121" spans="1:5" x14ac:dyDescent="0.25">
      <c r="A1121" s="168" t="s">
        <v>1</v>
      </c>
      <c r="B1121" t="s">
        <v>3</v>
      </c>
      <c r="C1121" t="s">
        <v>18</v>
      </c>
      <c r="D1121" s="24" t="s">
        <v>19</v>
      </c>
      <c r="E1121" t="s">
        <v>69</v>
      </c>
    </row>
    <row r="1122" spans="1:5" x14ac:dyDescent="0.25">
      <c r="A1122" s="168" t="s">
        <v>111</v>
      </c>
      <c r="B1122" t="s">
        <v>112</v>
      </c>
      <c r="C1122">
        <v>0</v>
      </c>
      <c r="D1122" s="24">
        <v>0</v>
      </c>
      <c r="E1122" t="s">
        <v>70</v>
      </c>
    </row>
    <row r="1123" spans="1:5" x14ac:dyDescent="0.25">
      <c r="A1123" s="168" t="s">
        <v>1</v>
      </c>
      <c r="B1123" t="s">
        <v>3</v>
      </c>
      <c r="C1123" t="s">
        <v>18</v>
      </c>
      <c r="D1123" s="24" t="s">
        <v>19</v>
      </c>
      <c r="E1123" t="s">
        <v>69</v>
      </c>
    </row>
    <row r="1124" spans="1:5" x14ac:dyDescent="0.25">
      <c r="A1124" s="168" t="s">
        <v>31</v>
      </c>
      <c r="B1124">
        <v>514010005001</v>
      </c>
      <c r="C1124">
        <v>0</v>
      </c>
      <c r="D1124" s="24">
        <v>0</v>
      </c>
      <c r="E1124" t="s">
        <v>78</v>
      </c>
    </row>
    <row r="1125" spans="1:5" x14ac:dyDescent="0.25">
      <c r="A1125" s="168" t="s">
        <v>1</v>
      </c>
      <c r="B1125" t="s">
        <v>3</v>
      </c>
      <c r="C1125" t="s">
        <v>18</v>
      </c>
      <c r="D1125" s="24" t="s">
        <v>19</v>
      </c>
      <c r="E1125" t="s">
        <v>69</v>
      </c>
    </row>
    <row r="1126" spans="1:5" x14ac:dyDescent="0.25">
      <c r="A1126" s="168" t="s">
        <v>82</v>
      </c>
      <c r="B1126">
        <v>513835005000</v>
      </c>
      <c r="E1126" t="s">
        <v>75</v>
      </c>
    </row>
    <row r="1127" spans="1:5" x14ac:dyDescent="0.25">
      <c r="A1127" s="168" t="s">
        <v>1</v>
      </c>
      <c r="B1127" t="s">
        <v>3</v>
      </c>
      <c r="C1127" t="s">
        <v>18</v>
      </c>
      <c r="D1127" s="24" t="s">
        <v>19</v>
      </c>
      <c r="E1127" t="s">
        <v>69</v>
      </c>
    </row>
    <row r="1128" spans="1:5" x14ac:dyDescent="0.25">
      <c r="A1128" s="168" t="s">
        <v>118</v>
      </c>
      <c r="B1128">
        <v>514004005000</v>
      </c>
      <c r="C1128">
        <v>1</v>
      </c>
      <c r="D1128" s="24">
        <v>1</v>
      </c>
      <c r="E1128" t="s">
        <v>72</v>
      </c>
    </row>
    <row r="1129" spans="1:5" x14ac:dyDescent="0.25">
      <c r="A1129" s="168" t="s">
        <v>1</v>
      </c>
      <c r="B1129" t="s">
        <v>3</v>
      </c>
      <c r="C1129" t="s">
        <v>18</v>
      </c>
      <c r="D1129" s="24" t="s">
        <v>19</v>
      </c>
      <c r="E1129" t="s">
        <v>69</v>
      </c>
    </row>
    <row r="1130" spans="1:5" x14ac:dyDescent="0.25">
      <c r="A1130" s="168" t="s">
        <v>24</v>
      </c>
      <c r="B1130">
        <v>513870005000</v>
      </c>
      <c r="C1130">
        <v>0</v>
      </c>
      <c r="D1130" s="24">
        <v>0</v>
      </c>
      <c r="E1130" t="s">
        <v>70</v>
      </c>
    </row>
    <row r="1131" spans="1:5" x14ac:dyDescent="0.25">
      <c r="A1131" s="168" t="s">
        <v>1</v>
      </c>
      <c r="B1131" t="s">
        <v>3</v>
      </c>
      <c r="C1131" t="s">
        <v>18</v>
      </c>
      <c r="D1131" s="24" t="s">
        <v>19</v>
      </c>
      <c r="E1131" t="s">
        <v>69</v>
      </c>
    </row>
    <row r="1132" spans="1:5" x14ac:dyDescent="0.25">
      <c r="A1132" s="168" t="s">
        <v>60</v>
      </c>
      <c r="B1132" t="s">
        <v>121</v>
      </c>
      <c r="C1132">
        <v>3</v>
      </c>
      <c r="D1132" s="24">
        <v>3</v>
      </c>
      <c r="E1132" t="s">
        <v>75</v>
      </c>
    </row>
    <row r="1133" spans="1:5" x14ac:dyDescent="0.25">
      <c r="A1133" s="168" t="s">
        <v>1</v>
      </c>
      <c r="B1133" t="s">
        <v>3</v>
      </c>
      <c r="C1133" t="s">
        <v>18</v>
      </c>
      <c r="D1133" s="24" t="s">
        <v>19</v>
      </c>
      <c r="E1133" t="s">
        <v>69</v>
      </c>
    </row>
    <row r="1134" spans="1:5" x14ac:dyDescent="0.25">
      <c r="A1134" s="168" t="s">
        <v>111</v>
      </c>
      <c r="B1134" t="s">
        <v>112</v>
      </c>
      <c r="C1134">
        <v>0</v>
      </c>
      <c r="D1134" s="24">
        <v>0</v>
      </c>
      <c r="E1134" t="s">
        <v>70</v>
      </c>
    </row>
    <row r="1135" spans="1:5" x14ac:dyDescent="0.25">
      <c r="A1135" s="168" t="s">
        <v>1</v>
      </c>
      <c r="B1135" t="s">
        <v>3</v>
      </c>
      <c r="C1135" t="s">
        <v>18</v>
      </c>
      <c r="D1135" s="24" t="s">
        <v>19</v>
      </c>
      <c r="E1135" t="s">
        <v>69</v>
      </c>
    </row>
    <row r="1136" spans="1:5" x14ac:dyDescent="0.25">
      <c r="A1136" s="168" t="s">
        <v>31</v>
      </c>
      <c r="B1136">
        <v>514010005001</v>
      </c>
      <c r="C1136">
        <v>0</v>
      </c>
      <c r="D1136" s="24">
        <v>0</v>
      </c>
      <c r="E1136" t="s">
        <v>78</v>
      </c>
    </row>
    <row r="1137" spans="1:5" x14ac:dyDescent="0.25">
      <c r="A1137" s="168" t="s">
        <v>1</v>
      </c>
      <c r="B1137" t="s">
        <v>3</v>
      </c>
      <c r="C1137" t="s">
        <v>18</v>
      </c>
      <c r="D1137" s="24" t="s">
        <v>19</v>
      </c>
      <c r="E1137" t="s">
        <v>69</v>
      </c>
    </row>
    <row r="1138" spans="1:5" x14ac:dyDescent="0.25">
      <c r="A1138" s="168" t="s">
        <v>82</v>
      </c>
      <c r="B1138">
        <v>513835005000</v>
      </c>
      <c r="E1138" t="s">
        <v>75</v>
      </c>
    </row>
    <row r="1139" spans="1:5" x14ac:dyDescent="0.25">
      <c r="A1139" s="168" t="s">
        <v>1</v>
      </c>
      <c r="B1139" t="s">
        <v>3</v>
      </c>
      <c r="C1139" t="s">
        <v>18</v>
      </c>
      <c r="D1139" s="24" t="s">
        <v>19</v>
      </c>
      <c r="E1139" t="s">
        <v>69</v>
      </c>
    </row>
    <row r="1140" spans="1:5" x14ac:dyDescent="0.25">
      <c r="A1140" s="168" t="s">
        <v>118</v>
      </c>
      <c r="B1140">
        <v>514004005000</v>
      </c>
      <c r="C1140">
        <v>1</v>
      </c>
      <c r="D1140" s="24">
        <v>1</v>
      </c>
      <c r="E1140" t="s">
        <v>72</v>
      </c>
    </row>
    <row r="1141" spans="1:5" x14ac:dyDescent="0.25">
      <c r="A1141" s="168" t="s">
        <v>1</v>
      </c>
      <c r="B1141" t="s">
        <v>3</v>
      </c>
      <c r="C1141" t="s">
        <v>18</v>
      </c>
      <c r="D1141" s="24" t="s">
        <v>19</v>
      </c>
      <c r="E1141" t="s">
        <v>69</v>
      </c>
    </row>
    <row r="1142" spans="1:5" x14ac:dyDescent="0.25">
      <c r="A1142" s="168" t="s">
        <v>24</v>
      </c>
      <c r="B1142">
        <v>513870005000</v>
      </c>
      <c r="C1142">
        <v>3</v>
      </c>
      <c r="D1142" s="24">
        <v>3</v>
      </c>
      <c r="E1142" t="s">
        <v>70</v>
      </c>
    </row>
    <row r="1143" spans="1:5" x14ac:dyDescent="0.25">
      <c r="A1143" s="168" t="s">
        <v>1</v>
      </c>
      <c r="B1143" t="s">
        <v>3</v>
      </c>
      <c r="C1143" t="s">
        <v>18</v>
      </c>
      <c r="D1143" s="24" t="s">
        <v>19</v>
      </c>
      <c r="E1143" t="s">
        <v>69</v>
      </c>
    </row>
    <row r="1144" spans="1:5" x14ac:dyDescent="0.25">
      <c r="A1144" s="168" t="s">
        <v>60</v>
      </c>
      <c r="B1144" t="s">
        <v>121</v>
      </c>
      <c r="C1144">
        <v>2</v>
      </c>
      <c r="D1144" s="24">
        <v>2</v>
      </c>
      <c r="E1144" t="s">
        <v>75</v>
      </c>
    </row>
    <row r="1145" spans="1:5" x14ac:dyDescent="0.25">
      <c r="A1145" s="168" t="s">
        <v>1</v>
      </c>
      <c r="B1145" t="s">
        <v>3</v>
      </c>
      <c r="C1145" t="s">
        <v>18</v>
      </c>
      <c r="D1145" s="24" t="s">
        <v>19</v>
      </c>
      <c r="E1145" t="s">
        <v>69</v>
      </c>
    </row>
    <row r="1146" spans="1:5" x14ac:dyDescent="0.25">
      <c r="A1146" s="168" t="s">
        <v>111</v>
      </c>
      <c r="B1146" t="s">
        <v>112</v>
      </c>
      <c r="C1146">
        <v>0</v>
      </c>
      <c r="D1146" s="24">
        <v>0</v>
      </c>
      <c r="E1146" t="s">
        <v>70</v>
      </c>
    </row>
    <row r="1147" spans="1:5" x14ac:dyDescent="0.25">
      <c r="A1147" s="168" t="s">
        <v>1</v>
      </c>
      <c r="B1147" t="s">
        <v>3</v>
      </c>
      <c r="C1147" t="s">
        <v>18</v>
      </c>
      <c r="D1147" s="24" t="s">
        <v>19</v>
      </c>
      <c r="E1147" t="s">
        <v>69</v>
      </c>
    </row>
    <row r="1148" spans="1:5" x14ac:dyDescent="0.25">
      <c r="A1148" s="168" t="s">
        <v>31</v>
      </c>
      <c r="B1148">
        <v>514010005001</v>
      </c>
      <c r="C1148">
        <v>0</v>
      </c>
      <c r="D1148" s="24">
        <v>0</v>
      </c>
      <c r="E1148" t="s">
        <v>78</v>
      </c>
    </row>
    <row r="1149" spans="1:5" x14ac:dyDescent="0.25">
      <c r="A1149" s="168" t="s">
        <v>1</v>
      </c>
      <c r="B1149" t="s">
        <v>3</v>
      </c>
      <c r="C1149" t="s">
        <v>18</v>
      </c>
      <c r="D1149" s="24" t="s">
        <v>19</v>
      </c>
      <c r="E1149" t="s">
        <v>69</v>
      </c>
    </row>
    <row r="1150" spans="1:5" x14ac:dyDescent="0.25">
      <c r="A1150" s="168" t="s">
        <v>82</v>
      </c>
      <c r="B1150">
        <v>513835005000</v>
      </c>
      <c r="C1150">
        <v>5</v>
      </c>
      <c r="D1150" s="24">
        <v>5</v>
      </c>
      <c r="E1150" t="s">
        <v>75</v>
      </c>
    </row>
    <row r="1151" spans="1:5" x14ac:dyDescent="0.25">
      <c r="A1151" s="168" t="s">
        <v>1</v>
      </c>
      <c r="B1151" t="s">
        <v>3</v>
      </c>
      <c r="C1151" t="s">
        <v>18</v>
      </c>
      <c r="D1151" s="24" t="s">
        <v>19</v>
      </c>
      <c r="E1151" t="s">
        <v>69</v>
      </c>
    </row>
    <row r="1152" spans="1:5" x14ac:dyDescent="0.25">
      <c r="A1152" s="168" t="s">
        <v>118</v>
      </c>
      <c r="B1152">
        <v>514004005000</v>
      </c>
      <c r="C1152">
        <v>5</v>
      </c>
      <c r="D1152" s="24">
        <v>5</v>
      </c>
      <c r="E1152" t="s">
        <v>71</v>
      </c>
    </row>
    <row r="1153" spans="1:5" x14ac:dyDescent="0.25">
      <c r="A1153" s="168" t="s">
        <v>1</v>
      </c>
      <c r="B1153" t="s">
        <v>3</v>
      </c>
      <c r="C1153" t="s">
        <v>18</v>
      </c>
      <c r="D1153" s="24" t="s">
        <v>19</v>
      </c>
      <c r="E1153" t="s">
        <v>69</v>
      </c>
    </row>
    <row r="1154" spans="1:5" x14ac:dyDescent="0.25">
      <c r="A1154" s="168" t="s">
        <v>24</v>
      </c>
      <c r="B1154">
        <v>513870005000</v>
      </c>
      <c r="C1154">
        <v>3</v>
      </c>
      <c r="D1154" s="24">
        <v>3</v>
      </c>
      <c r="E1154" t="s">
        <v>70</v>
      </c>
    </row>
    <row r="1155" spans="1:5" x14ac:dyDescent="0.25">
      <c r="A1155" s="168" t="s">
        <v>1</v>
      </c>
      <c r="B1155" t="s">
        <v>3</v>
      </c>
      <c r="C1155" t="s">
        <v>18</v>
      </c>
      <c r="D1155" s="24" t="s">
        <v>19</v>
      </c>
      <c r="E1155" t="s">
        <v>69</v>
      </c>
    </row>
    <row r="1156" spans="1:5" x14ac:dyDescent="0.25">
      <c r="A1156" s="168" t="s">
        <v>60</v>
      </c>
      <c r="B1156" t="s">
        <v>121</v>
      </c>
      <c r="C1156">
        <v>2</v>
      </c>
      <c r="D1156" s="24">
        <v>2</v>
      </c>
      <c r="E1156" t="s">
        <v>75</v>
      </c>
    </row>
    <row r="1157" spans="1:5" x14ac:dyDescent="0.25">
      <c r="A1157" s="168" t="s">
        <v>111</v>
      </c>
      <c r="B1157" t="s">
        <v>112</v>
      </c>
      <c r="C1157">
        <v>0</v>
      </c>
      <c r="D1157" s="24">
        <v>0</v>
      </c>
      <c r="E1157" t="s">
        <v>70</v>
      </c>
    </row>
    <row r="1158" spans="1:5" x14ac:dyDescent="0.25">
      <c r="A1158" s="168" t="s">
        <v>1</v>
      </c>
      <c r="B1158" t="s">
        <v>3</v>
      </c>
      <c r="C1158" t="s">
        <v>18</v>
      </c>
      <c r="D1158" s="24" t="s">
        <v>19</v>
      </c>
      <c r="E1158" t="s">
        <v>69</v>
      </c>
    </row>
    <row r="1159" spans="1:5" x14ac:dyDescent="0.25">
      <c r="A1159" s="168" t="s">
        <v>31</v>
      </c>
      <c r="B1159">
        <v>514010005001</v>
      </c>
      <c r="C1159">
        <v>2</v>
      </c>
      <c r="D1159" s="24">
        <v>2</v>
      </c>
      <c r="E1159" t="s">
        <v>78</v>
      </c>
    </row>
    <row r="1160" spans="1:5" x14ac:dyDescent="0.25">
      <c r="A1160" s="168" t="s">
        <v>1</v>
      </c>
      <c r="B1160" t="s">
        <v>3</v>
      </c>
      <c r="C1160" t="s">
        <v>18</v>
      </c>
      <c r="D1160" s="24" t="s">
        <v>19</v>
      </c>
      <c r="E1160" t="s">
        <v>69</v>
      </c>
    </row>
    <row r="1161" spans="1:5" x14ac:dyDescent="0.25">
      <c r="A1161" s="168" t="s">
        <v>82</v>
      </c>
      <c r="B1161">
        <v>513835005000</v>
      </c>
      <c r="E1161" t="s">
        <v>75</v>
      </c>
    </row>
    <row r="1162" spans="1:5" x14ac:dyDescent="0.25">
      <c r="A1162" s="168" t="s">
        <v>1</v>
      </c>
      <c r="B1162" t="s">
        <v>3</v>
      </c>
      <c r="C1162" t="s">
        <v>18</v>
      </c>
      <c r="D1162" s="24" t="s">
        <v>19</v>
      </c>
      <c r="E1162" t="s">
        <v>69</v>
      </c>
    </row>
    <row r="1163" spans="1:5" x14ac:dyDescent="0.25">
      <c r="A1163" s="168" t="s">
        <v>108</v>
      </c>
      <c r="B1163">
        <v>514007005000</v>
      </c>
      <c r="C1163">
        <v>1</v>
      </c>
      <c r="D1163" s="24">
        <v>1</v>
      </c>
      <c r="E1163" t="s">
        <v>75</v>
      </c>
    </row>
    <row r="1164" spans="1:5" x14ac:dyDescent="0.25">
      <c r="A1164" s="168" t="s">
        <v>1</v>
      </c>
      <c r="B1164" t="s">
        <v>3</v>
      </c>
      <c r="C1164" t="s">
        <v>18</v>
      </c>
      <c r="D1164" s="24" t="s">
        <v>19</v>
      </c>
      <c r="E1164" t="s">
        <v>69</v>
      </c>
    </row>
    <row r="1165" spans="1:5" x14ac:dyDescent="0.25">
      <c r="A1165" s="168" t="s">
        <v>24</v>
      </c>
      <c r="B1165">
        <v>513870005000</v>
      </c>
      <c r="C1165">
        <v>0</v>
      </c>
      <c r="D1165" s="24">
        <v>0</v>
      </c>
      <c r="E1165" t="s">
        <v>70</v>
      </c>
    </row>
    <row r="1166" spans="1:5" x14ac:dyDescent="0.25">
      <c r="A1166" s="168" t="s">
        <v>1</v>
      </c>
      <c r="B1166" t="s">
        <v>3</v>
      </c>
      <c r="C1166" t="s">
        <v>18</v>
      </c>
      <c r="D1166" s="24" t="s">
        <v>19</v>
      </c>
      <c r="E1166" t="s">
        <v>69</v>
      </c>
    </row>
    <row r="1167" spans="1:5" x14ac:dyDescent="0.25">
      <c r="A1167" s="168" t="s">
        <v>60</v>
      </c>
      <c r="B1167" t="s">
        <v>121</v>
      </c>
      <c r="C1167">
        <v>2</v>
      </c>
      <c r="D1167" s="24">
        <v>2</v>
      </c>
      <c r="E1167" t="s">
        <v>75</v>
      </c>
    </row>
    <row r="1168" spans="1:5" x14ac:dyDescent="0.25">
      <c r="A1168" s="168" t="s">
        <v>1</v>
      </c>
      <c r="B1168" t="s">
        <v>3</v>
      </c>
      <c r="C1168" t="s">
        <v>18</v>
      </c>
      <c r="D1168" s="24" t="s">
        <v>19</v>
      </c>
      <c r="E1168" t="s">
        <v>69</v>
      </c>
    </row>
    <row r="1169" spans="1:5" x14ac:dyDescent="0.25">
      <c r="A1169" s="168" t="s">
        <v>111</v>
      </c>
      <c r="B1169" t="s">
        <v>112</v>
      </c>
      <c r="C1169">
        <v>0</v>
      </c>
      <c r="D1169" s="24">
        <v>0</v>
      </c>
      <c r="E1169" t="s">
        <v>70</v>
      </c>
    </row>
    <row r="1170" spans="1:5" x14ac:dyDescent="0.25">
      <c r="A1170" s="168" t="s">
        <v>1</v>
      </c>
      <c r="B1170" t="s">
        <v>3</v>
      </c>
      <c r="C1170" t="s">
        <v>18</v>
      </c>
      <c r="D1170" s="24" t="s">
        <v>19</v>
      </c>
      <c r="E1170" t="s">
        <v>69</v>
      </c>
    </row>
    <row r="1171" spans="1:5" x14ac:dyDescent="0.25">
      <c r="A1171" s="168" t="s">
        <v>31</v>
      </c>
      <c r="B1171">
        <v>514010005001</v>
      </c>
      <c r="C1171">
        <v>4</v>
      </c>
      <c r="D1171" s="24">
        <v>4</v>
      </c>
      <c r="E1171" t="s">
        <v>70</v>
      </c>
    </row>
    <row r="1172" spans="1:5" x14ac:dyDescent="0.25">
      <c r="A1172" s="168" t="s">
        <v>1</v>
      </c>
      <c r="B1172" t="s">
        <v>3</v>
      </c>
      <c r="C1172" t="s">
        <v>18</v>
      </c>
      <c r="D1172" s="24" t="s">
        <v>19</v>
      </c>
      <c r="E1172" t="s">
        <v>69</v>
      </c>
    </row>
    <row r="1173" spans="1:5" x14ac:dyDescent="0.25">
      <c r="A1173" s="168" t="s">
        <v>82</v>
      </c>
      <c r="B1173">
        <v>513835005000</v>
      </c>
      <c r="E1173" t="s">
        <v>75</v>
      </c>
    </row>
    <row r="1174" spans="1:5" x14ac:dyDescent="0.25">
      <c r="A1174" s="168" t="s">
        <v>1</v>
      </c>
      <c r="B1174" t="s">
        <v>3</v>
      </c>
      <c r="C1174" t="s">
        <v>18</v>
      </c>
      <c r="D1174" s="24" t="s">
        <v>19</v>
      </c>
      <c r="E1174" t="s">
        <v>69</v>
      </c>
    </row>
    <row r="1175" spans="1:5" x14ac:dyDescent="0.25">
      <c r="A1175" s="168" t="s">
        <v>108</v>
      </c>
      <c r="B1175">
        <v>514007005000</v>
      </c>
      <c r="C1175">
        <v>1</v>
      </c>
      <c r="D1175" s="24">
        <v>1</v>
      </c>
      <c r="E1175" t="s">
        <v>75</v>
      </c>
    </row>
    <row r="1176" spans="1:5" x14ac:dyDescent="0.25">
      <c r="A1176" s="168" t="s">
        <v>1</v>
      </c>
      <c r="B1176" t="s">
        <v>3</v>
      </c>
      <c r="C1176" t="s">
        <v>18</v>
      </c>
      <c r="D1176" s="24" t="s">
        <v>19</v>
      </c>
      <c r="E1176" t="s">
        <v>69</v>
      </c>
    </row>
    <row r="1177" spans="1:5" x14ac:dyDescent="0.25">
      <c r="A1177" s="168" t="s">
        <v>24</v>
      </c>
      <c r="B1177">
        <v>513870005000</v>
      </c>
      <c r="C1177">
        <v>4</v>
      </c>
      <c r="D1177" s="24">
        <v>4</v>
      </c>
      <c r="E1177" t="s">
        <v>70</v>
      </c>
    </row>
    <row r="1178" spans="1:5" x14ac:dyDescent="0.25">
      <c r="A1178" s="168" t="s">
        <v>60</v>
      </c>
      <c r="B1178" t="s">
        <v>61</v>
      </c>
      <c r="C1178">
        <v>1</v>
      </c>
      <c r="D1178" s="24">
        <v>1</v>
      </c>
      <c r="E1178" t="s">
        <v>75</v>
      </c>
    </row>
    <row r="1179" spans="1:5" x14ac:dyDescent="0.25">
      <c r="A1179" s="168" t="s">
        <v>62</v>
      </c>
      <c r="B1179" t="s">
        <v>63</v>
      </c>
      <c r="C1179">
        <v>1</v>
      </c>
      <c r="D1179" s="24">
        <v>1</v>
      </c>
      <c r="E1179" t="s">
        <v>75</v>
      </c>
    </row>
    <row r="1180" spans="1:5" x14ac:dyDescent="0.25">
      <c r="A1180" s="168" t="s">
        <v>1</v>
      </c>
      <c r="B1180" t="s">
        <v>3</v>
      </c>
      <c r="C1180" t="s">
        <v>18</v>
      </c>
      <c r="D1180" s="24" t="s">
        <v>19</v>
      </c>
      <c r="E1180" t="s">
        <v>69</v>
      </c>
    </row>
    <row r="1181" spans="1:5" x14ac:dyDescent="0.25">
      <c r="A1181" s="168" t="s">
        <v>111</v>
      </c>
      <c r="B1181" t="s">
        <v>112</v>
      </c>
      <c r="C1181">
        <v>2</v>
      </c>
      <c r="D1181" s="24">
        <v>2</v>
      </c>
      <c r="E1181" t="s">
        <v>70</v>
      </c>
    </row>
    <row r="1182" spans="1:5" x14ac:dyDescent="0.25">
      <c r="A1182" s="168" t="s">
        <v>1</v>
      </c>
      <c r="B1182" t="s">
        <v>3</v>
      </c>
      <c r="C1182" t="s">
        <v>18</v>
      </c>
      <c r="D1182" s="24" t="s">
        <v>19</v>
      </c>
      <c r="E1182" t="s">
        <v>69</v>
      </c>
    </row>
    <row r="1183" spans="1:5" x14ac:dyDescent="0.25">
      <c r="A1183" s="168" t="s">
        <v>31</v>
      </c>
      <c r="B1183">
        <v>514010005001</v>
      </c>
      <c r="C1183">
        <v>0</v>
      </c>
      <c r="D1183" s="24">
        <v>0</v>
      </c>
      <c r="E1183" t="s">
        <v>70</v>
      </c>
    </row>
    <row r="1184" spans="1:5" x14ac:dyDescent="0.25">
      <c r="A1184" s="168" t="s">
        <v>1</v>
      </c>
      <c r="B1184" t="s">
        <v>3</v>
      </c>
      <c r="C1184" t="s">
        <v>18</v>
      </c>
      <c r="D1184" s="24" t="s">
        <v>19</v>
      </c>
      <c r="E1184" t="s">
        <v>69</v>
      </c>
    </row>
    <row r="1185" spans="1:5" x14ac:dyDescent="0.25">
      <c r="A1185" s="168" t="s">
        <v>82</v>
      </c>
      <c r="B1185">
        <v>513835005000</v>
      </c>
      <c r="E1185" t="s">
        <v>75</v>
      </c>
    </row>
    <row r="1186" spans="1:5" x14ac:dyDescent="0.25">
      <c r="A1186" s="168" t="s">
        <v>1</v>
      </c>
      <c r="B1186" t="s">
        <v>3</v>
      </c>
      <c r="C1186" t="s">
        <v>18</v>
      </c>
      <c r="D1186" s="24" t="s">
        <v>19</v>
      </c>
      <c r="E1186" t="s">
        <v>69</v>
      </c>
    </row>
    <row r="1187" spans="1:5" x14ac:dyDescent="0.25">
      <c r="A1187" s="168" t="s">
        <v>108</v>
      </c>
      <c r="B1187">
        <v>514007005000</v>
      </c>
      <c r="C1187">
        <v>2</v>
      </c>
      <c r="D1187" s="24">
        <v>2</v>
      </c>
      <c r="E1187" t="s">
        <v>75</v>
      </c>
    </row>
    <row r="1188" spans="1:5" x14ac:dyDescent="0.25">
      <c r="A1188" s="168" t="s">
        <v>1</v>
      </c>
      <c r="B1188" t="s">
        <v>3</v>
      </c>
      <c r="C1188" t="s">
        <v>18</v>
      </c>
      <c r="D1188" s="24" t="s">
        <v>19</v>
      </c>
      <c r="E1188" t="s">
        <v>69</v>
      </c>
    </row>
    <row r="1189" spans="1:5" x14ac:dyDescent="0.25">
      <c r="A1189" s="168" t="s">
        <v>24</v>
      </c>
      <c r="B1189">
        <v>513870005000</v>
      </c>
      <c r="C1189">
        <v>4</v>
      </c>
      <c r="D1189" s="24">
        <v>4</v>
      </c>
      <c r="E1189" t="s">
        <v>70</v>
      </c>
    </row>
    <row r="1190" spans="1:5" x14ac:dyDescent="0.25">
      <c r="A1190" s="168" t="s">
        <v>1</v>
      </c>
      <c r="B1190" t="s">
        <v>3</v>
      </c>
      <c r="C1190" t="s">
        <v>18</v>
      </c>
      <c r="D1190" s="24" t="s">
        <v>19</v>
      </c>
      <c r="E1190" t="s">
        <v>69</v>
      </c>
    </row>
    <row r="1191" spans="1:5" x14ac:dyDescent="0.25">
      <c r="A1191" s="168" t="s">
        <v>60</v>
      </c>
      <c r="B1191" t="s">
        <v>61</v>
      </c>
      <c r="C1191">
        <v>3</v>
      </c>
      <c r="D1191" s="24">
        <v>3</v>
      </c>
      <c r="E1191" t="s">
        <v>75</v>
      </c>
    </row>
    <row r="1192" spans="1:5" x14ac:dyDescent="0.25">
      <c r="A1192" s="168" t="s">
        <v>1</v>
      </c>
      <c r="B1192" t="s">
        <v>3</v>
      </c>
      <c r="C1192" t="s">
        <v>18</v>
      </c>
      <c r="D1192" s="24" t="s">
        <v>19</v>
      </c>
      <c r="E1192" t="s">
        <v>69</v>
      </c>
    </row>
    <row r="1193" spans="1:5" x14ac:dyDescent="0.25">
      <c r="A1193" s="168" t="s">
        <v>111</v>
      </c>
      <c r="B1193" t="s">
        <v>112</v>
      </c>
      <c r="C1193">
        <v>2</v>
      </c>
      <c r="D1193" s="24">
        <v>2</v>
      </c>
      <c r="E1193" t="s">
        <v>70</v>
      </c>
    </row>
    <row r="1194" spans="1:5" x14ac:dyDescent="0.25">
      <c r="A1194" s="168" t="s">
        <v>1</v>
      </c>
      <c r="B1194" t="s">
        <v>3</v>
      </c>
      <c r="C1194" t="s">
        <v>18</v>
      </c>
      <c r="D1194" s="24" t="s">
        <v>19</v>
      </c>
      <c r="E1194" t="s">
        <v>69</v>
      </c>
    </row>
    <row r="1195" spans="1:5" x14ac:dyDescent="0.25">
      <c r="A1195" s="168" t="s">
        <v>31</v>
      </c>
      <c r="B1195">
        <v>514010005001</v>
      </c>
      <c r="C1195">
        <v>0</v>
      </c>
      <c r="D1195" s="24">
        <v>0</v>
      </c>
      <c r="E1195" t="s">
        <v>70</v>
      </c>
    </row>
    <row r="1196" spans="1:5" x14ac:dyDescent="0.25">
      <c r="A1196" s="168" t="s">
        <v>1</v>
      </c>
      <c r="B1196" t="s">
        <v>3</v>
      </c>
      <c r="C1196" t="s">
        <v>18</v>
      </c>
      <c r="D1196" s="24" t="s">
        <v>19</v>
      </c>
      <c r="E1196" t="s">
        <v>69</v>
      </c>
    </row>
    <row r="1197" spans="1:5" x14ac:dyDescent="0.25">
      <c r="A1197" s="168" t="s">
        <v>82</v>
      </c>
      <c r="B1197">
        <v>513835005000</v>
      </c>
      <c r="C1197">
        <v>3</v>
      </c>
      <c r="D1197" s="24">
        <v>3</v>
      </c>
      <c r="E1197" t="s">
        <v>75</v>
      </c>
    </row>
    <row r="1198" spans="1:5" x14ac:dyDescent="0.25">
      <c r="A1198" s="168" t="s">
        <v>1</v>
      </c>
      <c r="B1198" t="s">
        <v>3</v>
      </c>
      <c r="C1198" t="s">
        <v>18</v>
      </c>
      <c r="D1198" s="24" t="s">
        <v>19</v>
      </c>
      <c r="E1198" t="s">
        <v>69</v>
      </c>
    </row>
    <row r="1199" spans="1:5" x14ac:dyDescent="0.25">
      <c r="A1199" s="168" t="s">
        <v>107</v>
      </c>
      <c r="B1199">
        <v>514008005000</v>
      </c>
      <c r="C1199">
        <v>2</v>
      </c>
      <c r="D1199" s="24">
        <v>2</v>
      </c>
      <c r="E1199" t="s">
        <v>75</v>
      </c>
    </row>
    <row r="1200" spans="1:5" x14ac:dyDescent="0.25">
      <c r="A1200" s="168" t="s">
        <v>1</v>
      </c>
      <c r="B1200" t="s">
        <v>3</v>
      </c>
      <c r="C1200" t="s">
        <v>18</v>
      </c>
      <c r="D1200" s="24" t="s">
        <v>19</v>
      </c>
      <c r="E1200" t="s">
        <v>69</v>
      </c>
    </row>
    <row r="1201" spans="1:5" x14ac:dyDescent="0.25">
      <c r="A1201" s="168" t="s">
        <v>24</v>
      </c>
      <c r="B1201">
        <v>513870005000</v>
      </c>
      <c r="C1201">
        <v>3</v>
      </c>
      <c r="D1201" s="24">
        <v>3</v>
      </c>
      <c r="E1201" t="s">
        <v>70</v>
      </c>
    </row>
    <row r="1202" spans="1:5" x14ac:dyDescent="0.25">
      <c r="A1202" s="168" t="s">
        <v>1</v>
      </c>
      <c r="B1202" t="s">
        <v>3</v>
      </c>
      <c r="C1202" t="s">
        <v>18</v>
      </c>
      <c r="D1202" s="24" t="s">
        <v>19</v>
      </c>
      <c r="E1202" t="s">
        <v>69</v>
      </c>
    </row>
    <row r="1203" spans="1:5" x14ac:dyDescent="0.25">
      <c r="A1203" s="168" t="s">
        <v>60</v>
      </c>
      <c r="B1203" t="s">
        <v>61</v>
      </c>
      <c r="C1203">
        <v>3</v>
      </c>
      <c r="D1203" s="24">
        <v>3</v>
      </c>
      <c r="E1203" t="s">
        <v>75</v>
      </c>
    </row>
    <row r="1204" spans="1:5" x14ac:dyDescent="0.25">
      <c r="A1204" s="168" t="s">
        <v>1</v>
      </c>
      <c r="B1204" t="s">
        <v>3</v>
      </c>
      <c r="C1204" t="s">
        <v>18</v>
      </c>
      <c r="D1204" s="24" t="s">
        <v>19</v>
      </c>
      <c r="E1204" t="s">
        <v>69</v>
      </c>
    </row>
    <row r="1205" spans="1:5" x14ac:dyDescent="0.25">
      <c r="A1205" s="168" t="s">
        <v>111</v>
      </c>
      <c r="B1205" t="s">
        <v>112</v>
      </c>
      <c r="C1205">
        <v>2</v>
      </c>
      <c r="D1205" s="24">
        <v>2</v>
      </c>
      <c r="E1205" t="s">
        <v>70</v>
      </c>
    </row>
    <row r="1206" spans="1:5" x14ac:dyDescent="0.25">
      <c r="A1206" s="168" t="s">
        <v>1</v>
      </c>
      <c r="B1206" t="s">
        <v>3</v>
      </c>
      <c r="C1206" t="s">
        <v>18</v>
      </c>
      <c r="D1206" s="24" t="s">
        <v>19</v>
      </c>
      <c r="E1206" t="s">
        <v>69</v>
      </c>
    </row>
    <row r="1207" spans="1:5" x14ac:dyDescent="0.25">
      <c r="A1207" s="168" t="s">
        <v>31</v>
      </c>
      <c r="B1207">
        <v>514010005001</v>
      </c>
      <c r="C1207">
        <v>0</v>
      </c>
      <c r="D1207" s="24">
        <v>0</v>
      </c>
      <c r="E1207" t="s">
        <v>70</v>
      </c>
    </row>
    <row r="1208" spans="1:5" x14ac:dyDescent="0.25">
      <c r="A1208" s="168" t="s">
        <v>1</v>
      </c>
      <c r="B1208" t="s">
        <v>3</v>
      </c>
      <c r="C1208" t="s">
        <v>18</v>
      </c>
      <c r="D1208" s="24" t="s">
        <v>19</v>
      </c>
      <c r="E1208" t="s">
        <v>69</v>
      </c>
    </row>
    <row r="1209" spans="1:5" x14ac:dyDescent="0.25">
      <c r="A1209" s="168" t="s">
        <v>82</v>
      </c>
      <c r="B1209">
        <v>513835005000</v>
      </c>
      <c r="C1209">
        <v>3</v>
      </c>
      <c r="D1209" s="24">
        <v>3</v>
      </c>
      <c r="E1209" t="s">
        <v>75</v>
      </c>
    </row>
    <row r="1210" spans="1:5" x14ac:dyDescent="0.25">
      <c r="A1210" s="168" t="s">
        <v>1</v>
      </c>
      <c r="B1210" t="s">
        <v>3</v>
      </c>
      <c r="C1210" t="s">
        <v>18</v>
      </c>
      <c r="D1210" s="24" t="s">
        <v>19</v>
      </c>
      <c r="E1210" t="s">
        <v>69</v>
      </c>
    </row>
    <row r="1211" spans="1:5" x14ac:dyDescent="0.25">
      <c r="A1211" s="168" t="s">
        <v>107</v>
      </c>
      <c r="B1211">
        <v>514008005000</v>
      </c>
      <c r="C1211">
        <v>3</v>
      </c>
      <c r="D1211" s="24">
        <v>3</v>
      </c>
      <c r="E1211" t="s">
        <v>77</v>
      </c>
    </row>
    <row r="1212" spans="1:5" x14ac:dyDescent="0.25">
      <c r="A1212" s="168" t="s">
        <v>1</v>
      </c>
      <c r="B1212" t="s">
        <v>3</v>
      </c>
      <c r="C1212" t="s">
        <v>18</v>
      </c>
      <c r="D1212" s="24" t="s">
        <v>19</v>
      </c>
      <c r="E1212" t="s">
        <v>69</v>
      </c>
    </row>
    <row r="1213" spans="1:5" x14ac:dyDescent="0.25">
      <c r="A1213" s="168" t="s">
        <v>24</v>
      </c>
      <c r="B1213">
        <v>513870005000</v>
      </c>
      <c r="C1213">
        <v>3</v>
      </c>
      <c r="D1213" s="24">
        <v>3</v>
      </c>
      <c r="E1213" t="s">
        <v>78</v>
      </c>
    </row>
    <row r="1214" spans="1:5" x14ac:dyDescent="0.25">
      <c r="A1214" s="168" t="s">
        <v>1</v>
      </c>
      <c r="B1214" t="s">
        <v>3</v>
      </c>
      <c r="C1214" t="s">
        <v>18</v>
      </c>
      <c r="D1214" s="24" t="s">
        <v>19</v>
      </c>
      <c r="E1214" t="s">
        <v>69</v>
      </c>
    </row>
    <row r="1215" spans="1:5" x14ac:dyDescent="0.25">
      <c r="A1215" s="168" t="s">
        <v>60</v>
      </c>
      <c r="B1215" t="s">
        <v>61</v>
      </c>
      <c r="C1215">
        <v>2</v>
      </c>
      <c r="D1215" s="24">
        <v>2</v>
      </c>
      <c r="E1215" t="s">
        <v>77</v>
      </c>
    </row>
    <row r="1216" spans="1:5" x14ac:dyDescent="0.25">
      <c r="A1216" s="168" t="s">
        <v>1</v>
      </c>
      <c r="B1216" t="s">
        <v>3</v>
      </c>
      <c r="C1216" t="s">
        <v>18</v>
      </c>
      <c r="D1216" s="24" t="s">
        <v>19</v>
      </c>
      <c r="E1216" t="s">
        <v>69</v>
      </c>
    </row>
    <row r="1217" spans="1:5" x14ac:dyDescent="0.25">
      <c r="A1217" s="168" t="s">
        <v>29</v>
      </c>
      <c r="B1217" t="s">
        <v>51</v>
      </c>
      <c r="C1217">
        <v>1</v>
      </c>
      <c r="D1217" s="24">
        <v>1</v>
      </c>
      <c r="E1217" t="s">
        <v>78</v>
      </c>
    </row>
    <row r="1218" spans="1:5" x14ac:dyDescent="0.25">
      <c r="A1218" s="168" t="s">
        <v>1</v>
      </c>
      <c r="B1218" t="s">
        <v>3</v>
      </c>
      <c r="C1218" t="s">
        <v>18</v>
      </c>
      <c r="D1218" s="24" t="s">
        <v>19</v>
      </c>
      <c r="E1218" t="s">
        <v>69</v>
      </c>
    </row>
    <row r="1219" spans="1:5" x14ac:dyDescent="0.25">
      <c r="A1219" s="168" t="s">
        <v>31</v>
      </c>
      <c r="B1219">
        <v>514010005001</v>
      </c>
      <c r="C1219">
        <v>3</v>
      </c>
      <c r="D1219" s="24">
        <v>3</v>
      </c>
      <c r="E1219" t="s">
        <v>78</v>
      </c>
    </row>
    <row r="1220" spans="1:5" x14ac:dyDescent="0.25">
      <c r="A1220" s="168" t="s">
        <v>1</v>
      </c>
      <c r="B1220" t="s">
        <v>3</v>
      </c>
      <c r="C1220" t="s">
        <v>18</v>
      </c>
      <c r="D1220" s="24" t="s">
        <v>19</v>
      </c>
      <c r="E1220" t="s">
        <v>69</v>
      </c>
    </row>
    <row r="1221" spans="1:5" x14ac:dyDescent="0.25">
      <c r="A1221" s="168" t="s">
        <v>82</v>
      </c>
      <c r="B1221">
        <v>513835005000</v>
      </c>
    </row>
    <row r="1222" spans="1:5" x14ac:dyDescent="0.25">
      <c r="A1222" s="168" t="s">
        <v>1</v>
      </c>
      <c r="B1222" t="s">
        <v>3</v>
      </c>
      <c r="C1222" t="s">
        <v>18</v>
      </c>
      <c r="D1222" s="24" t="s">
        <v>19</v>
      </c>
      <c r="E1222" t="s">
        <v>69</v>
      </c>
    </row>
    <row r="1223" spans="1:5" x14ac:dyDescent="0.25">
      <c r="A1223" s="168" t="s">
        <v>64</v>
      </c>
      <c r="B1223">
        <v>513940005000</v>
      </c>
      <c r="C1223">
        <v>2</v>
      </c>
      <c r="D1223" s="24">
        <v>2</v>
      </c>
      <c r="E1223" t="s">
        <v>71</v>
      </c>
    </row>
    <row r="1224" spans="1:5" x14ac:dyDescent="0.25">
      <c r="A1224" s="168" t="s">
        <v>1</v>
      </c>
      <c r="B1224" t="s">
        <v>3</v>
      </c>
      <c r="C1224" t="s">
        <v>18</v>
      </c>
      <c r="D1224" s="24" t="s">
        <v>19</v>
      </c>
      <c r="E1224" t="s">
        <v>69</v>
      </c>
    </row>
    <row r="1225" spans="1:5" x14ac:dyDescent="0.25">
      <c r="A1225" s="168" t="s">
        <v>24</v>
      </c>
      <c r="B1225">
        <v>513870005000</v>
      </c>
      <c r="C1225">
        <v>4</v>
      </c>
      <c r="D1225" s="24">
        <v>4</v>
      </c>
      <c r="E1225" t="s">
        <v>70</v>
      </c>
    </row>
    <row r="1226" spans="1:5" x14ac:dyDescent="0.25">
      <c r="A1226" s="168" t="s">
        <v>1</v>
      </c>
      <c r="B1226" t="s">
        <v>3</v>
      </c>
      <c r="C1226" t="s">
        <v>18</v>
      </c>
      <c r="D1226" s="24" t="s">
        <v>19</v>
      </c>
      <c r="E1226" t="s">
        <v>69</v>
      </c>
    </row>
    <row r="1227" spans="1:5" x14ac:dyDescent="0.25">
      <c r="A1227" s="168" t="s">
        <v>60</v>
      </c>
      <c r="B1227" t="s">
        <v>61</v>
      </c>
    </row>
    <row r="1228" spans="1:5" x14ac:dyDescent="0.25">
      <c r="A1228" s="168" t="s">
        <v>1</v>
      </c>
      <c r="B1228" t="s">
        <v>3</v>
      </c>
      <c r="C1228" t="s">
        <v>18</v>
      </c>
      <c r="D1228" s="24" t="s">
        <v>19</v>
      </c>
      <c r="E1228" t="s">
        <v>69</v>
      </c>
    </row>
    <row r="1229" spans="1:5" x14ac:dyDescent="0.25">
      <c r="A1229" s="168" t="s">
        <v>29</v>
      </c>
      <c r="B1229" t="s">
        <v>51</v>
      </c>
      <c r="C1229">
        <v>3</v>
      </c>
      <c r="D1229" s="24">
        <v>3</v>
      </c>
      <c r="E1229" t="s">
        <v>70</v>
      </c>
    </row>
    <row r="1230" spans="1:5" x14ac:dyDescent="0.25">
      <c r="A1230" s="168" t="s">
        <v>1</v>
      </c>
      <c r="B1230" t="s">
        <v>3</v>
      </c>
      <c r="C1230" t="s">
        <v>18</v>
      </c>
      <c r="D1230" s="24" t="s">
        <v>19</v>
      </c>
      <c r="E1230" t="s">
        <v>69</v>
      </c>
    </row>
    <row r="1231" spans="1:5" x14ac:dyDescent="0.25">
      <c r="A1231" s="168" t="s">
        <v>31</v>
      </c>
      <c r="B1231">
        <v>514010005001</v>
      </c>
      <c r="C1231">
        <v>4</v>
      </c>
      <c r="D1231" s="24">
        <v>4</v>
      </c>
      <c r="E1231" t="s">
        <v>70</v>
      </c>
    </row>
    <row r="1232" spans="1:5" x14ac:dyDescent="0.25">
      <c r="A1232" s="168" t="s">
        <v>1</v>
      </c>
      <c r="B1232" t="s">
        <v>3</v>
      </c>
      <c r="C1232" t="s">
        <v>18</v>
      </c>
      <c r="D1232" s="24" t="s">
        <v>19</v>
      </c>
      <c r="E1232" t="s">
        <v>69</v>
      </c>
    </row>
    <row r="1233" spans="1:5" x14ac:dyDescent="0.25">
      <c r="A1233" s="168" t="s">
        <v>82</v>
      </c>
      <c r="B1233">
        <v>513835005000</v>
      </c>
      <c r="C1233">
        <v>4</v>
      </c>
      <c r="D1233" s="24">
        <v>4</v>
      </c>
    </row>
    <row r="1234" spans="1:5" x14ac:dyDescent="0.25">
      <c r="A1234" s="168" t="s">
        <v>1</v>
      </c>
      <c r="B1234" t="s">
        <v>3</v>
      </c>
      <c r="C1234" t="s">
        <v>18</v>
      </c>
      <c r="D1234" s="24" t="s">
        <v>19</v>
      </c>
      <c r="E1234" t="s">
        <v>69</v>
      </c>
    </row>
    <row r="1235" spans="1:5" x14ac:dyDescent="0.25">
      <c r="A1235" s="168" t="s">
        <v>64</v>
      </c>
      <c r="B1235">
        <v>513940005000</v>
      </c>
      <c r="C1235">
        <v>1</v>
      </c>
      <c r="D1235" s="24">
        <v>1</v>
      </c>
      <c r="E1235" t="s">
        <v>71</v>
      </c>
    </row>
    <row r="1236" spans="1:5" x14ac:dyDescent="0.25">
      <c r="A1236" s="168" t="s">
        <v>1</v>
      </c>
      <c r="B1236" t="s">
        <v>3</v>
      </c>
      <c r="C1236" t="s">
        <v>18</v>
      </c>
      <c r="D1236" s="24" t="s">
        <v>19</v>
      </c>
      <c r="E1236" t="s">
        <v>69</v>
      </c>
    </row>
    <row r="1237" spans="1:5" x14ac:dyDescent="0.25">
      <c r="A1237" s="168" t="s">
        <v>24</v>
      </c>
      <c r="B1237">
        <v>513870005000</v>
      </c>
      <c r="C1237">
        <v>3</v>
      </c>
      <c r="D1237" s="24">
        <v>3</v>
      </c>
      <c r="E1237" t="s">
        <v>70</v>
      </c>
    </row>
    <row r="1238" spans="1:5" x14ac:dyDescent="0.25">
      <c r="A1238" s="168" t="s">
        <v>1</v>
      </c>
      <c r="B1238" t="s">
        <v>3</v>
      </c>
      <c r="C1238" t="s">
        <v>18</v>
      </c>
      <c r="D1238" s="24" t="s">
        <v>19</v>
      </c>
      <c r="E1238" t="s">
        <v>69</v>
      </c>
    </row>
    <row r="1239" spans="1:5" x14ac:dyDescent="0.25">
      <c r="A1239" s="168" t="s">
        <v>60</v>
      </c>
      <c r="B1239" t="s">
        <v>61</v>
      </c>
    </row>
    <row r="1240" spans="1:5" x14ac:dyDescent="0.25">
      <c r="A1240" s="168" t="s">
        <v>1</v>
      </c>
      <c r="B1240" t="s">
        <v>3</v>
      </c>
      <c r="C1240" t="s">
        <v>18</v>
      </c>
      <c r="D1240" s="24" t="s">
        <v>19</v>
      </c>
      <c r="E1240" t="s">
        <v>69</v>
      </c>
    </row>
    <row r="1241" spans="1:5" x14ac:dyDescent="0.25">
      <c r="A1241" s="168" t="s">
        <v>29</v>
      </c>
      <c r="B1241" t="s">
        <v>51</v>
      </c>
      <c r="C1241">
        <v>3</v>
      </c>
      <c r="D1241" s="24">
        <v>3</v>
      </c>
      <c r="E1241" t="s">
        <v>70</v>
      </c>
    </row>
    <row r="1242" spans="1:5" x14ac:dyDescent="0.25">
      <c r="A1242" s="168" t="s">
        <v>1</v>
      </c>
      <c r="B1242" t="s">
        <v>3</v>
      </c>
      <c r="C1242" t="s">
        <v>18</v>
      </c>
      <c r="D1242" s="24" t="s">
        <v>19</v>
      </c>
      <c r="E1242" t="s">
        <v>69</v>
      </c>
    </row>
    <row r="1243" spans="1:5" x14ac:dyDescent="0.25">
      <c r="A1243" s="168" t="s">
        <v>31</v>
      </c>
      <c r="B1243">
        <v>514010005001</v>
      </c>
      <c r="C1243">
        <v>4</v>
      </c>
      <c r="D1243" s="24">
        <v>4</v>
      </c>
      <c r="E1243" t="s">
        <v>70</v>
      </c>
    </row>
    <row r="1244" spans="1:5" x14ac:dyDescent="0.25">
      <c r="A1244" s="168" t="s">
        <v>1</v>
      </c>
      <c r="B1244" t="s">
        <v>3</v>
      </c>
      <c r="C1244" t="s">
        <v>18</v>
      </c>
      <c r="D1244" s="24" t="s">
        <v>19</v>
      </c>
      <c r="E1244" t="s">
        <v>69</v>
      </c>
    </row>
    <row r="1245" spans="1:5" x14ac:dyDescent="0.25">
      <c r="A1245" s="168" t="s">
        <v>53</v>
      </c>
      <c r="B1245">
        <v>513797005000</v>
      </c>
    </row>
    <row r="1246" spans="1:5" x14ac:dyDescent="0.25">
      <c r="A1246" s="168" t="s">
        <v>1</v>
      </c>
      <c r="B1246" t="s">
        <v>3</v>
      </c>
      <c r="C1246" t="s">
        <v>18</v>
      </c>
      <c r="D1246" s="24" t="s">
        <v>19</v>
      </c>
      <c r="E1246" t="s">
        <v>69</v>
      </c>
    </row>
    <row r="1247" spans="1:5" x14ac:dyDescent="0.25">
      <c r="A1247" s="168" t="s">
        <v>64</v>
      </c>
      <c r="B1247">
        <v>513940005000</v>
      </c>
      <c r="C1247">
        <v>0</v>
      </c>
      <c r="D1247" s="24">
        <v>0</v>
      </c>
    </row>
    <row r="1248" spans="1:5" x14ac:dyDescent="0.25">
      <c r="A1248" s="168" t="s">
        <v>1</v>
      </c>
      <c r="B1248" t="s">
        <v>3</v>
      </c>
      <c r="C1248" t="s">
        <v>18</v>
      </c>
      <c r="D1248" s="24" t="s">
        <v>19</v>
      </c>
      <c r="E1248" t="s">
        <v>69</v>
      </c>
    </row>
    <row r="1249" spans="1:5" x14ac:dyDescent="0.25">
      <c r="A1249" s="168" t="s">
        <v>24</v>
      </c>
      <c r="B1249">
        <v>513870005000</v>
      </c>
      <c r="C1249">
        <v>4</v>
      </c>
      <c r="D1249" s="24">
        <v>4</v>
      </c>
      <c r="E1249" t="s">
        <v>70</v>
      </c>
    </row>
    <row r="1250" spans="1:5" x14ac:dyDescent="0.25">
      <c r="A1250" s="168" t="s">
        <v>1</v>
      </c>
      <c r="B1250" t="s">
        <v>3</v>
      </c>
      <c r="C1250" t="s">
        <v>18</v>
      </c>
      <c r="D1250" s="24" t="s">
        <v>19</v>
      </c>
      <c r="E1250" t="s">
        <v>69</v>
      </c>
    </row>
    <row r="1251" spans="1:5" x14ac:dyDescent="0.25">
      <c r="A1251" s="168" t="s">
        <v>60</v>
      </c>
      <c r="B1251" t="s">
        <v>61</v>
      </c>
    </row>
    <row r="1252" spans="1:5" x14ac:dyDescent="0.25">
      <c r="A1252" s="168" t="s">
        <v>1</v>
      </c>
      <c r="B1252" t="s">
        <v>3</v>
      </c>
      <c r="C1252" t="s">
        <v>18</v>
      </c>
      <c r="D1252" s="24" t="s">
        <v>19</v>
      </c>
      <c r="E1252" t="s">
        <v>69</v>
      </c>
    </row>
    <row r="1253" spans="1:5" x14ac:dyDescent="0.25">
      <c r="A1253" s="168" t="s">
        <v>29</v>
      </c>
      <c r="B1253" t="s">
        <v>51</v>
      </c>
      <c r="C1253">
        <v>3</v>
      </c>
      <c r="D1253" s="24">
        <v>3</v>
      </c>
      <c r="E1253" t="s">
        <v>70</v>
      </c>
    </row>
    <row r="1254" spans="1:5" x14ac:dyDescent="0.25">
      <c r="A1254" s="168" t="s">
        <v>1</v>
      </c>
      <c r="B1254" t="s">
        <v>3</v>
      </c>
      <c r="C1254" t="s">
        <v>18</v>
      </c>
      <c r="D1254" s="24" t="s">
        <v>19</v>
      </c>
      <c r="E1254" t="s">
        <v>69</v>
      </c>
    </row>
    <row r="1255" spans="1:5" x14ac:dyDescent="0.25">
      <c r="A1255" s="168" t="s">
        <v>31</v>
      </c>
      <c r="B1255">
        <v>514010005001</v>
      </c>
      <c r="C1255">
        <v>4</v>
      </c>
      <c r="D1255" s="24">
        <v>4</v>
      </c>
      <c r="E1255" t="s">
        <v>70</v>
      </c>
    </row>
    <row r="1256" spans="1:5" x14ac:dyDescent="0.25">
      <c r="A1256" s="168" t="s">
        <v>53</v>
      </c>
      <c r="B1256">
        <v>513797005000</v>
      </c>
    </row>
    <row r="1257" spans="1:5" x14ac:dyDescent="0.25">
      <c r="A1257" s="168" t="s">
        <v>82</v>
      </c>
      <c r="B1257">
        <v>513835005000</v>
      </c>
    </row>
    <row r="1258" spans="1:5" x14ac:dyDescent="0.25">
      <c r="A1258" s="168" t="s">
        <v>83</v>
      </c>
      <c r="B1258">
        <v>513867005000</v>
      </c>
      <c r="C1258">
        <v>5</v>
      </c>
      <c r="D1258" s="24">
        <v>5</v>
      </c>
      <c r="E1258" t="s">
        <v>98</v>
      </c>
    </row>
    <row r="1259" spans="1:5" x14ac:dyDescent="0.25">
      <c r="A1259" s="168" t="s">
        <v>1</v>
      </c>
      <c r="B1259" t="s">
        <v>3</v>
      </c>
      <c r="C1259" t="s">
        <v>18</v>
      </c>
      <c r="D1259" s="24" t="s">
        <v>19</v>
      </c>
      <c r="E1259" t="s">
        <v>69</v>
      </c>
    </row>
    <row r="1260" spans="1:5" x14ac:dyDescent="0.25">
      <c r="A1260" s="168" t="s">
        <v>64</v>
      </c>
      <c r="B1260">
        <v>513940005000</v>
      </c>
      <c r="C1260">
        <v>0</v>
      </c>
      <c r="D1260" s="24">
        <v>0</v>
      </c>
    </row>
    <row r="1261" spans="1:5" x14ac:dyDescent="0.25">
      <c r="A1261" s="168" t="s">
        <v>1</v>
      </c>
      <c r="B1261" t="s">
        <v>3</v>
      </c>
      <c r="C1261" t="s">
        <v>18</v>
      </c>
      <c r="D1261" s="24" t="s">
        <v>19</v>
      </c>
      <c r="E1261" t="s">
        <v>69</v>
      </c>
    </row>
    <row r="1262" spans="1:5" x14ac:dyDescent="0.25">
      <c r="A1262" s="168" t="s">
        <v>24</v>
      </c>
      <c r="B1262">
        <v>513870005000</v>
      </c>
      <c r="C1262">
        <v>3</v>
      </c>
      <c r="D1262" s="24">
        <v>3</v>
      </c>
      <c r="E1262" t="s">
        <v>70</v>
      </c>
    </row>
    <row r="1263" spans="1:5" x14ac:dyDescent="0.25">
      <c r="A1263" s="168" t="s">
        <v>1</v>
      </c>
      <c r="B1263" t="s">
        <v>3</v>
      </c>
      <c r="C1263" t="s">
        <v>18</v>
      </c>
      <c r="D1263" s="24" t="s">
        <v>19</v>
      </c>
      <c r="E1263" t="s">
        <v>69</v>
      </c>
    </row>
    <row r="1264" spans="1:5" x14ac:dyDescent="0.25">
      <c r="A1264" s="168" t="s">
        <v>60</v>
      </c>
      <c r="B1264" t="s">
        <v>61</v>
      </c>
    </row>
    <row r="1265" spans="1:5" x14ac:dyDescent="0.25">
      <c r="A1265" s="168" t="s">
        <v>1</v>
      </c>
      <c r="B1265" t="s">
        <v>3</v>
      </c>
      <c r="C1265" t="s">
        <v>18</v>
      </c>
      <c r="D1265" s="24" t="s">
        <v>19</v>
      </c>
      <c r="E1265" t="s">
        <v>69</v>
      </c>
    </row>
    <row r="1266" spans="1:5" x14ac:dyDescent="0.25">
      <c r="A1266" s="168" t="s">
        <v>29</v>
      </c>
      <c r="B1266" t="s">
        <v>51</v>
      </c>
      <c r="C1266">
        <v>4</v>
      </c>
      <c r="D1266" s="24">
        <v>4</v>
      </c>
      <c r="E1266" t="s">
        <v>70</v>
      </c>
    </row>
    <row r="1267" spans="1:5" x14ac:dyDescent="0.25">
      <c r="A1267" s="168" t="s">
        <v>1</v>
      </c>
      <c r="B1267" t="s">
        <v>3</v>
      </c>
      <c r="C1267" t="s">
        <v>18</v>
      </c>
      <c r="D1267" s="24" t="s">
        <v>19</v>
      </c>
      <c r="E1267" t="s">
        <v>69</v>
      </c>
    </row>
    <row r="1268" spans="1:5" x14ac:dyDescent="0.25">
      <c r="A1268" s="168" t="s">
        <v>31</v>
      </c>
      <c r="B1268">
        <v>514010005001</v>
      </c>
      <c r="C1268">
        <v>4</v>
      </c>
      <c r="D1268" s="24">
        <v>4</v>
      </c>
      <c r="E1268" t="s">
        <v>78</v>
      </c>
    </row>
    <row r="1269" spans="1:5" x14ac:dyDescent="0.25">
      <c r="A1269" s="168" t="s">
        <v>1</v>
      </c>
      <c r="B1269" t="s">
        <v>3</v>
      </c>
      <c r="C1269" t="s">
        <v>18</v>
      </c>
      <c r="D1269" s="24" t="s">
        <v>19</v>
      </c>
      <c r="E1269" t="s">
        <v>69</v>
      </c>
    </row>
    <row r="1270" spans="1:5" x14ac:dyDescent="0.25">
      <c r="A1270" s="168" t="s">
        <v>53</v>
      </c>
      <c r="B1270">
        <v>513797005000</v>
      </c>
    </row>
    <row r="1271" spans="1:5" x14ac:dyDescent="0.25">
      <c r="A1271" s="168" t="s">
        <v>1</v>
      </c>
      <c r="B1271" t="s">
        <v>3</v>
      </c>
      <c r="C1271" t="s">
        <v>18</v>
      </c>
      <c r="D1271" s="24" t="s">
        <v>19</v>
      </c>
      <c r="E1271" t="s">
        <v>69</v>
      </c>
    </row>
    <row r="1272" spans="1:5" x14ac:dyDescent="0.25">
      <c r="A1272" s="168" t="s">
        <v>64</v>
      </c>
      <c r="B1272">
        <v>513940005000</v>
      </c>
      <c r="C1272">
        <v>2</v>
      </c>
      <c r="D1272" s="24">
        <v>2</v>
      </c>
      <c r="E1272" t="s">
        <v>77</v>
      </c>
    </row>
    <row r="1273" spans="1:5" x14ac:dyDescent="0.25">
      <c r="A1273" s="168" t="s">
        <v>1</v>
      </c>
      <c r="B1273" t="s">
        <v>3</v>
      </c>
      <c r="C1273" t="s">
        <v>18</v>
      </c>
      <c r="D1273" s="24" t="s">
        <v>19</v>
      </c>
      <c r="E1273" t="s">
        <v>69</v>
      </c>
    </row>
    <row r="1274" spans="1:5" x14ac:dyDescent="0.25">
      <c r="A1274" s="168" t="s">
        <v>24</v>
      </c>
      <c r="B1274">
        <v>513870005000</v>
      </c>
      <c r="C1274">
        <v>3</v>
      </c>
      <c r="D1274" s="24">
        <v>3</v>
      </c>
      <c r="E1274" t="s">
        <v>78</v>
      </c>
    </row>
    <row r="1275" spans="1:5" x14ac:dyDescent="0.25">
      <c r="A1275" s="168" t="s">
        <v>1</v>
      </c>
      <c r="B1275" t="s">
        <v>3</v>
      </c>
      <c r="C1275" t="s">
        <v>18</v>
      </c>
      <c r="D1275" s="24" t="s">
        <v>19</v>
      </c>
      <c r="E1275" t="s">
        <v>69</v>
      </c>
    </row>
    <row r="1276" spans="1:5" x14ac:dyDescent="0.25">
      <c r="A1276" s="168" t="s">
        <v>60</v>
      </c>
      <c r="B1276" t="s">
        <v>61</v>
      </c>
    </row>
    <row r="1277" spans="1:5" x14ac:dyDescent="0.25">
      <c r="A1277" s="168" t="s">
        <v>1</v>
      </c>
      <c r="B1277" t="s">
        <v>3</v>
      </c>
      <c r="C1277" t="s">
        <v>18</v>
      </c>
      <c r="D1277" s="24" t="s">
        <v>19</v>
      </c>
      <c r="E1277" t="s">
        <v>69</v>
      </c>
    </row>
    <row r="1278" spans="1:5" x14ac:dyDescent="0.25">
      <c r="A1278" s="168" t="s">
        <v>29</v>
      </c>
      <c r="B1278" t="s">
        <v>51</v>
      </c>
      <c r="C1278">
        <v>1</v>
      </c>
      <c r="D1278" s="24">
        <v>1</v>
      </c>
      <c r="E1278" t="s">
        <v>70</v>
      </c>
    </row>
    <row r="1279" spans="1:5" x14ac:dyDescent="0.25">
      <c r="A1279" s="168" t="s">
        <v>1</v>
      </c>
      <c r="B1279" t="s">
        <v>3</v>
      </c>
      <c r="C1279" t="s">
        <v>18</v>
      </c>
      <c r="D1279" s="24" t="s">
        <v>19</v>
      </c>
      <c r="E1279" t="s">
        <v>69</v>
      </c>
    </row>
    <row r="1280" spans="1:5" x14ac:dyDescent="0.25">
      <c r="A1280" s="168" t="s">
        <v>31</v>
      </c>
      <c r="C1280">
        <v>2</v>
      </c>
      <c r="D1280" s="24">
        <v>2</v>
      </c>
      <c r="E1280" t="s">
        <v>78</v>
      </c>
    </row>
    <row r="1281" spans="1:5" x14ac:dyDescent="0.25">
      <c r="A1281" s="168" t="s">
        <v>1</v>
      </c>
      <c r="B1281" t="s">
        <v>3</v>
      </c>
      <c r="C1281" t="s">
        <v>18</v>
      </c>
      <c r="D1281" s="24" t="s">
        <v>19</v>
      </c>
      <c r="E1281" t="s">
        <v>69</v>
      </c>
    </row>
    <row r="1282" spans="1:5" x14ac:dyDescent="0.25">
      <c r="A1282" s="168" t="s">
        <v>68</v>
      </c>
      <c r="B1282">
        <v>513937005000</v>
      </c>
      <c r="C1282">
        <v>4</v>
      </c>
      <c r="D1282" s="24">
        <v>4</v>
      </c>
      <c r="E1282" t="s">
        <v>72</v>
      </c>
    </row>
    <row r="1283" spans="1:5" x14ac:dyDescent="0.25">
      <c r="A1283" s="168" t="s">
        <v>1</v>
      </c>
      <c r="B1283" t="s">
        <v>3</v>
      </c>
      <c r="C1283" t="s">
        <v>18</v>
      </c>
      <c r="D1283" s="24" t="s">
        <v>19</v>
      </c>
      <c r="E1283" t="s">
        <v>69</v>
      </c>
    </row>
    <row r="1284" spans="1:5" x14ac:dyDescent="0.25">
      <c r="A1284" s="168" t="s">
        <v>64</v>
      </c>
      <c r="B1284">
        <v>513940005000</v>
      </c>
      <c r="C1284">
        <v>2</v>
      </c>
      <c r="D1284" s="24">
        <v>2</v>
      </c>
      <c r="E1284" t="s">
        <v>71</v>
      </c>
    </row>
    <row r="1285" spans="1:5" x14ac:dyDescent="0.25">
      <c r="A1285" s="168" t="s">
        <v>1</v>
      </c>
      <c r="B1285" t="s">
        <v>3</v>
      </c>
      <c r="C1285" t="s">
        <v>18</v>
      </c>
      <c r="D1285" s="24" t="s">
        <v>19</v>
      </c>
      <c r="E1285" t="s">
        <v>69</v>
      </c>
    </row>
    <row r="1286" spans="1:5" x14ac:dyDescent="0.25">
      <c r="A1286" s="168" t="s">
        <v>24</v>
      </c>
      <c r="B1286">
        <v>513870005000</v>
      </c>
      <c r="C1286">
        <v>4</v>
      </c>
      <c r="D1286" s="24">
        <v>4</v>
      </c>
      <c r="E1286" t="s">
        <v>70</v>
      </c>
    </row>
    <row r="1287" spans="1:5" x14ac:dyDescent="0.25">
      <c r="A1287" s="168" t="s">
        <v>1</v>
      </c>
      <c r="B1287" t="s">
        <v>3</v>
      </c>
      <c r="C1287" t="s">
        <v>18</v>
      </c>
      <c r="D1287" s="24" t="s">
        <v>19</v>
      </c>
      <c r="E1287" t="s">
        <v>69</v>
      </c>
    </row>
    <row r="1288" spans="1:5" x14ac:dyDescent="0.25">
      <c r="A1288" s="168" t="s">
        <v>60</v>
      </c>
      <c r="B1288" t="s">
        <v>61</v>
      </c>
    </row>
    <row r="1289" spans="1:5" x14ac:dyDescent="0.25">
      <c r="A1289" s="168" t="s">
        <v>1</v>
      </c>
      <c r="B1289" t="s">
        <v>3</v>
      </c>
      <c r="C1289" t="s">
        <v>18</v>
      </c>
      <c r="D1289" s="24" t="s">
        <v>19</v>
      </c>
      <c r="E1289" t="s">
        <v>69</v>
      </c>
    </row>
    <row r="1290" spans="1:5" x14ac:dyDescent="0.25">
      <c r="A1290" s="168" t="s">
        <v>29</v>
      </c>
      <c r="B1290" t="s">
        <v>51</v>
      </c>
      <c r="C1290">
        <v>3</v>
      </c>
      <c r="D1290" s="24">
        <v>3</v>
      </c>
      <c r="E1290" t="s">
        <v>70</v>
      </c>
    </row>
    <row r="1291" spans="1:5" x14ac:dyDescent="0.25">
      <c r="A1291" s="168" t="s">
        <v>1</v>
      </c>
      <c r="B1291" t="s">
        <v>3</v>
      </c>
      <c r="C1291" t="s">
        <v>18</v>
      </c>
      <c r="D1291" s="24" t="s">
        <v>19</v>
      </c>
      <c r="E1291" t="s">
        <v>69</v>
      </c>
    </row>
    <row r="1292" spans="1:5" x14ac:dyDescent="0.25">
      <c r="A1292" s="168" t="s">
        <v>31</v>
      </c>
      <c r="C1292">
        <v>4</v>
      </c>
      <c r="D1292" s="24">
        <v>4</v>
      </c>
      <c r="E1292" t="s">
        <v>70</v>
      </c>
    </row>
    <row r="1293" spans="1:5" x14ac:dyDescent="0.25">
      <c r="A1293" s="168" t="s">
        <v>1</v>
      </c>
      <c r="B1293" t="s">
        <v>3</v>
      </c>
      <c r="C1293" t="s">
        <v>18</v>
      </c>
      <c r="D1293" s="24" t="s">
        <v>19</v>
      </c>
      <c r="E1293" t="s">
        <v>69</v>
      </c>
    </row>
    <row r="1294" spans="1:5" x14ac:dyDescent="0.25">
      <c r="A1294" s="168" t="s">
        <v>68</v>
      </c>
      <c r="B1294">
        <v>513937005000</v>
      </c>
    </row>
    <row r="1295" spans="1:5" x14ac:dyDescent="0.25">
      <c r="A1295" s="168" t="s">
        <v>1</v>
      </c>
      <c r="B1295" t="s">
        <v>3</v>
      </c>
      <c r="C1295" t="s">
        <v>18</v>
      </c>
      <c r="D1295" s="24" t="s">
        <v>19</v>
      </c>
      <c r="E1295" t="s">
        <v>69</v>
      </c>
    </row>
    <row r="1296" spans="1:5" x14ac:dyDescent="0.25">
      <c r="A1296" s="168" t="s">
        <v>64</v>
      </c>
      <c r="B1296">
        <v>513940005000</v>
      </c>
      <c r="C1296">
        <v>1</v>
      </c>
      <c r="D1296" s="24">
        <v>1</v>
      </c>
      <c r="E1296" t="s">
        <v>73</v>
      </c>
    </row>
    <row r="1297" spans="1:5" x14ac:dyDescent="0.25">
      <c r="A1297" s="168" t="s">
        <v>1</v>
      </c>
      <c r="B1297" t="s">
        <v>3</v>
      </c>
      <c r="C1297" t="s">
        <v>18</v>
      </c>
      <c r="D1297" s="24" t="s">
        <v>19</v>
      </c>
      <c r="E1297" t="s">
        <v>69</v>
      </c>
    </row>
    <row r="1298" spans="1:5" x14ac:dyDescent="0.25">
      <c r="A1298" s="168" t="s">
        <v>24</v>
      </c>
      <c r="B1298">
        <v>513870005000</v>
      </c>
      <c r="C1298">
        <v>4</v>
      </c>
      <c r="D1298" s="24">
        <v>4</v>
      </c>
      <c r="E1298" t="s">
        <v>70</v>
      </c>
    </row>
    <row r="1299" spans="1:5" x14ac:dyDescent="0.25">
      <c r="A1299" s="168" t="s">
        <v>1</v>
      </c>
      <c r="B1299" t="s">
        <v>3</v>
      </c>
      <c r="C1299" t="s">
        <v>18</v>
      </c>
      <c r="D1299" s="24" t="s">
        <v>19</v>
      </c>
      <c r="E1299" t="s">
        <v>69</v>
      </c>
    </row>
    <row r="1300" spans="1:5" x14ac:dyDescent="0.25">
      <c r="A1300" s="168" t="s">
        <v>49</v>
      </c>
      <c r="B1300">
        <v>513784005000</v>
      </c>
      <c r="C1300">
        <v>2</v>
      </c>
      <c r="D1300" s="24">
        <v>2</v>
      </c>
      <c r="E1300" t="s">
        <v>72</v>
      </c>
    </row>
    <row r="1301" spans="1:5" x14ac:dyDescent="0.25">
      <c r="A1301" s="168" t="s">
        <v>1</v>
      </c>
      <c r="B1301" t="s">
        <v>3</v>
      </c>
      <c r="C1301" t="s">
        <v>18</v>
      </c>
      <c r="D1301" s="24" t="s">
        <v>19</v>
      </c>
      <c r="E1301" t="s">
        <v>69</v>
      </c>
    </row>
    <row r="1302" spans="1:5" x14ac:dyDescent="0.25">
      <c r="A1302" s="168" t="s">
        <v>29</v>
      </c>
      <c r="B1302" t="s">
        <v>51</v>
      </c>
      <c r="C1302">
        <v>3</v>
      </c>
      <c r="D1302" s="24">
        <v>3</v>
      </c>
      <c r="E1302" t="s">
        <v>70</v>
      </c>
    </row>
    <row r="1303" spans="1:5" x14ac:dyDescent="0.25">
      <c r="A1303" s="168" t="s">
        <v>1</v>
      </c>
      <c r="B1303" t="s">
        <v>3</v>
      </c>
      <c r="C1303" t="s">
        <v>18</v>
      </c>
      <c r="D1303" s="24" t="s">
        <v>19</v>
      </c>
      <c r="E1303" t="s">
        <v>69</v>
      </c>
    </row>
    <row r="1304" spans="1:5" x14ac:dyDescent="0.25">
      <c r="A1304" s="168" t="s">
        <v>31</v>
      </c>
      <c r="C1304">
        <v>4</v>
      </c>
      <c r="D1304" s="24">
        <v>4</v>
      </c>
      <c r="E1304" t="s">
        <v>70</v>
      </c>
    </row>
    <row r="1305" spans="1:5" x14ac:dyDescent="0.25">
      <c r="A1305" s="168" t="s">
        <v>1</v>
      </c>
      <c r="B1305" t="s">
        <v>3</v>
      </c>
      <c r="C1305" t="s">
        <v>18</v>
      </c>
      <c r="D1305" s="24" t="s">
        <v>19</v>
      </c>
      <c r="E1305" t="s">
        <v>69</v>
      </c>
    </row>
    <row r="1306" spans="1:5" x14ac:dyDescent="0.25">
      <c r="A1306" s="168" t="s">
        <v>68</v>
      </c>
      <c r="B1306">
        <v>513937005000</v>
      </c>
      <c r="C1306">
        <v>3</v>
      </c>
      <c r="D1306" s="24">
        <v>3</v>
      </c>
      <c r="E1306" t="s">
        <v>74</v>
      </c>
    </row>
    <row r="1307" spans="1:5" x14ac:dyDescent="0.25">
      <c r="A1307" s="168" t="s">
        <v>1</v>
      </c>
      <c r="B1307" t="s">
        <v>3</v>
      </c>
      <c r="C1307" t="s">
        <v>18</v>
      </c>
      <c r="D1307" s="24" t="s">
        <v>19</v>
      </c>
      <c r="E1307" t="s">
        <v>20</v>
      </c>
    </row>
    <row r="1308" spans="1:5" x14ac:dyDescent="0.25">
      <c r="A1308" s="168" t="s">
        <v>47</v>
      </c>
      <c r="B1308">
        <v>513595005000</v>
      </c>
      <c r="C1308">
        <v>3</v>
      </c>
      <c r="D1308" s="24">
        <v>3</v>
      </c>
    </row>
    <row r="1309" spans="1:5" x14ac:dyDescent="0.25">
      <c r="A1309" s="168" t="s">
        <v>1</v>
      </c>
      <c r="B1309" t="s">
        <v>3</v>
      </c>
      <c r="C1309" t="s">
        <v>18</v>
      </c>
      <c r="D1309" s="24" t="s">
        <v>19</v>
      </c>
      <c r="E1309" t="s">
        <v>20</v>
      </c>
    </row>
    <row r="1310" spans="1:5" x14ac:dyDescent="0.25">
      <c r="A1310" s="168" t="s">
        <v>24</v>
      </c>
      <c r="B1310">
        <v>513870005000</v>
      </c>
      <c r="C1310">
        <v>3</v>
      </c>
      <c r="D1310" s="24">
        <v>3</v>
      </c>
    </row>
    <row r="1311" spans="1:5" x14ac:dyDescent="0.25">
      <c r="A1311" s="168" t="s">
        <v>1</v>
      </c>
      <c r="B1311" t="s">
        <v>3</v>
      </c>
      <c r="C1311" t="s">
        <v>18</v>
      </c>
      <c r="D1311" s="24" t="s">
        <v>19</v>
      </c>
      <c r="E1311" t="s">
        <v>20</v>
      </c>
    </row>
    <row r="1312" spans="1:5" x14ac:dyDescent="0.25">
      <c r="A1312" s="168" t="s">
        <v>49</v>
      </c>
      <c r="B1312">
        <v>513784005000</v>
      </c>
      <c r="C1312">
        <v>1</v>
      </c>
      <c r="D1312" s="24">
        <v>1</v>
      </c>
    </row>
    <row r="1313" spans="1:5" x14ac:dyDescent="0.25">
      <c r="A1313" s="168" t="s">
        <v>1</v>
      </c>
      <c r="B1313" t="s">
        <v>3</v>
      </c>
      <c r="C1313" t="s">
        <v>18</v>
      </c>
      <c r="D1313" s="24" t="s">
        <v>19</v>
      </c>
      <c r="E1313" t="s">
        <v>20</v>
      </c>
    </row>
    <row r="1314" spans="1:5" x14ac:dyDescent="0.25">
      <c r="A1314" s="168" t="s">
        <v>29</v>
      </c>
      <c r="B1314" t="s">
        <v>51</v>
      </c>
      <c r="C1314">
        <v>3</v>
      </c>
      <c r="D1314" s="24">
        <v>3</v>
      </c>
    </row>
    <row r="1315" spans="1:5" x14ac:dyDescent="0.25">
      <c r="A1315" s="168" t="s">
        <v>1</v>
      </c>
      <c r="B1315" t="s">
        <v>3</v>
      </c>
      <c r="C1315" t="s">
        <v>18</v>
      </c>
      <c r="D1315" s="24" t="s">
        <v>19</v>
      </c>
      <c r="E1315" t="s">
        <v>20</v>
      </c>
    </row>
    <row r="1316" spans="1:5" x14ac:dyDescent="0.25">
      <c r="A1316" s="168" t="s">
        <v>31</v>
      </c>
      <c r="C1316">
        <v>3</v>
      </c>
      <c r="D1316" s="24">
        <v>3</v>
      </c>
    </row>
    <row r="1317" spans="1:5" x14ac:dyDescent="0.25">
      <c r="A1317" s="168" t="s">
        <v>1</v>
      </c>
      <c r="B1317" t="s">
        <v>3</v>
      </c>
      <c r="C1317" t="s">
        <v>18</v>
      </c>
      <c r="D1317" s="24" t="s">
        <v>19</v>
      </c>
      <c r="E1317" t="s">
        <v>20</v>
      </c>
    </row>
    <row r="1318" spans="1:5" x14ac:dyDescent="0.25">
      <c r="A1318" s="168" t="s">
        <v>44</v>
      </c>
      <c r="B1318" t="s">
        <v>45</v>
      </c>
      <c r="C1318">
        <v>2</v>
      </c>
      <c r="D1318" s="24">
        <v>2</v>
      </c>
    </row>
    <row r="1319" spans="1:5" x14ac:dyDescent="0.25">
      <c r="A1319" s="168" t="s">
        <v>46</v>
      </c>
      <c r="B1319">
        <v>513938005000</v>
      </c>
      <c r="C1319">
        <v>2</v>
      </c>
      <c r="D1319" s="24">
        <v>2</v>
      </c>
    </row>
    <row r="1320" spans="1:5" x14ac:dyDescent="0.25">
      <c r="A1320" s="168" t="s">
        <v>1</v>
      </c>
      <c r="B1320" t="s">
        <v>3</v>
      </c>
      <c r="C1320" t="s">
        <v>18</v>
      </c>
      <c r="D1320" s="24" t="s">
        <v>19</v>
      </c>
      <c r="E1320" t="s">
        <v>20</v>
      </c>
    </row>
    <row r="1321" spans="1:5" x14ac:dyDescent="0.25">
      <c r="A1321" s="168" t="s">
        <v>24</v>
      </c>
      <c r="B1321">
        <v>513870005000</v>
      </c>
      <c r="C1321">
        <v>3</v>
      </c>
      <c r="D1321" s="24">
        <v>3</v>
      </c>
    </row>
    <row r="1322" spans="1:5" x14ac:dyDescent="0.25">
      <c r="A1322" s="168" t="s">
        <v>1</v>
      </c>
      <c r="B1322" t="s">
        <v>3</v>
      </c>
      <c r="C1322" t="s">
        <v>18</v>
      </c>
      <c r="D1322" s="24" t="s">
        <v>19</v>
      </c>
      <c r="E1322" t="s">
        <v>20</v>
      </c>
    </row>
    <row r="1323" spans="1:5" x14ac:dyDescent="0.25">
      <c r="A1323" s="168" t="s">
        <v>59</v>
      </c>
      <c r="B1323">
        <v>513761005000</v>
      </c>
      <c r="C1323">
        <v>1</v>
      </c>
      <c r="D1323" s="24">
        <v>1</v>
      </c>
    </row>
    <row r="1324" spans="1:5" x14ac:dyDescent="0.25">
      <c r="A1324" s="168" t="s">
        <v>1</v>
      </c>
      <c r="B1324" t="s">
        <v>3</v>
      </c>
      <c r="C1324" t="s">
        <v>18</v>
      </c>
      <c r="D1324" s="24" t="s">
        <v>19</v>
      </c>
      <c r="E1324" t="s">
        <v>20</v>
      </c>
    </row>
    <row r="1325" spans="1:5" x14ac:dyDescent="0.25">
      <c r="A1325" s="168" t="s">
        <v>29</v>
      </c>
      <c r="B1325" t="s">
        <v>51</v>
      </c>
      <c r="C1325">
        <v>3</v>
      </c>
      <c r="D1325" s="24">
        <v>3</v>
      </c>
    </row>
    <row r="1326" spans="1:5" x14ac:dyDescent="0.25">
      <c r="A1326" s="168" t="s">
        <v>1</v>
      </c>
      <c r="B1326" t="s">
        <v>3</v>
      </c>
      <c r="C1326" t="s">
        <v>18</v>
      </c>
      <c r="D1326" s="24" t="s">
        <v>19</v>
      </c>
      <c r="E1326" t="s">
        <v>20</v>
      </c>
    </row>
    <row r="1327" spans="1:5" x14ac:dyDescent="0.25">
      <c r="A1327" s="168" t="s">
        <v>31</v>
      </c>
      <c r="B1327">
        <v>513713005001</v>
      </c>
      <c r="C1327">
        <v>3</v>
      </c>
      <c r="D1327" s="24">
        <v>3</v>
      </c>
    </row>
    <row r="1328" spans="1:5" x14ac:dyDescent="0.25">
      <c r="A1328" s="168" t="s">
        <v>1</v>
      </c>
      <c r="B1328" t="s">
        <v>3</v>
      </c>
      <c r="C1328" t="s">
        <v>18</v>
      </c>
      <c r="D1328" s="24" t="s">
        <v>19</v>
      </c>
      <c r="E1328" t="s">
        <v>20</v>
      </c>
    </row>
    <row r="1329" spans="1:5" x14ac:dyDescent="0.25">
      <c r="A1329" s="168" t="s">
        <v>44</v>
      </c>
      <c r="B1329" t="s">
        <v>45</v>
      </c>
      <c r="C1329">
        <v>2</v>
      </c>
      <c r="D1329" s="24">
        <v>2</v>
      </c>
    </row>
    <row r="1330" spans="1:5" x14ac:dyDescent="0.25">
      <c r="A1330" s="168" t="s">
        <v>1</v>
      </c>
      <c r="B1330" t="s">
        <v>3</v>
      </c>
      <c r="C1330" t="s">
        <v>18</v>
      </c>
      <c r="D1330" s="24" t="s">
        <v>19</v>
      </c>
      <c r="E1330" t="s">
        <v>20</v>
      </c>
    </row>
    <row r="1331" spans="1:5" x14ac:dyDescent="0.25">
      <c r="A1331" s="168" t="s">
        <v>46</v>
      </c>
      <c r="B1331">
        <v>513938005000</v>
      </c>
      <c r="C1331">
        <v>2</v>
      </c>
      <c r="D1331" s="24">
        <v>2</v>
      </c>
    </row>
    <row r="1332" spans="1:5" x14ac:dyDescent="0.25">
      <c r="A1332" s="168" t="s">
        <v>1</v>
      </c>
      <c r="B1332" t="s">
        <v>3</v>
      </c>
      <c r="C1332" t="s">
        <v>18</v>
      </c>
      <c r="D1332" s="24" t="s">
        <v>19</v>
      </c>
      <c r="E1332" t="s">
        <v>20</v>
      </c>
    </row>
    <row r="1333" spans="1:5" x14ac:dyDescent="0.25">
      <c r="A1333" s="168" t="s">
        <v>24</v>
      </c>
      <c r="B1333">
        <v>513870005000</v>
      </c>
      <c r="C1333">
        <v>4</v>
      </c>
      <c r="D1333" s="24">
        <v>4</v>
      </c>
    </row>
    <row r="1334" spans="1:5" x14ac:dyDescent="0.25">
      <c r="A1334" s="168" t="s">
        <v>1</v>
      </c>
      <c r="B1334" t="s">
        <v>3</v>
      </c>
      <c r="C1334" t="s">
        <v>18</v>
      </c>
      <c r="D1334" s="24" t="s">
        <v>19</v>
      </c>
      <c r="E1334" t="s">
        <v>20</v>
      </c>
    </row>
    <row r="1335" spans="1:5" x14ac:dyDescent="0.25">
      <c r="A1335" s="168" t="s">
        <v>48</v>
      </c>
      <c r="B1335">
        <v>513783005000</v>
      </c>
      <c r="C1335">
        <v>2</v>
      </c>
      <c r="D1335" s="24">
        <v>2</v>
      </c>
    </row>
    <row r="1336" spans="1:5" x14ac:dyDescent="0.25">
      <c r="A1336" s="168" t="s">
        <v>1</v>
      </c>
      <c r="B1336" t="s">
        <v>3</v>
      </c>
      <c r="C1336" t="s">
        <v>18</v>
      </c>
      <c r="D1336" s="24" t="s">
        <v>19</v>
      </c>
      <c r="E1336" t="s">
        <v>20</v>
      </c>
    </row>
    <row r="1337" spans="1:5" x14ac:dyDescent="0.25">
      <c r="A1337" s="168" t="s">
        <v>50</v>
      </c>
      <c r="B1337">
        <v>51834005000</v>
      </c>
    </row>
    <row r="1338" spans="1:5" x14ac:dyDescent="0.25">
      <c r="A1338" s="168" t="s">
        <v>1</v>
      </c>
      <c r="B1338" t="s">
        <v>3</v>
      </c>
      <c r="C1338" t="s">
        <v>18</v>
      </c>
      <c r="D1338" s="24" t="s">
        <v>19</v>
      </c>
      <c r="E1338" t="s">
        <v>20</v>
      </c>
    </row>
    <row r="1339" spans="1:5" x14ac:dyDescent="0.25">
      <c r="A1339" s="168" t="s">
        <v>31</v>
      </c>
      <c r="B1339">
        <v>513713005001</v>
      </c>
      <c r="C1339">
        <v>4</v>
      </c>
      <c r="D1339" s="24">
        <v>4</v>
      </c>
    </row>
    <row r="1340" spans="1:5" x14ac:dyDescent="0.25">
      <c r="A1340" s="168" t="s">
        <v>1</v>
      </c>
      <c r="B1340" t="s">
        <v>3</v>
      </c>
      <c r="C1340" t="s">
        <v>18</v>
      </c>
      <c r="D1340" s="24" t="s">
        <v>19</v>
      </c>
      <c r="E1340" t="s">
        <v>20</v>
      </c>
    </row>
    <row r="1341" spans="1:5" x14ac:dyDescent="0.25">
      <c r="A1341" s="168" t="s">
        <v>54</v>
      </c>
      <c r="B1341" t="s">
        <v>55</v>
      </c>
    </row>
    <row r="1342" spans="1:5" x14ac:dyDescent="0.25">
      <c r="A1342" s="168" t="s">
        <v>1</v>
      </c>
      <c r="B1342" t="s">
        <v>3</v>
      </c>
      <c r="C1342" t="s">
        <v>18</v>
      </c>
      <c r="D1342" s="24" t="s">
        <v>19</v>
      </c>
      <c r="E1342" t="s">
        <v>20</v>
      </c>
    </row>
    <row r="1343" spans="1:5" x14ac:dyDescent="0.25">
      <c r="A1343" s="168" t="s">
        <v>21</v>
      </c>
      <c r="C1343">
        <v>1</v>
      </c>
      <c r="D1343" s="24">
        <v>1</v>
      </c>
    </row>
    <row r="1344" spans="1:5" x14ac:dyDescent="0.25">
      <c r="A1344" s="168" t="s">
        <v>1</v>
      </c>
      <c r="B1344" t="s">
        <v>3</v>
      </c>
      <c r="C1344" t="s">
        <v>18</v>
      </c>
      <c r="D1344" s="24" t="s">
        <v>19</v>
      </c>
      <c r="E1344" t="s">
        <v>20</v>
      </c>
    </row>
    <row r="1345" spans="1:5" x14ac:dyDescent="0.25">
      <c r="A1345" s="168" t="s">
        <v>24</v>
      </c>
      <c r="B1345">
        <v>513870005000</v>
      </c>
      <c r="C1345">
        <v>2</v>
      </c>
      <c r="D1345" s="24">
        <v>2</v>
      </c>
    </row>
    <row r="1346" spans="1:5" x14ac:dyDescent="0.25">
      <c r="A1346" s="168" t="s">
        <v>1</v>
      </c>
      <c r="B1346" t="s">
        <v>3</v>
      </c>
      <c r="C1346" t="s">
        <v>18</v>
      </c>
      <c r="D1346" s="24" t="s">
        <v>19</v>
      </c>
      <c r="E1346" t="s">
        <v>20</v>
      </c>
    </row>
    <row r="1347" spans="1:5" x14ac:dyDescent="0.25">
      <c r="A1347" s="168" t="s">
        <v>28</v>
      </c>
      <c r="B1347">
        <v>513783005000</v>
      </c>
      <c r="C1347">
        <v>1</v>
      </c>
      <c r="D1347" s="24">
        <v>1</v>
      </c>
    </row>
    <row r="1348" spans="1:5" x14ac:dyDescent="0.25">
      <c r="A1348" s="168" t="s">
        <v>1</v>
      </c>
      <c r="B1348" t="s">
        <v>3</v>
      </c>
      <c r="C1348" t="s">
        <v>18</v>
      </c>
      <c r="D1348" s="24" t="s">
        <v>19</v>
      </c>
      <c r="E1348" t="s">
        <v>20</v>
      </c>
    </row>
    <row r="1349" spans="1:5" x14ac:dyDescent="0.25">
      <c r="A1349" s="168" t="s">
        <v>29</v>
      </c>
      <c r="B1349" t="s">
        <v>30</v>
      </c>
      <c r="C1349">
        <v>2</v>
      </c>
      <c r="D1349" s="24">
        <v>2</v>
      </c>
    </row>
    <row r="1350" spans="1:5" x14ac:dyDescent="0.25">
      <c r="A1350" s="168" t="s">
        <v>1</v>
      </c>
      <c r="B1350" t="s">
        <v>3</v>
      </c>
      <c r="C1350" t="s">
        <v>18</v>
      </c>
      <c r="D1350" s="24" t="s">
        <v>19</v>
      </c>
      <c r="E1350" t="s">
        <v>20</v>
      </c>
    </row>
    <row r="1351" spans="1:5" x14ac:dyDescent="0.25">
      <c r="A1351" s="168" t="s">
        <v>31</v>
      </c>
      <c r="B1351">
        <v>513713005001</v>
      </c>
      <c r="C1351">
        <v>4</v>
      </c>
      <c r="D1351" s="24">
        <v>4</v>
      </c>
    </row>
    <row r="1352" spans="1:5" x14ac:dyDescent="0.25">
      <c r="A1352" s="168" t="s">
        <v>1</v>
      </c>
      <c r="B1352" t="s">
        <v>3</v>
      </c>
      <c r="C1352" t="s">
        <v>18</v>
      </c>
      <c r="D1352" s="24" t="s">
        <v>19</v>
      </c>
      <c r="E1352" t="s">
        <v>20</v>
      </c>
    </row>
    <row r="1353" spans="1:5" x14ac:dyDescent="0.25">
      <c r="A1353" s="168" t="s">
        <v>33</v>
      </c>
      <c r="B1353" t="s">
        <v>34</v>
      </c>
    </row>
  </sheetData>
  <sheetProtection formatCells="0"/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Bilan">
                <anchor moveWithCells="1" sizeWithCells="1">
                  <from>
                    <xdr:col>6</xdr:col>
                    <xdr:colOff>628650</xdr:colOff>
                    <xdr:row>1</xdr:row>
                    <xdr:rowOff>66675</xdr:rowOff>
                  </from>
                  <to>
                    <xdr:col>8</xdr:col>
                    <xdr:colOff>95250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Reset">
                <anchor moveWithCells="1" sizeWithCells="1">
                  <from>
                    <xdr:col>8</xdr:col>
                    <xdr:colOff>314325</xdr:colOff>
                    <xdr:row>1</xdr:row>
                    <xdr:rowOff>47625</xdr:rowOff>
                  </from>
                  <to>
                    <xdr:col>9</xdr:col>
                    <xdr:colOff>85725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0.79998168889431442"/>
  </sheetPr>
  <dimension ref="A1:H101"/>
  <sheetViews>
    <sheetView view="pageLayout" zoomScaleNormal="140" zoomScaleSheetLayoutView="87" workbookViewId="0">
      <selection activeCell="H6" sqref="H6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1.85546875" bestFit="1" customWidth="1"/>
    <col min="9" max="9" width="1" customWidth="1"/>
  </cols>
  <sheetData>
    <row r="1" spans="1:8" x14ac:dyDescent="0.25">
      <c r="D1" s="14" t="str">
        <f>IF(MONTH($C$2)&lt;10,CONCATENATE("0",MONTH($C$2)),MONTH($C$2))</f>
        <v>07</v>
      </c>
    </row>
    <row r="2" spans="1:8" ht="15.75" customHeight="1" thickBot="1" x14ac:dyDescent="0.3">
      <c r="A2" s="25" t="s">
        <v>10</v>
      </c>
      <c r="B2" s="25"/>
      <c r="C2" s="13">
        <v>44755</v>
      </c>
      <c r="D2" s="12" t="str">
        <f>CONCATENATE($D$3,"-",$D$1,"-",YEAR($C$2))</f>
        <v>13-07-2022</v>
      </c>
    </row>
    <row r="3" spans="1:8" ht="15.75" thickBot="1" x14ac:dyDescent="0.3">
      <c r="B3" s="149"/>
      <c r="C3" s="150"/>
      <c r="D3" s="151">
        <f>IF(DAY($C$2)&lt;10,CONCATENATE("0",DAY($C$2)),DAY($C$2))</f>
        <v>13</v>
      </c>
      <c r="E3" s="152"/>
      <c r="F3" s="152"/>
      <c r="G3" s="152"/>
      <c r="H3" s="152"/>
    </row>
    <row r="4" spans="1:8" ht="20.25" thickTop="1" thickBot="1" x14ac:dyDescent="0.35">
      <c r="B4" s="172" t="s">
        <v>0</v>
      </c>
      <c r="C4" s="173"/>
      <c r="D4" s="173"/>
      <c r="E4" s="173"/>
      <c r="F4" s="173"/>
      <c r="G4" s="173"/>
      <c r="H4" s="174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3" t="s">
        <v>174</v>
      </c>
      <c r="H5" s="167" t="s">
        <v>69</v>
      </c>
    </row>
    <row r="6" spans="1:8" ht="15.75" thickTop="1" x14ac:dyDescent="0.25">
      <c r="B6" s="5">
        <v>1</v>
      </c>
      <c r="C6" s="122" t="s">
        <v>133</v>
      </c>
      <c r="D6" s="137">
        <v>514055005000</v>
      </c>
      <c r="E6" s="124">
        <v>2</v>
      </c>
      <c r="F6" s="125">
        <v>4</v>
      </c>
      <c r="G6" s="160" t="s">
        <v>72</v>
      </c>
      <c r="H6" s="145"/>
    </row>
    <row r="7" spans="1:8" x14ac:dyDescent="0.25">
      <c r="B7" s="6">
        <v>2</v>
      </c>
      <c r="C7" s="89"/>
      <c r="D7" s="90"/>
      <c r="E7" s="91"/>
      <c r="F7" s="92"/>
      <c r="G7" s="161"/>
      <c r="H7" s="146"/>
    </row>
    <row r="8" spans="1:8" x14ac:dyDescent="0.25">
      <c r="B8" s="6">
        <v>3</v>
      </c>
      <c r="C8" s="89"/>
      <c r="D8" s="90"/>
      <c r="E8" s="91"/>
      <c r="F8" s="92"/>
      <c r="G8" s="161"/>
      <c r="H8" s="146"/>
    </row>
    <row r="9" spans="1:8" x14ac:dyDescent="0.25">
      <c r="B9" s="6">
        <v>4</v>
      </c>
      <c r="C9" s="94"/>
      <c r="D9" s="90"/>
      <c r="E9" s="95"/>
      <c r="F9" s="96"/>
      <c r="G9" s="161"/>
      <c r="H9" s="146"/>
    </row>
    <row r="10" spans="1:8" x14ac:dyDescent="0.25">
      <c r="B10" s="6">
        <v>5</v>
      </c>
      <c r="C10" s="94"/>
      <c r="D10" s="90"/>
      <c r="E10" s="95"/>
      <c r="F10" s="96"/>
      <c r="G10" s="161"/>
      <c r="H10" s="146"/>
    </row>
    <row r="11" spans="1:8" x14ac:dyDescent="0.25">
      <c r="B11" s="6">
        <v>6</v>
      </c>
      <c r="C11" s="94"/>
      <c r="D11" s="90"/>
      <c r="E11" s="95"/>
      <c r="F11" s="96"/>
      <c r="G11" s="161"/>
      <c r="H11" s="146"/>
    </row>
    <row r="12" spans="1:8" x14ac:dyDescent="0.25">
      <c r="B12" s="6">
        <v>7</v>
      </c>
      <c r="C12" s="94"/>
      <c r="D12" s="90"/>
      <c r="E12" s="95"/>
      <c r="F12" s="96"/>
      <c r="G12" s="161"/>
      <c r="H12" s="146"/>
    </row>
    <row r="13" spans="1:8" x14ac:dyDescent="0.25">
      <c r="B13" s="6">
        <v>8</v>
      </c>
      <c r="C13" s="94"/>
      <c r="D13" s="90"/>
      <c r="E13" s="95"/>
      <c r="F13" s="96"/>
      <c r="G13" s="161"/>
      <c r="H13" s="166"/>
    </row>
    <row r="14" spans="1:8" x14ac:dyDescent="0.25">
      <c r="B14" s="6">
        <v>9</v>
      </c>
      <c r="C14" s="94"/>
      <c r="D14" s="90"/>
      <c r="E14" s="95"/>
      <c r="F14" s="96"/>
      <c r="G14" s="161"/>
      <c r="H14" s="145"/>
    </row>
    <row r="15" spans="1:8" x14ac:dyDescent="0.25">
      <c r="B15" s="6">
        <v>10</v>
      </c>
      <c r="C15" s="94"/>
      <c r="D15" s="90"/>
      <c r="E15" s="95"/>
      <c r="F15" s="96"/>
      <c r="G15" s="161"/>
      <c r="H15" s="146"/>
    </row>
    <row r="16" spans="1:8" x14ac:dyDescent="0.25">
      <c r="B16" s="6">
        <v>11</v>
      </c>
      <c r="C16" s="94"/>
      <c r="D16" s="90"/>
      <c r="E16" s="96"/>
      <c r="F16" s="96"/>
      <c r="G16" s="161"/>
      <c r="H16" s="146"/>
    </row>
    <row r="17" spans="2:8" ht="15.75" thickBot="1" x14ac:dyDescent="0.3">
      <c r="B17" s="7">
        <v>12</v>
      </c>
      <c r="C17" s="98"/>
      <c r="D17" s="99"/>
      <c r="E17" s="100"/>
      <c r="F17" s="101"/>
      <c r="G17" s="162"/>
      <c r="H17" s="148"/>
    </row>
    <row r="18" spans="2:8" ht="5.85" customHeight="1" thickTop="1" x14ac:dyDescent="0.25"/>
    <row r="19" spans="2:8" ht="5.85" customHeight="1" thickBot="1" x14ac:dyDescent="0.3"/>
    <row r="20" spans="2:8" ht="20.25" thickTop="1" thickBot="1" x14ac:dyDescent="0.35">
      <c r="B20" s="169" t="s">
        <v>4</v>
      </c>
      <c r="C20" s="170"/>
      <c r="D20" s="170"/>
      <c r="E20" s="170"/>
      <c r="F20" s="170"/>
      <c r="G20" s="170"/>
      <c r="H20" s="171"/>
    </row>
    <row r="21" spans="2:8" ht="16.5" thickTop="1" thickBot="1" x14ac:dyDescent="0.3">
      <c r="B21" s="153" t="s">
        <v>9</v>
      </c>
      <c r="C21" s="154" t="s">
        <v>1</v>
      </c>
      <c r="D21" s="154" t="s">
        <v>3</v>
      </c>
      <c r="E21" s="155" t="s">
        <v>18</v>
      </c>
      <c r="F21" s="154" t="s">
        <v>19</v>
      </c>
      <c r="G21" s="3" t="s">
        <v>174</v>
      </c>
      <c r="H21" s="167" t="s">
        <v>69</v>
      </c>
    </row>
    <row r="22" spans="2:8" ht="15.75" thickTop="1" x14ac:dyDescent="0.25">
      <c r="B22" s="5">
        <v>1</v>
      </c>
      <c r="C22" s="103" t="s">
        <v>24</v>
      </c>
      <c r="D22" s="104">
        <v>514069005000</v>
      </c>
      <c r="E22" s="105">
        <v>3</v>
      </c>
      <c r="F22" s="106">
        <v>3</v>
      </c>
      <c r="G22" s="160" t="s">
        <v>70</v>
      </c>
      <c r="H22" s="156"/>
    </row>
    <row r="23" spans="2:8" x14ac:dyDescent="0.25">
      <c r="B23" s="6">
        <v>2</v>
      </c>
      <c r="C23" s="83" t="s">
        <v>157</v>
      </c>
      <c r="D23" s="109">
        <v>513877005000</v>
      </c>
      <c r="E23" s="113">
        <v>3</v>
      </c>
      <c r="F23" s="114">
        <v>9</v>
      </c>
      <c r="G23" s="163" t="s">
        <v>75</v>
      </c>
      <c r="H23" s="146"/>
    </row>
    <row r="24" spans="2:8" x14ac:dyDescent="0.25">
      <c r="B24" s="6">
        <v>3</v>
      </c>
      <c r="C24" s="83"/>
      <c r="D24" s="109"/>
      <c r="E24" s="113"/>
      <c r="F24" s="114"/>
      <c r="G24" s="163"/>
      <c r="H24" s="146"/>
    </row>
    <row r="25" spans="2:8" x14ac:dyDescent="0.25">
      <c r="B25" s="6">
        <v>4</v>
      </c>
      <c r="C25" s="83"/>
      <c r="D25" s="109"/>
      <c r="E25" s="113"/>
      <c r="F25" s="114"/>
      <c r="G25" s="163"/>
      <c r="H25" s="146"/>
    </row>
    <row r="26" spans="2:8" x14ac:dyDescent="0.25">
      <c r="B26" s="6">
        <v>5</v>
      </c>
      <c r="C26" s="83"/>
      <c r="D26" s="109"/>
      <c r="E26" s="113"/>
      <c r="F26" s="114"/>
      <c r="G26" s="163"/>
      <c r="H26" s="146"/>
    </row>
    <row r="27" spans="2:8" x14ac:dyDescent="0.25">
      <c r="B27" s="6">
        <v>6</v>
      </c>
      <c r="C27" s="83"/>
      <c r="D27" s="109"/>
      <c r="E27" s="113"/>
      <c r="F27" s="114"/>
      <c r="G27" s="163"/>
      <c r="H27" s="146"/>
    </row>
    <row r="28" spans="2:8" x14ac:dyDescent="0.25">
      <c r="B28" s="6">
        <v>7</v>
      </c>
      <c r="C28" s="83"/>
      <c r="D28" s="109"/>
      <c r="E28" s="113"/>
      <c r="F28" s="114"/>
      <c r="G28" s="163"/>
      <c r="H28" s="146"/>
    </row>
    <row r="29" spans="2:8" x14ac:dyDescent="0.25">
      <c r="B29" s="6">
        <v>8</v>
      </c>
      <c r="C29" s="83"/>
      <c r="D29" s="109"/>
      <c r="E29" s="113"/>
      <c r="F29" s="114"/>
      <c r="G29" s="163"/>
      <c r="H29" s="146"/>
    </row>
    <row r="30" spans="2:8" x14ac:dyDescent="0.25">
      <c r="B30" s="6">
        <v>9</v>
      </c>
      <c r="C30" s="83"/>
      <c r="D30" s="109"/>
      <c r="E30" s="113"/>
      <c r="F30" s="114"/>
      <c r="G30" s="163"/>
      <c r="H30" s="145"/>
    </row>
    <row r="31" spans="2:8" x14ac:dyDescent="0.25">
      <c r="B31" s="6">
        <v>10</v>
      </c>
      <c r="C31" s="83"/>
      <c r="D31" s="109"/>
      <c r="E31" s="113"/>
      <c r="F31" s="114"/>
      <c r="G31" s="163"/>
      <c r="H31" s="146"/>
    </row>
    <row r="32" spans="2:8" x14ac:dyDescent="0.25">
      <c r="B32" s="6">
        <v>11</v>
      </c>
      <c r="C32" s="83"/>
      <c r="D32" s="109"/>
      <c r="E32" s="114"/>
      <c r="F32" s="114"/>
      <c r="G32" s="163"/>
      <c r="H32" s="146"/>
    </row>
    <row r="33" spans="2:8" ht="15.75" thickBot="1" x14ac:dyDescent="0.3">
      <c r="B33" s="7">
        <v>12</v>
      </c>
      <c r="C33" s="116"/>
      <c r="D33" s="117"/>
      <c r="E33" s="118"/>
      <c r="F33" s="119"/>
      <c r="G33" s="164"/>
      <c r="H33" s="148"/>
    </row>
    <row r="34" spans="2:8" ht="5.85" customHeight="1" thickTop="1" x14ac:dyDescent="0.25"/>
    <row r="35" spans="2:8" ht="5.85" customHeight="1" thickBot="1" x14ac:dyDescent="0.3"/>
    <row r="36" spans="2:8" ht="20.25" thickTop="1" thickBot="1" x14ac:dyDescent="0.35">
      <c r="B36" s="169" t="s">
        <v>5</v>
      </c>
      <c r="C36" s="170"/>
      <c r="D36" s="170"/>
      <c r="E36" s="170"/>
      <c r="F36" s="170"/>
      <c r="G36" s="170"/>
      <c r="H36" s="171"/>
    </row>
    <row r="37" spans="2:8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3" t="s">
        <v>174</v>
      </c>
      <c r="H37" s="167" t="s">
        <v>69</v>
      </c>
    </row>
    <row r="38" spans="2:8" ht="15.75" thickTop="1" x14ac:dyDescent="0.25">
      <c r="B38" s="5">
        <v>1</v>
      </c>
      <c r="C38" s="83" t="s">
        <v>60</v>
      </c>
      <c r="D38" s="109" t="s">
        <v>138</v>
      </c>
      <c r="E38" s="113">
        <v>3</v>
      </c>
      <c r="F38" s="114">
        <v>3</v>
      </c>
      <c r="G38" s="165" t="s">
        <v>75</v>
      </c>
      <c r="H38" s="145"/>
    </row>
    <row r="39" spans="2:8" x14ac:dyDescent="0.25">
      <c r="B39" s="6">
        <v>2</v>
      </c>
      <c r="C39" s="83" t="s">
        <v>62</v>
      </c>
      <c r="D39" s="109" t="s">
        <v>139</v>
      </c>
      <c r="E39" s="113">
        <v>3</v>
      </c>
      <c r="F39" s="114">
        <v>3</v>
      </c>
      <c r="G39" s="163" t="s">
        <v>75</v>
      </c>
      <c r="H39" s="146"/>
    </row>
    <row r="40" spans="2:8" x14ac:dyDescent="0.25">
      <c r="B40" s="6">
        <v>3</v>
      </c>
      <c r="C40" s="94"/>
      <c r="D40" s="90"/>
      <c r="E40" s="95"/>
      <c r="F40" s="96"/>
      <c r="G40" s="161"/>
      <c r="H40" s="146"/>
    </row>
    <row r="41" spans="2:8" x14ac:dyDescent="0.25">
      <c r="B41" s="6">
        <v>4</v>
      </c>
      <c r="C41" s="94"/>
      <c r="D41" s="90"/>
      <c r="E41" s="95"/>
      <c r="F41" s="96"/>
      <c r="G41" s="161"/>
      <c r="H41" s="146"/>
    </row>
    <row r="42" spans="2:8" x14ac:dyDescent="0.25">
      <c r="B42" s="6">
        <v>5</v>
      </c>
      <c r="C42" s="94"/>
      <c r="D42" s="90"/>
      <c r="E42" s="95"/>
      <c r="F42" s="96"/>
      <c r="G42" s="161"/>
      <c r="H42" s="146"/>
    </row>
    <row r="43" spans="2:8" x14ac:dyDescent="0.25">
      <c r="B43" s="6">
        <v>6</v>
      </c>
      <c r="C43" s="83"/>
      <c r="D43" s="109"/>
      <c r="E43" s="113"/>
      <c r="F43" s="114"/>
      <c r="G43" s="163"/>
      <c r="H43" s="146"/>
    </row>
    <row r="44" spans="2:8" x14ac:dyDescent="0.25">
      <c r="B44" s="6">
        <v>7</v>
      </c>
      <c r="C44" s="83"/>
      <c r="D44" s="109"/>
      <c r="E44" s="113"/>
      <c r="F44" s="114"/>
      <c r="G44" s="163"/>
      <c r="H44" s="146"/>
    </row>
    <row r="45" spans="2:8" x14ac:dyDescent="0.25">
      <c r="B45" s="6">
        <v>8</v>
      </c>
      <c r="C45" s="83"/>
      <c r="D45" s="109"/>
      <c r="E45" s="113"/>
      <c r="F45" s="114"/>
      <c r="G45" s="163"/>
      <c r="H45" s="146"/>
    </row>
    <row r="46" spans="2:8" x14ac:dyDescent="0.25">
      <c r="B46" s="6">
        <v>9</v>
      </c>
      <c r="C46" s="83"/>
      <c r="D46" s="109"/>
      <c r="E46" s="113"/>
      <c r="F46" s="114"/>
      <c r="G46" s="163"/>
      <c r="H46" s="146"/>
    </row>
    <row r="47" spans="2:8" x14ac:dyDescent="0.25">
      <c r="B47" s="6">
        <v>10</v>
      </c>
      <c r="C47" s="83"/>
      <c r="D47" s="109"/>
      <c r="E47" s="113"/>
      <c r="F47" s="114"/>
      <c r="G47" s="163"/>
      <c r="H47" s="146"/>
    </row>
    <row r="48" spans="2:8" x14ac:dyDescent="0.25">
      <c r="B48" s="6">
        <v>11</v>
      </c>
      <c r="C48" s="83"/>
      <c r="D48" s="109"/>
      <c r="E48" s="114"/>
      <c r="F48" s="114"/>
      <c r="G48" s="163"/>
      <c r="H48" s="146"/>
    </row>
    <row r="49" spans="1:8" ht="15.75" thickBot="1" x14ac:dyDescent="0.3">
      <c r="B49" s="7">
        <v>12</v>
      </c>
      <c r="C49" s="116"/>
      <c r="D49" s="117"/>
      <c r="E49" s="118"/>
      <c r="F49" s="119"/>
      <c r="G49" s="164"/>
      <c r="H49" s="148"/>
    </row>
    <row r="50" spans="1:8" ht="15.75" thickTop="1" x14ac:dyDescent="0.25"/>
    <row r="52" spans="1:8" x14ac:dyDescent="0.25">
      <c r="H52" s="10"/>
    </row>
    <row r="53" spans="1:8" ht="16.5" thickBot="1" x14ac:dyDescent="0.3">
      <c r="A53" s="25" t="s">
        <v>10</v>
      </c>
      <c r="B53" s="25"/>
      <c r="C53" s="11">
        <f>IF($C$2&lt;&gt;"",$C$2,"")</f>
        <v>44755</v>
      </c>
    </row>
    <row r="54" spans="1:8" ht="15.75" thickBot="1" x14ac:dyDescent="0.3">
      <c r="B54" s="9"/>
      <c r="C54" s="10"/>
      <c r="D54" s="10"/>
      <c r="E54" s="10"/>
      <c r="F54" s="10"/>
    </row>
    <row r="55" spans="1:8" ht="20.25" thickTop="1" thickBot="1" x14ac:dyDescent="0.35">
      <c r="B55" s="175" t="s">
        <v>6</v>
      </c>
      <c r="C55" s="176"/>
      <c r="D55" s="176"/>
      <c r="E55" s="176"/>
      <c r="F55" s="176"/>
      <c r="G55" s="176"/>
      <c r="H55" s="177"/>
    </row>
    <row r="56" spans="1:8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3" t="s">
        <v>174</v>
      </c>
      <c r="H56" s="167" t="s">
        <v>69</v>
      </c>
    </row>
    <row r="57" spans="1:8" ht="15.75" thickTop="1" x14ac:dyDescent="0.25">
      <c r="B57" s="5">
        <v>1</v>
      </c>
      <c r="C57" s="103" t="s">
        <v>29</v>
      </c>
      <c r="D57" s="104">
        <v>513961005000</v>
      </c>
      <c r="E57" s="105">
        <v>2</v>
      </c>
      <c r="F57" s="106">
        <v>2</v>
      </c>
      <c r="G57" s="160" t="s">
        <v>70</v>
      </c>
      <c r="H57" s="145"/>
    </row>
    <row r="58" spans="1:8" x14ac:dyDescent="0.25">
      <c r="B58" s="6">
        <v>2</v>
      </c>
      <c r="C58" s="83"/>
      <c r="D58" s="109"/>
      <c r="E58" s="113"/>
      <c r="F58" s="114"/>
      <c r="G58" s="163"/>
      <c r="H58" s="146"/>
    </row>
    <row r="59" spans="1:8" x14ac:dyDescent="0.25">
      <c r="B59" s="6">
        <v>3</v>
      </c>
      <c r="C59" s="83"/>
      <c r="D59" s="109"/>
      <c r="E59" s="113"/>
      <c r="F59" s="114"/>
      <c r="G59" s="163"/>
      <c r="H59" s="146"/>
    </row>
    <row r="60" spans="1:8" x14ac:dyDescent="0.25">
      <c r="B60" s="6">
        <v>4</v>
      </c>
      <c r="C60" s="83"/>
      <c r="D60" s="109"/>
      <c r="E60" s="113"/>
      <c r="F60" s="114"/>
      <c r="G60" s="163"/>
      <c r="H60" s="146"/>
    </row>
    <row r="61" spans="1:8" x14ac:dyDescent="0.25">
      <c r="B61" s="6">
        <v>5</v>
      </c>
      <c r="C61" s="83"/>
      <c r="D61" s="109"/>
      <c r="E61" s="113"/>
      <c r="F61" s="114"/>
      <c r="G61" s="163"/>
      <c r="H61" s="146"/>
    </row>
    <row r="62" spans="1:8" x14ac:dyDescent="0.25">
      <c r="B62" s="6">
        <v>6</v>
      </c>
      <c r="C62" s="83"/>
      <c r="D62" s="109"/>
      <c r="E62" s="113"/>
      <c r="F62" s="114"/>
      <c r="G62" s="163"/>
      <c r="H62" s="146"/>
    </row>
    <row r="63" spans="1:8" x14ac:dyDescent="0.25">
      <c r="B63" s="6">
        <v>7</v>
      </c>
      <c r="C63" s="83"/>
      <c r="D63" s="109"/>
      <c r="E63" s="113"/>
      <c r="F63" s="114"/>
      <c r="G63" s="163"/>
      <c r="H63" s="146"/>
    </row>
    <row r="64" spans="1:8" x14ac:dyDescent="0.25">
      <c r="B64" s="6">
        <v>8</v>
      </c>
      <c r="C64" s="83"/>
      <c r="D64" s="109"/>
      <c r="E64" s="113"/>
      <c r="F64" s="114"/>
      <c r="G64" s="163"/>
      <c r="H64" s="146"/>
    </row>
    <row r="65" spans="2:8" x14ac:dyDescent="0.25">
      <c r="B65" s="6">
        <v>9</v>
      </c>
      <c r="C65" s="83"/>
      <c r="D65" s="109"/>
      <c r="E65" s="113"/>
      <c r="F65" s="114"/>
      <c r="G65" s="163"/>
      <c r="H65" s="146"/>
    </row>
    <row r="66" spans="2:8" x14ac:dyDescent="0.25">
      <c r="B66" s="6">
        <v>10</v>
      </c>
      <c r="C66" s="83"/>
      <c r="D66" s="109"/>
      <c r="E66" s="113"/>
      <c r="F66" s="114"/>
      <c r="G66" s="163"/>
      <c r="H66" s="146"/>
    </row>
    <row r="67" spans="2:8" x14ac:dyDescent="0.25">
      <c r="B67" s="6">
        <v>11</v>
      </c>
      <c r="C67" s="83"/>
      <c r="D67" s="109"/>
      <c r="E67" s="114"/>
      <c r="F67" s="114"/>
      <c r="G67" s="163"/>
      <c r="H67" s="146"/>
    </row>
    <row r="68" spans="2:8" ht="15.75" thickBot="1" x14ac:dyDescent="0.3">
      <c r="B68" s="7">
        <v>12</v>
      </c>
      <c r="C68" s="116"/>
      <c r="D68" s="117"/>
      <c r="E68" s="118"/>
      <c r="F68" s="119"/>
      <c r="G68" s="164"/>
      <c r="H68" s="148"/>
    </row>
    <row r="69" spans="2:8" ht="5.85" customHeight="1" thickTop="1" x14ac:dyDescent="0.25"/>
    <row r="70" spans="2:8" ht="5.85" customHeight="1" thickBot="1" x14ac:dyDescent="0.3">
      <c r="B70" s="149"/>
      <c r="C70" s="152"/>
      <c r="D70" s="152"/>
      <c r="E70" s="152"/>
      <c r="F70" s="152"/>
      <c r="G70" s="152"/>
      <c r="H70" s="152"/>
    </row>
    <row r="71" spans="2:8" ht="20.25" thickTop="1" thickBot="1" x14ac:dyDescent="0.35">
      <c r="B71" s="172" t="s">
        <v>7</v>
      </c>
      <c r="C71" s="173"/>
      <c r="D71" s="173"/>
      <c r="E71" s="173"/>
      <c r="F71" s="173"/>
      <c r="G71" s="173"/>
      <c r="H71" s="174"/>
    </row>
    <row r="72" spans="2:8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3" t="s">
        <v>174</v>
      </c>
      <c r="H72" s="167" t="s">
        <v>69</v>
      </c>
    </row>
    <row r="73" spans="2:8" ht="15.75" thickTop="1" x14ac:dyDescent="0.25">
      <c r="B73" s="5">
        <v>1</v>
      </c>
      <c r="C73" s="122" t="s">
        <v>146</v>
      </c>
      <c r="D73" s="123">
        <v>514079005000</v>
      </c>
      <c r="E73" s="124">
        <v>3</v>
      </c>
      <c r="F73" s="125">
        <v>3</v>
      </c>
      <c r="G73" s="160" t="s">
        <v>70</v>
      </c>
      <c r="H73" s="145"/>
    </row>
    <row r="74" spans="2:8" x14ac:dyDescent="0.25">
      <c r="B74" s="6">
        <v>2</v>
      </c>
      <c r="C74" s="108" t="s">
        <v>158</v>
      </c>
      <c r="D74" s="109" t="s">
        <v>159</v>
      </c>
      <c r="E74" s="110">
        <v>4</v>
      </c>
      <c r="F74" s="111">
        <v>4</v>
      </c>
      <c r="G74" s="163"/>
      <c r="H74" s="146"/>
    </row>
    <row r="75" spans="2:8" x14ac:dyDescent="0.25">
      <c r="B75" s="6">
        <v>3</v>
      </c>
      <c r="C75" s="89"/>
      <c r="D75" s="90"/>
      <c r="E75" s="91"/>
      <c r="F75" s="92"/>
      <c r="G75" s="161"/>
      <c r="H75" s="146"/>
    </row>
    <row r="76" spans="2:8" x14ac:dyDescent="0.25">
      <c r="B76" s="6">
        <v>4</v>
      </c>
      <c r="C76" s="83"/>
      <c r="D76" s="109"/>
      <c r="E76" s="113"/>
      <c r="F76" s="114"/>
      <c r="G76" s="163"/>
      <c r="H76" s="146"/>
    </row>
    <row r="77" spans="2:8" x14ac:dyDescent="0.25">
      <c r="B77" s="6">
        <v>5</v>
      </c>
      <c r="C77" s="83"/>
      <c r="D77" s="109"/>
      <c r="E77" s="113"/>
      <c r="F77" s="114"/>
      <c r="G77" s="163"/>
      <c r="H77" s="146"/>
    </row>
    <row r="78" spans="2:8" x14ac:dyDescent="0.25">
      <c r="B78" s="6">
        <v>6</v>
      </c>
      <c r="C78" s="83"/>
      <c r="D78" s="109"/>
      <c r="E78" s="113"/>
      <c r="F78" s="114"/>
      <c r="G78" s="163"/>
      <c r="H78" s="146"/>
    </row>
    <row r="79" spans="2:8" x14ac:dyDescent="0.25">
      <c r="B79" s="6">
        <v>7</v>
      </c>
      <c r="C79" s="83"/>
      <c r="D79" s="109"/>
      <c r="E79" s="113"/>
      <c r="F79" s="114"/>
      <c r="G79" s="163"/>
      <c r="H79" s="146"/>
    </row>
    <row r="80" spans="2:8" x14ac:dyDescent="0.25">
      <c r="B80" s="6">
        <v>8</v>
      </c>
      <c r="C80" s="83"/>
      <c r="D80" s="109"/>
      <c r="E80" s="113"/>
      <c r="F80" s="114"/>
      <c r="G80" s="163"/>
      <c r="H80" s="146"/>
    </row>
    <row r="81" spans="2:8" x14ac:dyDescent="0.25">
      <c r="B81" s="6">
        <v>9</v>
      </c>
      <c r="C81" s="83"/>
      <c r="D81" s="109"/>
      <c r="E81" s="113"/>
      <c r="F81" s="114"/>
      <c r="G81" s="163"/>
      <c r="H81" s="146"/>
    </row>
    <row r="82" spans="2:8" x14ac:dyDescent="0.25">
      <c r="B82" s="6">
        <v>10</v>
      </c>
      <c r="C82" s="83"/>
      <c r="D82" s="109"/>
      <c r="E82" s="113"/>
      <c r="F82" s="114"/>
      <c r="G82" s="163"/>
      <c r="H82" s="146"/>
    </row>
    <row r="83" spans="2:8" x14ac:dyDescent="0.25">
      <c r="B83" s="6">
        <v>11</v>
      </c>
      <c r="C83" s="83"/>
      <c r="D83" s="109"/>
      <c r="E83" s="114"/>
      <c r="F83" s="114"/>
      <c r="G83" s="163"/>
      <c r="H83" s="146"/>
    </row>
    <row r="84" spans="2:8" ht="15.75" thickBot="1" x14ac:dyDescent="0.3">
      <c r="B84" s="7">
        <v>12</v>
      </c>
      <c r="C84" s="116"/>
      <c r="D84" s="117"/>
      <c r="E84" s="118"/>
      <c r="F84" s="119"/>
      <c r="G84" s="164"/>
      <c r="H84" s="147"/>
    </row>
    <row r="85" spans="2:8" ht="5.85" customHeight="1" thickTop="1" x14ac:dyDescent="0.25">
      <c r="H85" s="157"/>
    </row>
    <row r="86" spans="2:8" ht="5.85" customHeight="1" thickBot="1" x14ac:dyDescent="0.3"/>
    <row r="87" spans="2:8" ht="20.25" thickTop="1" thickBot="1" x14ac:dyDescent="0.35">
      <c r="B87" s="169" t="s">
        <v>8</v>
      </c>
      <c r="C87" s="170"/>
      <c r="D87" s="170"/>
      <c r="E87" s="170"/>
      <c r="F87" s="170"/>
      <c r="G87" s="170"/>
      <c r="H87" s="171"/>
    </row>
    <row r="88" spans="2:8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3" t="s">
        <v>174</v>
      </c>
      <c r="H88" s="167" t="s">
        <v>69</v>
      </c>
    </row>
    <row r="89" spans="2:8" ht="15.75" thickTop="1" x14ac:dyDescent="0.25">
      <c r="B89" s="5">
        <v>1</v>
      </c>
      <c r="C89" s="122" t="s">
        <v>118</v>
      </c>
      <c r="D89" s="137">
        <v>514004005000</v>
      </c>
      <c r="E89" s="124">
        <v>3</v>
      </c>
      <c r="F89" s="125">
        <v>3</v>
      </c>
      <c r="G89" s="160" t="s">
        <v>72</v>
      </c>
      <c r="H89" s="156"/>
    </row>
    <row r="90" spans="2:8" x14ac:dyDescent="0.25">
      <c r="B90" s="6">
        <v>2</v>
      </c>
      <c r="C90" s="90" t="s">
        <v>166</v>
      </c>
      <c r="D90" s="90" t="s">
        <v>167</v>
      </c>
      <c r="E90" s="91">
        <v>1</v>
      </c>
      <c r="F90" s="92">
        <v>1</v>
      </c>
      <c r="G90" s="161"/>
      <c r="H90" s="146"/>
    </row>
    <row r="91" spans="2:8" x14ac:dyDescent="0.25">
      <c r="B91" s="6">
        <v>3</v>
      </c>
      <c r="C91" s="90" t="s">
        <v>168</v>
      </c>
      <c r="D91" s="90" t="s">
        <v>169</v>
      </c>
      <c r="E91" s="91">
        <v>1</v>
      </c>
      <c r="F91" s="92">
        <v>1</v>
      </c>
      <c r="G91" s="161"/>
      <c r="H91" s="147"/>
    </row>
    <row r="92" spans="2:8" x14ac:dyDescent="0.25">
      <c r="B92" s="6">
        <v>4</v>
      </c>
      <c r="C92" s="90" t="s">
        <v>170</v>
      </c>
      <c r="D92" s="90" t="s">
        <v>171</v>
      </c>
      <c r="E92" s="91">
        <v>1</v>
      </c>
      <c r="F92" s="92">
        <v>1</v>
      </c>
      <c r="G92" s="161"/>
      <c r="H92" s="145"/>
    </row>
    <row r="93" spans="2:8" x14ac:dyDescent="0.25">
      <c r="B93" s="6">
        <v>5</v>
      </c>
      <c r="C93" s="109"/>
      <c r="D93" s="109"/>
      <c r="E93" s="110"/>
      <c r="F93" s="111"/>
      <c r="G93" s="163"/>
      <c r="H93" s="146"/>
    </row>
    <row r="94" spans="2:8" x14ac:dyDescent="0.25">
      <c r="B94" s="6">
        <v>6</v>
      </c>
      <c r="C94" s="109"/>
      <c r="D94" s="109"/>
      <c r="E94" s="91"/>
      <c r="F94" s="92"/>
      <c r="G94" s="163"/>
      <c r="H94" s="145"/>
    </row>
    <row r="95" spans="2:8" x14ac:dyDescent="0.25">
      <c r="B95" s="6">
        <v>7</v>
      </c>
      <c r="C95" s="109"/>
      <c r="D95" s="109"/>
      <c r="E95" s="113"/>
      <c r="F95" s="114"/>
      <c r="G95" s="163"/>
      <c r="H95" s="146"/>
    </row>
    <row r="96" spans="2:8" x14ac:dyDescent="0.25">
      <c r="B96" s="6">
        <v>8</v>
      </c>
      <c r="C96" s="109"/>
      <c r="D96" s="109"/>
      <c r="E96" s="113"/>
      <c r="F96" s="114"/>
      <c r="G96" s="163"/>
      <c r="H96" s="146"/>
    </row>
    <row r="97" spans="2:8" x14ac:dyDescent="0.25">
      <c r="B97" s="6">
        <v>9</v>
      </c>
      <c r="C97" s="109"/>
      <c r="D97" s="109"/>
      <c r="E97" s="113"/>
      <c r="F97" s="114"/>
      <c r="G97" s="163"/>
      <c r="H97" s="146"/>
    </row>
    <row r="98" spans="2:8" x14ac:dyDescent="0.25">
      <c r="B98" s="6">
        <v>10</v>
      </c>
      <c r="C98" s="109"/>
      <c r="D98" s="109"/>
      <c r="E98" s="113"/>
      <c r="F98" s="114"/>
      <c r="G98" s="163"/>
      <c r="H98" s="146"/>
    </row>
    <row r="99" spans="2:8" x14ac:dyDescent="0.25">
      <c r="B99" s="6">
        <v>11</v>
      </c>
      <c r="C99" s="109"/>
      <c r="D99" s="109"/>
      <c r="E99" s="114"/>
      <c r="F99" s="114"/>
      <c r="G99" s="163"/>
      <c r="H99" s="146"/>
    </row>
    <row r="100" spans="2:8" ht="15.75" thickBot="1" x14ac:dyDescent="0.3">
      <c r="B100" s="7">
        <v>12</v>
      </c>
      <c r="C100" s="158" t="s">
        <v>140</v>
      </c>
      <c r="D100" s="159" t="s">
        <v>141</v>
      </c>
      <c r="E100" s="118"/>
      <c r="F100" s="119"/>
      <c r="G100" s="164"/>
      <c r="H100" s="147"/>
    </row>
    <row r="101" spans="2:8" ht="15.75" thickTop="1" x14ac:dyDescent="0.25">
      <c r="H101" s="157"/>
    </row>
  </sheetData>
  <sheetProtection formatCells="0"/>
  <mergeCells count="6">
    <mergeCell ref="B87:H87"/>
    <mergeCell ref="B4:H4"/>
    <mergeCell ref="B20:H20"/>
    <mergeCell ref="B36:H36"/>
    <mergeCell ref="B55:H55"/>
    <mergeCell ref="B71:H71"/>
  </mergeCells>
  <pageMargins left="7.874015748031496E-2" right="7.874015748031496E-2" top="0.74803149606299213" bottom="0.74803149606299213" header="0.31496062992125984" footer="0.31496062992125984"/>
  <pageSetup paperSize="9" orientation="portrait" r:id="rId1"/>
  <headerFooter>
    <oddHeader>&amp;L&amp;G&amp;C&amp;"-,Gras"&amp;16Déclaration Suivi Moulage Main</oddHeader>
    <oddFooter>&amp;R&amp;P/&amp;N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outon_Archiver">
              <controlPr defaultSize="0" print="0" autoFill="0" autoPict="0" macro="[0]!Archiver">
                <anchor moveWithCells="1" sizeWithCells="1">
                  <from>
                    <xdr:col>5</xdr:col>
                    <xdr:colOff>123825</xdr:colOff>
                    <xdr:row>0</xdr:row>
                    <xdr:rowOff>57150</xdr:rowOff>
                  </from>
                  <to>
                    <xdr:col>6</xdr:col>
                    <xdr:colOff>866775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BEC21-DD7C-4C77-AB68-344E2381AA43}">
  <sheetPr codeName="Feuil31">
    <tabColor theme="8" tint="0.79998168889431442"/>
  </sheetPr>
  <dimension ref="A1:H101"/>
  <sheetViews>
    <sheetView topLeftCell="A73" zoomScale="140" zoomScaleNormal="140" zoomScaleSheetLayoutView="87" workbookViewId="0">
      <selection activeCell="C42" sqref="C42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3.7109375" customWidth="1"/>
  </cols>
  <sheetData>
    <row r="1" spans="1:8" x14ac:dyDescent="0.25">
      <c r="D1" s="14" t="str">
        <f>IF(MONTH($C$2)&lt;10,CONCATENATE("0",MONTH($C$2)),MONTH($C$2))</f>
        <v>07</v>
      </c>
    </row>
    <row r="2" spans="1:8" ht="15.75" customHeight="1" thickBot="1" x14ac:dyDescent="0.3">
      <c r="A2" s="25" t="s">
        <v>10</v>
      </c>
      <c r="B2" s="25"/>
      <c r="C2" s="13">
        <v>44754</v>
      </c>
      <c r="D2" s="12" t="str">
        <f>CONCATENATE($D$3,"-",$D$1,"-",YEAR($C$2))</f>
        <v>12-07-2022</v>
      </c>
    </row>
    <row r="3" spans="1:8" ht="15.75" thickBot="1" x14ac:dyDescent="0.3">
      <c r="B3" s="9"/>
      <c r="C3" s="28"/>
      <c r="D3" s="29">
        <f>IF(DAY($C$2)&lt;10,CONCATENATE("0",DAY($C$2)),DAY($C$2))</f>
        <v>12</v>
      </c>
      <c r="E3" s="10"/>
      <c r="F3" s="10"/>
    </row>
    <row r="4" spans="1:8" ht="20.25" thickTop="1" thickBot="1" x14ac:dyDescent="0.35">
      <c r="B4" s="169" t="s">
        <v>0</v>
      </c>
      <c r="C4" s="170"/>
      <c r="D4" s="170"/>
      <c r="E4" s="170"/>
      <c r="F4" s="170"/>
      <c r="G4" s="171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133</v>
      </c>
      <c r="D6" s="137">
        <v>514055005000</v>
      </c>
      <c r="E6" s="124">
        <v>1</v>
      </c>
      <c r="F6" s="125">
        <v>2</v>
      </c>
      <c r="G6" s="126" t="s">
        <v>72</v>
      </c>
    </row>
    <row r="7" spans="1:8" x14ac:dyDescent="0.25">
      <c r="B7" s="6">
        <v>2</v>
      </c>
      <c r="C7" s="89"/>
      <c r="D7" s="90"/>
      <c r="E7" s="91"/>
      <c r="F7" s="92"/>
      <c r="G7" s="93"/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514069005000</v>
      </c>
      <c r="E22" s="105">
        <v>2</v>
      </c>
      <c r="F22" s="106">
        <v>2</v>
      </c>
      <c r="G22" s="107" t="s">
        <v>70</v>
      </c>
    </row>
    <row r="23" spans="2:7" x14ac:dyDescent="0.25">
      <c r="B23" s="6">
        <v>2</v>
      </c>
      <c r="C23" s="83" t="s">
        <v>157</v>
      </c>
      <c r="D23" s="109">
        <v>513877005000</v>
      </c>
      <c r="E23" s="113"/>
      <c r="F23" s="114"/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138</v>
      </c>
      <c r="E38" s="113"/>
      <c r="F38" s="114"/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139</v>
      </c>
      <c r="E39" s="113"/>
      <c r="F39" s="114"/>
      <c r="G39" s="115" t="s">
        <v>75</v>
      </c>
    </row>
    <row r="40" spans="2:7" x14ac:dyDescent="0.25">
      <c r="B40" s="6">
        <v>3</v>
      </c>
      <c r="C40" s="94"/>
      <c r="D40" s="90"/>
      <c r="E40" s="95"/>
      <c r="F40" s="96"/>
      <c r="G40" s="97"/>
    </row>
    <row r="41" spans="2:7" x14ac:dyDescent="0.25">
      <c r="B41" s="6">
        <v>4</v>
      </c>
      <c r="C41" s="94"/>
      <c r="D41" s="90"/>
      <c r="E41" s="95"/>
      <c r="F41" s="96"/>
      <c r="G41" s="97"/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44754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29</v>
      </c>
      <c r="D57" s="104">
        <v>513961005000</v>
      </c>
      <c r="E57" s="105">
        <v>1</v>
      </c>
      <c r="F57" s="106">
        <v>1</v>
      </c>
      <c r="G57" s="107" t="s">
        <v>70</v>
      </c>
    </row>
    <row r="58" spans="1:7" x14ac:dyDescent="0.25">
      <c r="B58" s="6">
        <v>2</v>
      </c>
      <c r="C58" s="83"/>
      <c r="D58" s="109"/>
      <c r="E58" s="113"/>
      <c r="F58" s="114"/>
      <c r="G58" s="115"/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22" t="s">
        <v>146</v>
      </c>
      <c r="D73" s="123">
        <v>514078005000</v>
      </c>
      <c r="E73" s="124">
        <v>3</v>
      </c>
      <c r="F73" s="125">
        <v>3</v>
      </c>
      <c r="G73" s="126" t="s">
        <v>70</v>
      </c>
    </row>
    <row r="74" spans="2:7" x14ac:dyDescent="0.25">
      <c r="B74" s="6">
        <v>2</v>
      </c>
      <c r="C74" s="108" t="s">
        <v>158</v>
      </c>
      <c r="D74" s="109" t="s">
        <v>159</v>
      </c>
      <c r="E74" s="110">
        <v>2</v>
      </c>
      <c r="F74" s="111">
        <v>2</v>
      </c>
      <c r="G74" s="112"/>
    </row>
    <row r="75" spans="2:7" x14ac:dyDescent="0.25">
      <c r="B75" s="6">
        <v>3</v>
      </c>
      <c r="C75" s="122" t="s">
        <v>146</v>
      </c>
      <c r="D75" s="123">
        <v>514079005000</v>
      </c>
      <c r="E75" s="124">
        <v>1</v>
      </c>
      <c r="F75" s="125">
        <v>1</v>
      </c>
      <c r="G75" s="126" t="s">
        <v>70</v>
      </c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2" t="s">
        <v>118</v>
      </c>
      <c r="D89" s="137">
        <v>514004005000</v>
      </c>
      <c r="E89" s="124">
        <v>0</v>
      </c>
      <c r="F89" s="125">
        <v>0</v>
      </c>
      <c r="G89" s="126" t="s">
        <v>72</v>
      </c>
    </row>
    <row r="90" spans="2:7" x14ac:dyDescent="0.25">
      <c r="B90" s="6">
        <v>2</v>
      </c>
      <c r="C90" s="90"/>
      <c r="D90" s="90"/>
      <c r="E90" s="91"/>
      <c r="F90" s="92"/>
      <c r="G90" s="93"/>
    </row>
    <row r="91" spans="2:7" x14ac:dyDescent="0.25">
      <c r="B91" s="6">
        <v>3</v>
      </c>
      <c r="C91" s="90"/>
      <c r="D91" s="90"/>
      <c r="E91" s="91"/>
      <c r="F91" s="92"/>
      <c r="G91" s="93"/>
    </row>
    <row r="92" spans="2:7" x14ac:dyDescent="0.25">
      <c r="B92" s="6">
        <v>4</v>
      </c>
      <c r="C92" s="90"/>
      <c r="D92" s="90"/>
      <c r="E92" s="91"/>
      <c r="F92" s="92"/>
      <c r="G92" s="93"/>
    </row>
    <row r="93" spans="2:7" x14ac:dyDescent="0.25">
      <c r="B93" s="6">
        <v>5</v>
      </c>
      <c r="C93" s="109"/>
      <c r="D93" s="109"/>
      <c r="E93" s="110"/>
      <c r="F93" s="111"/>
      <c r="G93" s="112"/>
    </row>
    <row r="94" spans="2:7" x14ac:dyDescent="0.25">
      <c r="B94" s="6">
        <v>6</v>
      </c>
      <c r="C94" s="109"/>
      <c r="D94" s="109"/>
      <c r="E94" s="91"/>
      <c r="F94" s="92"/>
      <c r="G94" s="112"/>
    </row>
    <row r="95" spans="2:7" x14ac:dyDescent="0.25">
      <c r="B95" s="6">
        <v>7</v>
      </c>
      <c r="C95" s="109"/>
      <c r="D95" s="109"/>
      <c r="E95" s="113"/>
      <c r="F95" s="114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09" t="s">
        <v>140</v>
      </c>
      <c r="D100" s="109" t="s">
        <v>141</v>
      </c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7.874015748031496E-2" right="7.874015748031496E-2" top="0.74803149606299213" bottom="0.74803149606299213" header="0.31496062992125984" footer="0.31496062992125984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8EC67-3236-4EED-A25E-35E5DD884574}">
  <sheetPr codeName="Feuil30">
    <tabColor theme="8" tint="0.79998168889431442"/>
  </sheetPr>
  <dimension ref="A1:H101"/>
  <sheetViews>
    <sheetView zoomScale="140" zoomScaleNormal="140" zoomScaleSheetLayoutView="87" workbookViewId="0">
      <selection activeCell="E95" sqref="E95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07</v>
      </c>
    </row>
    <row r="2" spans="1:8" ht="15.75" customHeight="1" thickBot="1" x14ac:dyDescent="0.3">
      <c r="A2" s="25" t="s">
        <v>10</v>
      </c>
      <c r="B2" s="25"/>
      <c r="C2" s="13">
        <v>44753</v>
      </c>
      <c r="D2" s="12" t="str">
        <f>CONCATENATE($D$3,"-",$D$1,"-",YEAR($C$2))</f>
        <v>11-07-2022</v>
      </c>
    </row>
    <row r="3" spans="1:8" ht="15.75" thickBot="1" x14ac:dyDescent="0.3">
      <c r="B3" s="9"/>
      <c r="C3" s="28"/>
      <c r="D3" s="29">
        <f>IF(DAY($C$2)&lt;10,CONCATENATE("0",DAY($C$2)),DAY($C$2))</f>
        <v>11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133</v>
      </c>
      <c r="D6" s="137">
        <v>514055005000</v>
      </c>
      <c r="E6" s="124">
        <v>2</v>
      </c>
      <c r="F6" s="125">
        <v>4</v>
      </c>
      <c r="G6" s="126" t="s">
        <v>72</v>
      </c>
    </row>
    <row r="7" spans="1:8" x14ac:dyDescent="0.25">
      <c r="B7" s="6">
        <v>2</v>
      </c>
      <c r="C7" s="89"/>
      <c r="D7" s="90"/>
      <c r="E7" s="91"/>
      <c r="F7" s="92"/>
      <c r="G7" s="93"/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514069005000</v>
      </c>
      <c r="E22" s="105">
        <v>2</v>
      </c>
      <c r="F22" s="106">
        <v>2</v>
      </c>
      <c r="G22" s="107" t="s">
        <v>70</v>
      </c>
    </row>
    <row r="23" spans="2:7" x14ac:dyDescent="0.25">
      <c r="B23" s="6">
        <v>2</v>
      </c>
      <c r="C23" s="83" t="s">
        <v>157</v>
      </c>
      <c r="D23" s="109">
        <v>513877005000</v>
      </c>
      <c r="E23" s="113">
        <v>1</v>
      </c>
      <c r="F23" s="114">
        <v>3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138</v>
      </c>
      <c r="E38" s="113">
        <v>3</v>
      </c>
      <c r="F38" s="114">
        <v>3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139</v>
      </c>
      <c r="E39" s="113">
        <v>3</v>
      </c>
      <c r="F39" s="114">
        <v>3</v>
      </c>
      <c r="G39" s="115" t="s">
        <v>75</v>
      </c>
    </row>
    <row r="40" spans="2:7" x14ac:dyDescent="0.25">
      <c r="B40" s="6">
        <v>3</v>
      </c>
      <c r="C40" s="141" t="s">
        <v>160</v>
      </c>
      <c r="D40" s="128" t="s">
        <v>161</v>
      </c>
      <c r="E40" s="142">
        <v>1</v>
      </c>
      <c r="F40" s="143">
        <v>1</v>
      </c>
      <c r="G40" s="144"/>
    </row>
    <row r="41" spans="2:7" x14ac:dyDescent="0.25">
      <c r="B41" s="6">
        <v>4</v>
      </c>
      <c r="C41" s="141" t="s">
        <v>162</v>
      </c>
      <c r="D41" s="128" t="s">
        <v>163</v>
      </c>
      <c r="E41" s="142">
        <v>3</v>
      </c>
      <c r="F41" s="143">
        <v>3</v>
      </c>
      <c r="G41" s="144"/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44753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29</v>
      </c>
      <c r="D57" s="104">
        <v>513961005000</v>
      </c>
      <c r="E57" s="105">
        <v>1</v>
      </c>
      <c r="F57" s="106">
        <v>1</v>
      </c>
      <c r="G57" s="107" t="s">
        <v>70</v>
      </c>
    </row>
    <row r="58" spans="1:7" x14ac:dyDescent="0.25">
      <c r="B58" s="6">
        <v>2</v>
      </c>
      <c r="C58" s="83"/>
      <c r="D58" s="109"/>
      <c r="E58" s="113"/>
      <c r="F58" s="114"/>
      <c r="G58" s="115"/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22" t="s">
        <v>146</v>
      </c>
      <c r="D73" s="123">
        <v>514078005000</v>
      </c>
      <c r="E73" s="124">
        <v>5</v>
      </c>
      <c r="F73" s="125">
        <v>5</v>
      </c>
      <c r="G73" s="126" t="s">
        <v>70</v>
      </c>
    </row>
    <row r="74" spans="2:7" x14ac:dyDescent="0.25">
      <c r="B74" s="6">
        <v>2</v>
      </c>
      <c r="C74" s="108" t="s">
        <v>158</v>
      </c>
      <c r="D74" s="109" t="s">
        <v>159</v>
      </c>
      <c r="E74" s="110">
        <v>2</v>
      </c>
      <c r="F74" s="111">
        <v>2</v>
      </c>
      <c r="G74" s="112"/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2" t="s">
        <v>118</v>
      </c>
      <c r="D89" s="137">
        <v>514004005000</v>
      </c>
      <c r="E89" s="124">
        <v>3</v>
      </c>
      <c r="F89" s="125">
        <v>3</v>
      </c>
      <c r="G89" s="126" t="s">
        <v>72</v>
      </c>
    </row>
    <row r="90" spans="2:7" x14ac:dyDescent="0.25">
      <c r="B90" s="6">
        <v>2</v>
      </c>
      <c r="C90" s="128" t="s">
        <v>115</v>
      </c>
      <c r="D90" s="128">
        <v>513750005000</v>
      </c>
      <c r="E90" s="129">
        <v>0</v>
      </c>
      <c r="F90" s="130">
        <v>0</v>
      </c>
      <c r="G90" s="131" t="s">
        <v>75</v>
      </c>
    </row>
    <row r="91" spans="2:7" x14ac:dyDescent="0.25">
      <c r="B91" s="6">
        <v>3</v>
      </c>
      <c r="C91" s="109" t="s">
        <v>151</v>
      </c>
      <c r="D91" s="109" t="s">
        <v>152</v>
      </c>
      <c r="E91" s="110">
        <v>9</v>
      </c>
      <c r="F91" s="111">
        <v>9</v>
      </c>
      <c r="G91" s="112"/>
    </row>
    <row r="92" spans="2:7" x14ac:dyDescent="0.25">
      <c r="B92" s="6">
        <v>4</v>
      </c>
      <c r="C92" s="109" t="s">
        <v>164</v>
      </c>
      <c r="D92" s="109" t="s">
        <v>165</v>
      </c>
      <c r="E92" s="110">
        <v>1</v>
      </c>
      <c r="F92" s="111">
        <v>1</v>
      </c>
      <c r="G92" s="112"/>
    </row>
    <row r="93" spans="2:7" x14ac:dyDescent="0.25">
      <c r="B93" s="6">
        <v>5</v>
      </c>
      <c r="C93" s="109"/>
      <c r="D93" s="109"/>
      <c r="E93" s="110"/>
      <c r="F93" s="111"/>
      <c r="G93" s="112"/>
    </row>
    <row r="94" spans="2:7" x14ac:dyDescent="0.25">
      <c r="B94" s="6">
        <v>6</v>
      </c>
      <c r="C94" s="109"/>
      <c r="D94" s="109"/>
      <c r="E94" s="91"/>
      <c r="F94" s="92"/>
      <c r="G94" s="112"/>
    </row>
    <row r="95" spans="2:7" x14ac:dyDescent="0.25">
      <c r="B95" s="6">
        <v>7</v>
      </c>
      <c r="C95" s="109"/>
      <c r="D95" s="109"/>
      <c r="E95" s="113"/>
      <c r="F95" s="114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09" t="s">
        <v>140</v>
      </c>
      <c r="D100" s="109" t="s">
        <v>141</v>
      </c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64217-636F-4F0B-9033-A9115ED993D5}">
  <sheetPr codeName="Feuil29">
    <tabColor theme="8" tint="0.79998168889431442"/>
  </sheetPr>
  <dimension ref="A1:H101"/>
  <sheetViews>
    <sheetView topLeftCell="A88" zoomScale="140" zoomScaleNormal="140" zoomScaleSheetLayoutView="87" workbookViewId="0">
      <selection activeCell="D126" sqref="D126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07</v>
      </c>
    </row>
    <row r="2" spans="1:8" ht="15.75" customHeight="1" thickBot="1" x14ac:dyDescent="0.3">
      <c r="A2" s="25" t="s">
        <v>10</v>
      </c>
      <c r="B2" s="25"/>
      <c r="C2" s="13">
        <v>44750</v>
      </c>
      <c r="D2" s="12" t="str">
        <f>CONCATENATE($D$3,"-",$D$1,"-",YEAR($C$2))</f>
        <v>08-07-2022</v>
      </c>
    </row>
    <row r="3" spans="1:8" ht="15.75" thickBot="1" x14ac:dyDescent="0.3">
      <c r="B3" s="9"/>
      <c r="C3" s="28"/>
      <c r="D3" s="29" t="str">
        <f>IF(DAY($C$2)&lt;10,CONCATENATE("0",DAY($C$2)),DAY($C$2))</f>
        <v>08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118</v>
      </c>
      <c r="D6" s="137">
        <v>514004005000</v>
      </c>
      <c r="E6" s="124"/>
      <c r="F6" s="125"/>
      <c r="G6" s="126" t="s">
        <v>72</v>
      </c>
    </row>
    <row r="7" spans="1:8" x14ac:dyDescent="0.25">
      <c r="B7" s="6">
        <v>2</v>
      </c>
      <c r="C7" s="122" t="s">
        <v>133</v>
      </c>
      <c r="D7" s="137">
        <v>514055005000</v>
      </c>
      <c r="E7" s="124">
        <v>0</v>
      </c>
      <c r="F7" s="125">
        <v>0</v>
      </c>
      <c r="G7" s="126" t="s">
        <v>72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514069005000</v>
      </c>
      <c r="E22" s="105">
        <v>0</v>
      </c>
      <c r="F22" s="106">
        <v>0</v>
      </c>
      <c r="G22" s="107" t="s">
        <v>70</v>
      </c>
    </row>
    <row r="23" spans="2:7" x14ac:dyDescent="0.25">
      <c r="B23" s="6">
        <v>2</v>
      </c>
      <c r="C23" s="83" t="s">
        <v>157</v>
      </c>
      <c r="D23" s="109">
        <v>513877005000</v>
      </c>
      <c r="E23" s="113">
        <v>1</v>
      </c>
      <c r="F23" s="114">
        <v>3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138</v>
      </c>
      <c r="E38" s="113">
        <v>0</v>
      </c>
      <c r="F38" s="114">
        <v>0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139</v>
      </c>
      <c r="E39" s="113">
        <v>0</v>
      </c>
      <c r="F39" s="114">
        <v>0</v>
      </c>
      <c r="G39" s="115" t="s">
        <v>75</v>
      </c>
    </row>
    <row r="40" spans="2:7" x14ac:dyDescent="0.25">
      <c r="B40" s="6">
        <v>3</v>
      </c>
      <c r="C40" s="83"/>
      <c r="D40" s="109"/>
      <c r="E40" s="113"/>
      <c r="F40" s="114"/>
      <c r="G40" s="115"/>
    </row>
    <row r="41" spans="2:7" x14ac:dyDescent="0.25">
      <c r="B41" s="6">
        <v>4</v>
      </c>
      <c r="C41" s="94"/>
      <c r="D41" s="90"/>
      <c r="E41" s="95"/>
      <c r="F41" s="96"/>
      <c r="G41" s="97"/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44750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/>
      <c r="D57" s="104"/>
      <c r="E57" s="105"/>
      <c r="F57" s="106"/>
      <c r="G57" s="107"/>
    </row>
    <row r="58" spans="1:7" x14ac:dyDescent="0.25">
      <c r="B58" s="6">
        <v>2</v>
      </c>
      <c r="C58" s="83"/>
      <c r="D58" s="109"/>
      <c r="E58" s="113"/>
      <c r="F58" s="114"/>
      <c r="G58" s="115"/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22" t="s">
        <v>146</v>
      </c>
      <c r="D73" s="123">
        <v>514078005000</v>
      </c>
      <c r="E73" s="124">
        <v>0</v>
      </c>
      <c r="F73" s="125">
        <v>0</v>
      </c>
      <c r="G73" s="126" t="s">
        <v>70</v>
      </c>
    </row>
    <row r="74" spans="2:7" x14ac:dyDescent="0.25">
      <c r="B74" s="6">
        <v>2</v>
      </c>
      <c r="C74" s="108" t="s">
        <v>158</v>
      </c>
      <c r="D74" s="109" t="s">
        <v>159</v>
      </c>
      <c r="E74" s="110">
        <v>2</v>
      </c>
      <c r="F74" s="111">
        <v>2</v>
      </c>
      <c r="G74" s="112"/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83</v>
      </c>
      <c r="D89" s="128">
        <v>513867005000</v>
      </c>
      <c r="E89" s="129"/>
      <c r="F89" s="130"/>
      <c r="G89" s="131"/>
    </row>
    <row r="90" spans="2:7" x14ac:dyDescent="0.25">
      <c r="B90" s="6">
        <v>2</v>
      </c>
      <c r="C90" s="128" t="s">
        <v>115</v>
      </c>
      <c r="D90" s="128">
        <v>513750005000</v>
      </c>
      <c r="E90" s="129">
        <v>0</v>
      </c>
      <c r="F90" s="130">
        <v>0</v>
      </c>
      <c r="G90" s="131" t="s">
        <v>75</v>
      </c>
    </row>
    <row r="91" spans="2:7" x14ac:dyDescent="0.25">
      <c r="B91" s="6">
        <v>3</v>
      </c>
      <c r="C91" s="109" t="s">
        <v>151</v>
      </c>
      <c r="D91" s="109" t="s">
        <v>152</v>
      </c>
      <c r="E91" s="110"/>
      <c r="F91" s="111"/>
      <c r="G91" s="112"/>
    </row>
    <row r="92" spans="2:7" x14ac:dyDescent="0.25">
      <c r="B92" s="6">
        <v>4</v>
      </c>
      <c r="C92" s="109"/>
      <c r="D92" s="109"/>
      <c r="E92" s="110"/>
      <c r="F92" s="111"/>
      <c r="G92" s="112"/>
    </row>
    <row r="93" spans="2:7" x14ac:dyDescent="0.25">
      <c r="B93" s="6">
        <v>5</v>
      </c>
      <c r="C93" s="109"/>
      <c r="D93" s="109"/>
      <c r="E93" s="110"/>
      <c r="F93" s="111"/>
      <c r="G93" s="112"/>
    </row>
    <row r="94" spans="2:7" x14ac:dyDescent="0.25">
      <c r="B94" s="6">
        <v>6</v>
      </c>
      <c r="C94" s="109"/>
      <c r="D94" s="109"/>
      <c r="E94" s="91"/>
      <c r="F94" s="92"/>
      <c r="G94" s="112"/>
    </row>
    <row r="95" spans="2:7" x14ac:dyDescent="0.25">
      <c r="B95" s="6">
        <v>7</v>
      </c>
      <c r="C95" s="109"/>
      <c r="D95" s="109"/>
      <c r="E95" s="113"/>
      <c r="F95" s="114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09" t="s">
        <v>140</v>
      </c>
      <c r="D100" s="109" t="s">
        <v>141</v>
      </c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245C5-2803-4DDC-B00B-002C24174329}">
  <sheetPr codeName="Feuil28">
    <tabColor theme="8" tint="0.79998168889431442"/>
  </sheetPr>
  <dimension ref="A1:H101"/>
  <sheetViews>
    <sheetView topLeftCell="A52" zoomScale="140" zoomScaleNormal="140" zoomScaleSheetLayoutView="87" workbookViewId="0">
      <selection activeCell="D73" sqref="D73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07</v>
      </c>
    </row>
    <row r="2" spans="1:8" ht="15.75" customHeight="1" thickBot="1" x14ac:dyDescent="0.3">
      <c r="A2" s="25" t="s">
        <v>10</v>
      </c>
      <c r="B2" s="25"/>
      <c r="C2" s="13">
        <v>44749</v>
      </c>
      <c r="D2" s="12" t="str">
        <f>CONCATENATE($D$3,"-",$D$1,"-",YEAR($C$2))</f>
        <v>07-07-2022</v>
      </c>
    </row>
    <row r="3" spans="1:8" ht="15.75" thickBot="1" x14ac:dyDescent="0.3">
      <c r="B3" s="9"/>
      <c r="C3" s="28"/>
      <c r="D3" s="29" t="str">
        <f>IF(DAY($C$2)&lt;10,CONCATENATE("0",DAY($C$2)),DAY($C$2))</f>
        <v>07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118</v>
      </c>
      <c r="D6" s="137">
        <v>514004005000</v>
      </c>
      <c r="E6" s="124"/>
      <c r="F6" s="125"/>
      <c r="G6" s="126" t="s">
        <v>72</v>
      </c>
    </row>
    <row r="7" spans="1:8" x14ac:dyDescent="0.25">
      <c r="B7" s="6">
        <v>2</v>
      </c>
      <c r="C7" s="122" t="s">
        <v>133</v>
      </c>
      <c r="D7" s="137">
        <v>514055005000</v>
      </c>
      <c r="E7" s="124">
        <v>2</v>
      </c>
      <c r="F7" s="125">
        <v>4</v>
      </c>
      <c r="G7" s="126" t="s">
        <v>72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514069005000</v>
      </c>
      <c r="E22" s="105">
        <v>3</v>
      </c>
      <c r="F22" s="106">
        <v>3</v>
      </c>
      <c r="G22" s="107" t="s">
        <v>70</v>
      </c>
    </row>
    <row r="23" spans="2:7" x14ac:dyDescent="0.25">
      <c r="B23" s="6">
        <v>2</v>
      </c>
      <c r="C23" s="83" t="s">
        <v>157</v>
      </c>
      <c r="D23" s="109">
        <v>513877005000</v>
      </c>
      <c r="E23" s="113">
        <v>2</v>
      </c>
      <c r="F23" s="114">
        <v>6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138</v>
      </c>
      <c r="E38" s="113">
        <v>3</v>
      </c>
      <c r="F38" s="114">
        <v>3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139</v>
      </c>
      <c r="E39" s="113">
        <v>3</v>
      </c>
      <c r="F39" s="114">
        <v>3</v>
      </c>
      <c r="G39" s="115" t="s">
        <v>75</v>
      </c>
    </row>
    <row r="40" spans="2:7" x14ac:dyDescent="0.25">
      <c r="B40" s="6">
        <v>3</v>
      </c>
      <c r="C40" s="83"/>
      <c r="D40" s="109"/>
      <c r="E40" s="113"/>
      <c r="F40" s="114"/>
      <c r="G40" s="115"/>
    </row>
    <row r="41" spans="2:7" x14ac:dyDescent="0.25">
      <c r="B41" s="6">
        <v>4</v>
      </c>
      <c r="C41" s="94"/>
      <c r="D41" s="90"/>
      <c r="E41" s="95"/>
      <c r="F41" s="96"/>
      <c r="G41" s="97"/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44749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3</v>
      </c>
      <c r="F57" s="106">
        <v>3</v>
      </c>
      <c r="G57" s="107" t="s">
        <v>70</v>
      </c>
    </row>
    <row r="58" spans="1:7" x14ac:dyDescent="0.25">
      <c r="B58" s="6">
        <v>2</v>
      </c>
      <c r="C58" s="83"/>
      <c r="D58" s="109"/>
      <c r="E58" s="113"/>
      <c r="F58" s="114"/>
      <c r="G58" s="115"/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22" t="s">
        <v>146</v>
      </c>
      <c r="D73" s="123">
        <v>514078005000</v>
      </c>
      <c r="E73" s="124">
        <v>5</v>
      </c>
      <c r="F73" s="125">
        <v>5</v>
      </c>
      <c r="G73" s="126" t="s">
        <v>70</v>
      </c>
    </row>
    <row r="74" spans="2:7" x14ac:dyDescent="0.25">
      <c r="B74" s="6">
        <v>2</v>
      </c>
      <c r="C74" s="108" t="s">
        <v>158</v>
      </c>
      <c r="D74" s="109" t="s">
        <v>159</v>
      </c>
      <c r="E74" s="110">
        <v>2</v>
      </c>
      <c r="F74" s="111">
        <v>2</v>
      </c>
      <c r="G74" s="112"/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83</v>
      </c>
      <c r="D89" s="128">
        <v>513867005000</v>
      </c>
      <c r="E89" s="129"/>
      <c r="F89" s="130"/>
      <c r="G89" s="131"/>
    </row>
    <row r="90" spans="2:7" x14ac:dyDescent="0.25">
      <c r="B90" s="6">
        <v>2</v>
      </c>
      <c r="C90" s="128" t="s">
        <v>115</v>
      </c>
      <c r="D90" s="128">
        <v>513750005000</v>
      </c>
      <c r="E90" s="129">
        <v>4</v>
      </c>
      <c r="F90" s="130">
        <v>4</v>
      </c>
      <c r="G90" s="131" t="s">
        <v>75</v>
      </c>
    </row>
    <row r="91" spans="2:7" x14ac:dyDescent="0.25">
      <c r="B91" s="6">
        <v>3</v>
      </c>
      <c r="C91" s="109" t="s">
        <v>151</v>
      </c>
      <c r="D91" s="109" t="s">
        <v>152</v>
      </c>
      <c r="E91" s="110"/>
      <c r="F91" s="111"/>
      <c r="G91" s="112"/>
    </row>
    <row r="92" spans="2:7" x14ac:dyDescent="0.25">
      <c r="B92" s="6">
        <v>4</v>
      </c>
      <c r="C92" s="109"/>
      <c r="D92" s="109"/>
      <c r="E92" s="110"/>
      <c r="F92" s="111"/>
      <c r="G92" s="112"/>
    </row>
    <row r="93" spans="2:7" x14ac:dyDescent="0.25">
      <c r="B93" s="6">
        <v>5</v>
      </c>
      <c r="C93" s="109"/>
      <c r="D93" s="109"/>
      <c r="E93" s="110"/>
      <c r="F93" s="111"/>
      <c r="G93" s="112"/>
    </row>
    <row r="94" spans="2:7" x14ac:dyDescent="0.25">
      <c r="B94" s="6">
        <v>6</v>
      </c>
      <c r="C94" s="109"/>
      <c r="D94" s="109"/>
      <c r="E94" s="91"/>
      <c r="F94" s="92"/>
      <c r="G94" s="112"/>
    </row>
    <row r="95" spans="2:7" x14ac:dyDescent="0.25">
      <c r="B95" s="6">
        <v>7</v>
      </c>
      <c r="C95" s="109"/>
      <c r="D95" s="109"/>
      <c r="E95" s="113"/>
      <c r="F95" s="114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09" t="s">
        <v>140</v>
      </c>
      <c r="D100" s="109" t="s">
        <v>141</v>
      </c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70485-7FA8-403E-9FF2-BA66405E3B91}">
  <sheetPr codeName="Feuil27">
    <tabColor theme="8" tint="0.79998168889431442"/>
  </sheetPr>
  <dimension ref="A1:H101"/>
  <sheetViews>
    <sheetView topLeftCell="A55" zoomScale="140" zoomScaleNormal="140" zoomScaleSheetLayoutView="87" workbookViewId="0">
      <selection activeCell="D73" sqref="D73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07</v>
      </c>
    </row>
    <row r="2" spans="1:8" ht="15.75" customHeight="1" thickBot="1" x14ac:dyDescent="0.3">
      <c r="A2" s="25" t="s">
        <v>10</v>
      </c>
      <c r="B2" s="25"/>
      <c r="C2" s="13">
        <v>44748</v>
      </c>
      <c r="D2" s="12" t="str">
        <f>CONCATENATE($D$3,"-",$D$1,"-",YEAR($C$2))</f>
        <v>06-07-2022</v>
      </c>
    </row>
    <row r="3" spans="1:8" ht="15.75" thickBot="1" x14ac:dyDescent="0.3">
      <c r="B3" s="9"/>
      <c r="C3" s="28"/>
      <c r="D3" s="29" t="str">
        <f>IF(DAY($C$2)&lt;10,CONCATENATE("0",DAY($C$2)),DAY($C$2))</f>
        <v>06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118</v>
      </c>
      <c r="D6" s="137">
        <v>514004005000</v>
      </c>
      <c r="E6" s="124"/>
      <c r="F6" s="125"/>
      <c r="G6" s="126" t="s">
        <v>72</v>
      </c>
    </row>
    <row r="7" spans="1:8" x14ac:dyDescent="0.25">
      <c r="B7" s="6">
        <v>2</v>
      </c>
      <c r="C7" s="122" t="s">
        <v>133</v>
      </c>
      <c r="D7" s="137">
        <v>514055005000</v>
      </c>
      <c r="E7" s="124">
        <v>2</v>
      </c>
      <c r="F7" s="125">
        <v>4</v>
      </c>
      <c r="G7" s="126" t="s">
        <v>72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514069005000</v>
      </c>
      <c r="E22" s="105">
        <v>2</v>
      </c>
      <c r="F22" s="106">
        <v>2</v>
      </c>
      <c r="G22" s="107" t="s">
        <v>70</v>
      </c>
    </row>
    <row r="23" spans="2:7" x14ac:dyDescent="0.25">
      <c r="B23" s="6">
        <v>2</v>
      </c>
      <c r="C23" s="83" t="s">
        <v>157</v>
      </c>
      <c r="D23" s="109">
        <v>513877005000</v>
      </c>
      <c r="E23" s="113">
        <v>2</v>
      </c>
      <c r="F23" s="114">
        <v>6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138</v>
      </c>
      <c r="E38" s="113">
        <v>3</v>
      </c>
      <c r="F38" s="114">
        <v>3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139</v>
      </c>
      <c r="E39" s="113">
        <v>3</v>
      </c>
      <c r="F39" s="114">
        <v>3</v>
      </c>
      <c r="G39" s="115" t="s">
        <v>75</v>
      </c>
    </row>
    <row r="40" spans="2:7" x14ac:dyDescent="0.25">
      <c r="B40" s="6">
        <v>3</v>
      </c>
      <c r="C40" s="83"/>
      <c r="D40" s="109"/>
      <c r="E40" s="113"/>
      <c r="F40" s="114"/>
      <c r="G40" s="115"/>
    </row>
    <row r="41" spans="2:7" x14ac:dyDescent="0.25">
      <c r="B41" s="6">
        <v>4</v>
      </c>
      <c r="C41" s="94"/>
      <c r="D41" s="90"/>
      <c r="E41" s="95"/>
      <c r="F41" s="96"/>
      <c r="G41" s="97"/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44748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4</v>
      </c>
      <c r="F57" s="106">
        <v>4</v>
      </c>
      <c r="G57" s="107" t="s">
        <v>70</v>
      </c>
    </row>
    <row r="58" spans="1:7" x14ac:dyDescent="0.25">
      <c r="B58" s="6">
        <v>2</v>
      </c>
      <c r="C58" s="83"/>
      <c r="D58" s="109"/>
      <c r="E58" s="113"/>
      <c r="F58" s="114"/>
      <c r="G58" s="115"/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22" t="s">
        <v>146</v>
      </c>
      <c r="D73" s="123">
        <v>514078005000</v>
      </c>
      <c r="E73" s="124">
        <v>5</v>
      </c>
      <c r="F73" s="125">
        <v>5</v>
      </c>
      <c r="G73" s="126" t="s">
        <v>70</v>
      </c>
    </row>
    <row r="74" spans="2:7" x14ac:dyDescent="0.25">
      <c r="B74" s="6">
        <v>2</v>
      </c>
      <c r="C74" s="108" t="s">
        <v>158</v>
      </c>
      <c r="D74" s="109" t="s">
        <v>159</v>
      </c>
      <c r="E74" s="110">
        <v>1</v>
      </c>
      <c r="F74" s="111">
        <v>1</v>
      </c>
      <c r="G74" s="112"/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83</v>
      </c>
      <c r="D89" s="128">
        <v>513867005000</v>
      </c>
      <c r="E89" s="129"/>
      <c r="F89" s="130"/>
      <c r="G89" s="131"/>
    </row>
    <row r="90" spans="2:7" x14ac:dyDescent="0.25">
      <c r="B90" s="6">
        <v>2</v>
      </c>
      <c r="C90" s="128" t="s">
        <v>115</v>
      </c>
      <c r="D90" s="128">
        <v>513750005000</v>
      </c>
      <c r="E90" s="129">
        <v>4</v>
      </c>
      <c r="F90" s="130">
        <v>4</v>
      </c>
      <c r="G90" s="131" t="s">
        <v>75</v>
      </c>
    </row>
    <row r="91" spans="2:7" x14ac:dyDescent="0.25">
      <c r="B91" s="6">
        <v>3</v>
      </c>
      <c r="C91" s="109" t="s">
        <v>144</v>
      </c>
      <c r="D91" s="109" t="s">
        <v>145</v>
      </c>
      <c r="E91" s="110">
        <v>2</v>
      </c>
      <c r="F91" s="111">
        <v>2</v>
      </c>
      <c r="G91" s="112"/>
    </row>
    <row r="92" spans="2:7" x14ac:dyDescent="0.25">
      <c r="B92" s="6">
        <v>4</v>
      </c>
      <c r="C92" s="109" t="s">
        <v>147</v>
      </c>
      <c r="D92" s="109" t="s">
        <v>148</v>
      </c>
      <c r="E92" s="110">
        <v>2</v>
      </c>
      <c r="F92" s="111">
        <v>2</v>
      </c>
      <c r="G92" s="112"/>
    </row>
    <row r="93" spans="2:7" x14ac:dyDescent="0.25">
      <c r="B93" s="6">
        <v>5</v>
      </c>
      <c r="C93" s="109" t="s">
        <v>151</v>
      </c>
      <c r="D93" s="109" t="s">
        <v>152</v>
      </c>
      <c r="E93" s="110"/>
      <c r="F93" s="111"/>
      <c r="G93" s="112"/>
    </row>
    <row r="94" spans="2:7" x14ac:dyDescent="0.25">
      <c r="B94" s="6">
        <v>6</v>
      </c>
      <c r="C94" s="109" t="s">
        <v>153</v>
      </c>
      <c r="D94" s="109" t="s">
        <v>154</v>
      </c>
      <c r="E94" s="91">
        <v>1</v>
      </c>
      <c r="F94" s="92">
        <v>1</v>
      </c>
      <c r="G94" s="112"/>
    </row>
    <row r="95" spans="2:7" x14ac:dyDescent="0.25">
      <c r="B95" s="6">
        <v>7</v>
      </c>
      <c r="C95" s="109" t="s">
        <v>155</v>
      </c>
      <c r="D95" s="109" t="s">
        <v>156</v>
      </c>
      <c r="E95" s="113">
        <v>4</v>
      </c>
      <c r="F95" s="114">
        <v>4</v>
      </c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09" t="s">
        <v>140</v>
      </c>
      <c r="D100" s="109" t="s">
        <v>141</v>
      </c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ED6F2-A3A9-4676-B790-718893B0F005}">
  <sheetPr codeName="Feuil26">
    <tabColor theme="8" tint="0.79998168889431442"/>
  </sheetPr>
  <dimension ref="A1:H101"/>
  <sheetViews>
    <sheetView zoomScale="140" zoomScaleNormal="140" zoomScaleSheetLayoutView="87" workbookViewId="0">
      <selection activeCell="F94" sqref="F94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07</v>
      </c>
    </row>
    <row r="2" spans="1:8" ht="15.75" customHeight="1" thickBot="1" x14ac:dyDescent="0.3">
      <c r="A2" s="25" t="s">
        <v>10</v>
      </c>
      <c r="B2" s="25"/>
      <c r="C2" s="13">
        <v>44747</v>
      </c>
      <c r="D2" s="12" t="str">
        <f>CONCATENATE($D$3,"-",$D$1,"-",YEAR($C$2))</f>
        <v>05-07-2022</v>
      </c>
    </row>
    <row r="3" spans="1:8" ht="15.75" thickBot="1" x14ac:dyDescent="0.3">
      <c r="B3" s="9"/>
      <c r="C3" s="28"/>
      <c r="D3" s="29" t="str">
        <f>IF(DAY($C$2)&lt;10,CONCATENATE("0",DAY($C$2)),DAY($C$2))</f>
        <v>05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118</v>
      </c>
      <c r="D6" s="137">
        <v>514004005000</v>
      </c>
      <c r="E6" s="124"/>
      <c r="F6" s="125"/>
      <c r="G6" s="126" t="s">
        <v>72</v>
      </c>
    </row>
    <row r="7" spans="1:8" x14ac:dyDescent="0.25">
      <c r="B7" s="6">
        <v>2</v>
      </c>
      <c r="C7" s="122" t="s">
        <v>133</v>
      </c>
      <c r="D7" s="137">
        <v>514055005000</v>
      </c>
      <c r="E7" s="124">
        <v>2</v>
      </c>
      <c r="F7" s="125">
        <v>4</v>
      </c>
      <c r="G7" s="126" t="s">
        <v>72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514069005000</v>
      </c>
      <c r="E22" s="105">
        <v>3</v>
      </c>
      <c r="F22" s="106">
        <v>3</v>
      </c>
      <c r="G22" s="107" t="s">
        <v>70</v>
      </c>
    </row>
    <row r="23" spans="2:7" x14ac:dyDescent="0.25">
      <c r="B23" s="6">
        <v>2</v>
      </c>
      <c r="C23" s="83" t="s">
        <v>119</v>
      </c>
      <c r="D23" s="109">
        <v>513988005000</v>
      </c>
      <c r="E23" s="113">
        <v>1</v>
      </c>
      <c r="F23" s="114">
        <v>6</v>
      </c>
      <c r="G23" s="112" t="s">
        <v>75</v>
      </c>
    </row>
    <row r="24" spans="2:7" x14ac:dyDescent="0.25">
      <c r="B24" s="6">
        <v>3</v>
      </c>
      <c r="C24" s="83" t="s">
        <v>157</v>
      </c>
      <c r="D24" s="109">
        <v>513877005000</v>
      </c>
      <c r="E24" s="113">
        <v>2</v>
      </c>
      <c r="F24" s="114">
        <v>6</v>
      </c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138</v>
      </c>
      <c r="E38" s="113">
        <v>3</v>
      </c>
      <c r="F38" s="114">
        <v>3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139</v>
      </c>
      <c r="E39" s="113">
        <v>3</v>
      </c>
      <c r="F39" s="114">
        <v>3</v>
      </c>
      <c r="G39" s="115" t="s">
        <v>75</v>
      </c>
    </row>
    <row r="40" spans="2:7" x14ac:dyDescent="0.25">
      <c r="B40" s="6">
        <v>3</v>
      </c>
      <c r="C40" s="83" t="s">
        <v>66</v>
      </c>
      <c r="D40" s="109">
        <v>513865005000</v>
      </c>
      <c r="E40" s="113">
        <v>1</v>
      </c>
      <c r="F40" s="114">
        <v>1</v>
      </c>
      <c r="G40" s="115" t="s">
        <v>75</v>
      </c>
    </row>
    <row r="41" spans="2:7" x14ac:dyDescent="0.25">
      <c r="B41" s="6">
        <v>4</v>
      </c>
      <c r="C41" s="94"/>
      <c r="D41" s="90"/>
      <c r="E41" s="95"/>
      <c r="F41" s="96"/>
      <c r="G41" s="97"/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44747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2</v>
      </c>
      <c r="F57" s="106">
        <v>2</v>
      </c>
      <c r="G57" s="107" t="s">
        <v>70</v>
      </c>
    </row>
    <row r="58" spans="1:7" x14ac:dyDescent="0.25">
      <c r="B58" s="6">
        <v>2</v>
      </c>
      <c r="C58" s="83" t="s">
        <v>54</v>
      </c>
      <c r="D58" s="109" t="s">
        <v>55</v>
      </c>
      <c r="E58" s="113">
        <v>2</v>
      </c>
      <c r="F58" s="114">
        <v>2</v>
      </c>
      <c r="G58" s="115"/>
    </row>
    <row r="59" spans="1:7" x14ac:dyDescent="0.25">
      <c r="B59" s="6">
        <v>3</v>
      </c>
      <c r="C59" s="83" t="s">
        <v>137</v>
      </c>
      <c r="D59" s="109" t="s">
        <v>134</v>
      </c>
      <c r="E59" s="113">
        <v>1</v>
      </c>
      <c r="F59" s="114">
        <v>1</v>
      </c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22" t="s">
        <v>146</v>
      </c>
      <c r="D73" s="123">
        <v>514006005000</v>
      </c>
      <c r="E73" s="124">
        <v>5</v>
      </c>
      <c r="F73" s="125">
        <v>5</v>
      </c>
      <c r="G73" s="126" t="s">
        <v>70</v>
      </c>
    </row>
    <row r="74" spans="2:7" x14ac:dyDescent="0.25">
      <c r="B74" s="6">
        <v>2</v>
      </c>
      <c r="C74" s="108" t="s">
        <v>158</v>
      </c>
      <c r="D74" s="109" t="s">
        <v>159</v>
      </c>
      <c r="E74" s="110">
        <v>2</v>
      </c>
      <c r="F74" s="111">
        <v>2</v>
      </c>
      <c r="G74" s="112"/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83</v>
      </c>
      <c r="D89" s="128">
        <v>513867005000</v>
      </c>
      <c r="E89" s="129"/>
      <c r="F89" s="130"/>
      <c r="G89" s="131"/>
    </row>
    <row r="90" spans="2:7" x14ac:dyDescent="0.25">
      <c r="B90" s="6">
        <v>2</v>
      </c>
      <c r="C90" s="128" t="s">
        <v>115</v>
      </c>
      <c r="D90" s="128">
        <v>513750005000</v>
      </c>
      <c r="E90" s="129">
        <v>4</v>
      </c>
      <c r="F90" s="130">
        <v>4</v>
      </c>
      <c r="G90" s="131" t="s">
        <v>75</v>
      </c>
    </row>
    <row r="91" spans="2:7" x14ac:dyDescent="0.25">
      <c r="B91" s="6">
        <v>3</v>
      </c>
      <c r="C91" s="109" t="s">
        <v>144</v>
      </c>
      <c r="D91" s="109" t="s">
        <v>145</v>
      </c>
      <c r="E91" s="110">
        <v>2</v>
      </c>
      <c r="F91" s="111">
        <v>2</v>
      </c>
      <c r="G91" s="112"/>
    </row>
    <row r="92" spans="2:7" x14ac:dyDescent="0.25">
      <c r="B92" s="6">
        <v>4</v>
      </c>
      <c r="C92" s="109" t="s">
        <v>147</v>
      </c>
      <c r="D92" s="109" t="s">
        <v>148</v>
      </c>
      <c r="E92" s="110">
        <v>4</v>
      </c>
      <c r="F92" s="111">
        <v>4</v>
      </c>
      <c r="G92" s="112"/>
    </row>
    <row r="93" spans="2:7" x14ac:dyDescent="0.25">
      <c r="B93" s="6">
        <v>5</v>
      </c>
      <c r="C93" s="109" t="s">
        <v>149</v>
      </c>
      <c r="D93" s="109" t="s">
        <v>150</v>
      </c>
      <c r="E93" s="110">
        <v>3</v>
      </c>
      <c r="F93" s="111">
        <v>3</v>
      </c>
      <c r="G93" s="112"/>
    </row>
    <row r="94" spans="2:7" x14ac:dyDescent="0.25">
      <c r="B94" s="6">
        <v>6</v>
      </c>
      <c r="C94" s="109" t="s">
        <v>151</v>
      </c>
      <c r="D94" s="109" t="s">
        <v>152</v>
      </c>
      <c r="E94" s="110"/>
      <c r="F94" s="111"/>
      <c r="G94" s="112"/>
    </row>
    <row r="95" spans="2:7" x14ac:dyDescent="0.25">
      <c r="B95" s="6">
        <v>7</v>
      </c>
      <c r="C95" s="109" t="s">
        <v>153</v>
      </c>
      <c r="D95" s="109" t="s">
        <v>154</v>
      </c>
      <c r="E95" s="91"/>
      <c r="F95" s="92"/>
      <c r="G95" s="112"/>
    </row>
    <row r="96" spans="2:7" x14ac:dyDescent="0.25">
      <c r="B96" s="6">
        <v>8</v>
      </c>
      <c r="C96" s="109" t="s">
        <v>155</v>
      </c>
      <c r="D96" s="109" t="s">
        <v>156</v>
      </c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09" t="s">
        <v>140</v>
      </c>
      <c r="D100" s="109" t="s">
        <v>141</v>
      </c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3038D-0B43-42EE-A8C6-7D36453F4F6B}">
  <sheetPr codeName="Feuil25">
    <tabColor theme="8" tint="0.79998168889431442"/>
  </sheetPr>
  <dimension ref="A1:H101"/>
  <sheetViews>
    <sheetView zoomScale="140" zoomScaleNormal="140" zoomScaleSheetLayoutView="87" workbookViewId="0">
      <selection activeCell="D28" sqref="D28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07</v>
      </c>
    </row>
    <row r="2" spans="1:8" ht="15.75" customHeight="1" thickBot="1" x14ac:dyDescent="0.3">
      <c r="A2" s="25" t="s">
        <v>10</v>
      </c>
      <c r="B2" s="25"/>
      <c r="C2" s="13">
        <v>44746</v>
      </c>
      <c r="D2" s="12" t="str">
        <f>CONCATENATE($D$3,"-",$D$1,"-",YEAR($C$2))</f>
        <v>04-07-2022</v>
      </c>
    </row>
    <row r="3" spans="1:8" ht="15.75" thickBot="1" x14ac:dyDescent="0.3">
      <c r="B3" s="9"/>
      <c r="C3" s="28"/>
      <c r="D3" s="29" t="str">
        <f>IF(DAY($C$2)&lt;10,CONCATENATE("0",DAY($C$2)),DAY($C$2))</f>
        <v>04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118</v>
      </c>
      <c r="D6" s="137">
        <v>514004005000</v>
      </c>
      <c r="E6" s="124"/>
      <c r="F6" s="125"/>
      <c r="G6" s="126" t="s">
        <v>72</v>
      </c>
    </row>
    <row r="7" spans="1:8" x14ac:dyDescent="0.25">
      <c r="B7" s="6">
        <v>2</v>
      </c>
      <c r="C7" s="122" t="s">
        <v>133</v>
      </c>
      <c r="D7" s="137">
        <v>514055005000</v>
      </c>
      <c r="E7" s="124">
        <v>2</v>
      </c>
      <c r="F7" s="125">
        <v>4</v>
      </c>
      <c r="G7" s="126" t="s">
        <v>72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514069005000</v>
      </c>
      <c r="E22" s="105">
        <v>2</v>
      </c>
      <c r="F22" s="106">
        <v>2</v>
      </c>
      <c r="G22" s="107" t="s">
        <v>70</v>
      </c>
    </row>
    <row r="23" spans="2:7" x14ac:dyDescent="0.25">
      <c r="B23" s="6">
        <v>2</v>
      </c>
      <c r="C23" s="83" t="s">
        <v>119</v>
      </c>
      <c r="D23" s="109">
        <v>513988005000</v>
      </c>
      <c r="E23" s="113">
        <v>3</v>
      </c>
      <c r="F23" s="114">
        <v>18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138</v>
      </c>
      <c r="E38" s="113">
        <v>3</v>
      </c>
      <c r="F38" s="114">
        <v>3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139</v>
      </c>
      <c r="E39" s="113">
        <v>3</v>
      </c>
      <c r="F39" s="114">
        <v>3</v>
      </c>
      <c r="G39" s="115" t="s">
        <v>75</v>
      </c>
    </row>
    <row r="40" spans="2:7" x14ac:dyDescent="0.25">
      <c r="B40" s="6">
        <v>3</v>
      </c>
      <c r="C40" s="83" t="s">
        <v>66</v>
      </c>
      <c r="D40" s="109">
        <v>513865005000</v>
      </c>
      <c r="E40" s="113">
        <v>1</v>
      </c>
      <c r="F40" s="114">
        <v>1</v>
      </c>
      <c r="G40" s="115" t="s">
        <v>75</v>
      </c>
    </row>
    <row r="41" spans="2:7" x14ac:dyDescent="0.25">
      <c r="B41" s="6">
        <v>4</v>
      </c>
      <c r="C41" s="94"/>
      <c r="D41" s="90"/>
      <c r="E41" s="95"/>
      <c r="F41" s="96"/>
      <c r="G41" s="97"/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44746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2</v>
      </c>
      <c r="F57" s="106">
        <v>2</v>
      </c>
      <c r="G57" s="107" t="s">
        <v>70</v>
      </c>
    </row>
    <row r="58" spans="1:7" x14ac:dyDescent="0.25">
      <c r="B58" s="6">
        <v>2</v>
      </c>
      <c r="C58" s="83" t="s">
        <v>54</v>
      </c>
      <c r="D58" s="109" t="s">
        <v>55</v>
      </c>
      <c r="E58" s="113">
        <v>2</v>
      </c>
      <c r="F58" s="114">
        <v>2</v>
      </c>
      <c r="G58" s="115"/>
    </row>
    <row r="59" spans="1:7" x14ac:dyDescent="0.25">
      <c r="B59" s="6">
        <v>3</v>
      </c>
      <c r="C59" s="83" t="s">
        <v>137</v>
      </c>
      <c r="D59" s="109" t="s">
        <v>134</v>
      </c>
      <c r="E59" s="113">
        <v>2</v>
      </c>
      <c r="F59" s="114">
        <v>2</v>
      </c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1</v>
      </c>
      <c r="F73" s="106">
        <v>1</v>
      </c>
      <c r="G73" s="107" t="s">
        <v>78</v>
      </c>
    </row>
    <row r="74" spans="2:7" x14ac:dyDescent="0.25">
      <c r="B74" s="6">
        <v>2</v>
      </c>
      <c r="C74" s="122" t="s">
        <v>146</v>
      </c>
      <c r="D74" s="123">
        <v>514006005000</v>
      </c>
      <c r="E74" s="124">
        <v>3</v>
      </c>
      <c r="F74" s="125">
        <v>3</v>
      </c>
      <c r="G74" s="126"/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83</v>
      </c>
      <c r="D89" s="128">
        <v>513867005000</v>
      </c>
      <c r="E89" s="129"/>
      <c r="F89" s="130"/>
      <c r="G89" s="131"/>
    </row>
    <row r="90" spans="2:7" x14ac:dyDescent="0.25">
      <c r="B90" s="6">
        <v>2</v>
      </c>
      <c r="C90" s="128" t="s">
        <v>115</v>
      </c>
      <c r="D90" s="128">
        <v>513750005000</v>
      </c>
      <c r="E90" s="129">
        <v>4</v>
      </c>
      <c r="F90" s="130">
        <v>4</v>
      </c>
      <c r="G90" s="131" t="s">
        <v>75</v>
      </c>
    </row>
    <row r="91" spans="2:7" x14ac:dyDescent="0.25">
      <c r="B91" s="6">
        <v>3</v>
      </c>
      <c r="C91" s="109" t="s">
        <v>144</v>
      </c>
      <c r="D91" s="109" t="s">
        <v>145</v>
      </c>
      <c r="E91" s="110">
        <v>2</v>
      </c>
      <c r="F91" s="111">
        <v>2</v>
      </c>
      <c r="G91" s="112"/>
    </row>
    <row r="92" spans="2:7" x14ac:dyDescent="0.25">
      <c r="B92" s="6">
        <v>4</v>
      </c>
      <c r="C92" s="109" t="s">
        <v>147</v>
      </c>
      <c r="D92" s="109" t="s">
        <v>148</v>
      </c>
      <c r="E92" s="110"/>
      <c r="F92" s="111"/>
      <c r="G92" s="112"/>
    </row>
    <row r="93" spans="2:7" x14ac:dyDescent="0.25">
      <c r="B93" s="6">
        <v>5</v>
      </c>
      <c r="C93" s="109" t="s">
        <v>149</v>
      </c>
      <c r="D93" s="109" t="s">
        <v>150</v>
      </c>
      <c r="E93" s="110"/>
      <c r="F93" s="111"/>
      <c r="G93" s="112"/>
    </row>
    <row r="94" spans="2:7" x14ac:dyDescent="0.25">
      <c r="B94" s="6">
        <v>6</v>
      </c>
      <c r="C94" s="109" t="s">
        <v>151</v>
      </c>
      <c r="D94" s="109" t="s">
        <v>152</v>
      </c>
      <c r="E94" s="110"/>
      <c r="F94" s="111"/>
      <c r="G94" s="112"/>
    </row>
    <row r="95" spans="2:7" x14ac:dyDescent="0.25">
      <c r="B95" s="6">
        <v>7</v>
      </c>
      <c r="C95" s="109" t="s">
        <v>153</v>
      </c>
      <c r="D95" s="109" t="s">
        <v>154</v>
      </c>
      <c r="E95" s="91"/>
      <c r="F95" s="92"/>
      <c r="G95" s="112"/>
    </row>
    <row r="96" spans="2:7" x14ac:dyDescent="0.25">
      <c r="B96" s="6">
        <v>8</v>
      </c>
      <c r="C96" s="109" t="s">
        <v>155</v>
      </c>
      <c r="D96" s="109" t="s">
        <v>156</v>
      </c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09" t="s">
        <v>140</v>
      </c>
      <c r="D100" s="109" t="s">
        <v>141</v>
      </c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327F4-E904-4265-8BBB-016D53579647}">
  <sheetPr codeName="Feuil24">
    <tabColor theme="8" tint="0.79998168889431442"/>
  </sheetPr>
  <dimension ref="A1:H101"/>
  <sheetViews>
    <sheetView zoomScale="140" zoomScaleNormal="140" zoomScaleSheetLayoutView="87" workbookViewId="0">
      <selection activeCell="F95" sqref="F95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07</v>
      </c>
    </row>
    <row r="2" spans="1:8" ht="15.75" customHeight="1" thickBot="1" x14ac:dyDescent="0.3">
      <c r="A2" s="25" t="s">
        <v>10</v>
      </c>
      <c r="B2" s="25"/>
      <c r="C2" s="13">
        <v>44743</v>
      </c>
      <c r="D2" s="12" t="str">
        <f>CONCATENATE($D$3,"-",$D$1,"-",YEAR($C$2))</f>
        <v>01-07-2022</v>
      </c>
    </row>
    <row r="3" spans="1:8" ht="15.75" thickBot="1" x14ac:dyDescent="0.3">
      <c r="B3" s="9"/>
      <c r="C3" s="28"/>
      <c r="D3" s="29" t="str">
        <f>IF(DAY($C$2)&lt;10,CONCATENATE("0",DAY($C$2)),DAY($C$2))</f>
        <v>01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118</v>
      </c>
      <c r="D6" s="137">
        <v>514004005000</v>
      </c>
      <c r="E6" s="124"/>
      <c r="F6" s="125"/>
      <c r="G6" s="126" t="s">
        <v>72</v>
      </c>
    </row>
    <row r="7" spans="1:8" x14ac:dyDescent="0.25">
      <c r="B7" s="6">
        <v>2</v>
      </c>
      <c r="C7" s="122" t="s">
        <v>133</v>
      </c>
      <c r="D7" s="137">
        <v>514055005000</v>
      </c>
      <c r="E7" s="124">
        <v>1</v>
      </c>
      <c r="F7" s="125">
        <v>2</v>
      </c>
      <c r="G7" s="126" t="s">
        <v>72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0</v>
      </c>
      <c r="F22" s="106">
        <v>0</v>
      </c>
      <c r="G22" s="107" t="s">
        <v>70</v>
      </c>
    </row>
    <row r="23" spans="2:7" x14ac:dyDescent="0.25">
      <c r="B23" s="6">
        <v>2</v>
      </c>
      <c r="C23" s="83" t="s">
        <v>119</v>
      </c>
      <c r="D23" s="109">
        <v>513988005000</v>
      </c>
      <c r="E23" s="113">
        <v>0</v>
      </c>
      <c r="F23" s="114">
        <v>0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138</v>
      </c>
      <c r="E38" s="113">
        <v>2</v>
      </c>
      <c r="F38" s="114">
        <v>2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139</v>
      </c>
      <c r="E39" s="113">
        <v>2</v>
      </c>
      <c r="F39" s="114">
        <v>2</v>
      </c>
      <c r="G39" s="115" t="s">
        <v>75</v>
      </c>
    </row>
    <row r="40" spans="2:7" x14ac:dyDescent="0.25">
      <c r="B40" s="6">
        <v>3</v>
      </c>
      <c r="C40" s="83" t="s">
        <v>66</v>
      </c>
      <c r="D40" s="109">
        <v>513865005000</v>
      </c>
      <c r="E40" s="113">
        <v>2</v>
      </c>
      <c r="F40" s="114">
        <v>2</v>
      </c>
      <c r="G40" s="115" t="s">
        <v>75</v>
      </c>
    </row>
    <row r="41" spans="2:7" x14ac:dyDescent="0.25">
      <c r="B41" s="6">
        <v>4</v>
      </c>
      <c r="C41" s="94"/>
      <c r="D41" s="90"/>
      <c r="E41" s="95"/>
      <c r="F41" s="96"/>
      <c r="G41" s="97"/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44743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0</v>
      </c>
      <c r="F57" s="106">
        <v>0</v>
      </c>
      <c r="G57" s="107" t="s">
        <v>70</v>
      </c>
    </row>
    <row r="58" spans="1:7" x14ac:dyDescent="0.25">
      <c r="B58" s="6">
        <v>2</v>
      </c>
      <c r="C58" s="108" t="s">
        <v>113</v>
      </c>
      <c r="D58" s="109" t="s">
        <v>114</v>
      </c>
      <c r="E58" s="110">
        <v>1</v>
      </c>
      <c r="F58" s="111">
        <v>1</v>
      </c>
      <c r="G58" s="112" t="s">
        <v>70</v>
      </c>
    </row>
    <row r="59" spans="1:7" x14ac:dyDescent="0.25">
      <c r="B59" s="6">
        <v>3</v>
      </c>
      <c r="C59" s="83" t="s">
        <v>54</v>
      </c>
      <c r="D59" s="109" t="s">
        <v>55</v>
      </c>
      <c r="E59" s="113">
        <v>2</v>
      </c>
      <c r="F59" s="114">
        <v>2</v>
      </c>
      <c r="G59" s="115"/>
    </row>
    <row r="60" spans="1:7" x14ac:dyDescent="0.25">
      <c r="B60" s="6">
        <v>4</v>
      </c>
      <c r="C60" s="83" t="s">
        <v>137</v>
      </c>
      <c r="D60" s="109" t="s">
        <v>134</v>
      </c>
      <c r="E60" s="113">
        <v>2</v>
      </c>
      <c r="F60" s="114">
        <v>2</v>
      </c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0</v>
      </c>
      <c r="F73" s="106">
        <v>0</v>
      </c>
      <c r="G73" s="107" t="s">
        <v>78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7</v>
      </c>
      <c r="F74" s="125">
        <v>7</v>
      </c>
      <c r="G74" s="126" t="s">
        <v>78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83</v>
      </c>
      <c r="D89" s="128">
        <v>513867005000</v>
      </c>
      <c r="E89" s="129"/>
      <c r="F89" s="130"/>
      <c r="G89" s="131"/>
    </row>
    <row r="90" spans="2:7" x14ac:dyDescent="0.25">
      <c r="B90" s="6">
        <v>2</v>
      </c>
      <c r="C90" s="128" t="s">
        <v>115</v>
      </c>
      <c r="D90" s="128">
        <v>513750005000</v>
      </c>
      <c r="E90" s="129">
        <v>3</v>
      </c>
      <c r="F90" s="130">
        <v>3</v>
      </c>
      <c r="G90" s="131" t="s">
        <v>75</v>
      </c>
    </row>
    <row r="91" spans="2:7" x14ac:dyDescent="0.25">
      <c r="B91" s="6">
        <v>3</v>
      </c>
      <c r="C91" s="109" t="s">
        <v>135</v>
      </c>
      <c r="D91" s="109" t="s">
        <v>136</v>
      </c>
      <c r="E91" s="110">
        <v>1</v>
      </c>
      <c r="F91" s="111">
        <v>1</v>
      </c>
      <c r="G91" s="112"/>
    </row>
    <row r="92" spans="2:7" x14ac:dyDescent="0.25">
      <c r="B92" s="6">
        <v>4</v>
      </c>
      <c r="C92" s="109" t="s">
        <v>140</v>
      </c>
      <c r="D92" s="109" t="s">
        <v>141</v>
      </c>
      <c r="E92" s="110"/>
      <c r="F92" s="111"/>
      <c r="G92" s="112"/>
    </row>
    <row r="93" spans="2:7" x14ac:dyDescent="0.25">
      <c r="B93" s="6">
        <v>5</v>
      </c>
      <c r="C93" s="109" t="s">
        <v>142</v>
      </c>
      <c r="D93" s="109" t="s">
        <v>143</v>
      </c>
      <c r="E93" s="110">
        <v>2</v>
      </c>
      <c r="F93" s="111">
        <v>2</v>
      </c>
      <c r="G93" s="112"/>
    </row>
    <row r="94" spans="2:7" x14ac:dyDescent="0.25">
      <c r="B94" s="6">
        <v>6</v>
      </c>
      <c r="C94" s="109" t="s">
        <v>144</v>
      </c>
      <c r="D94" s="109" t="s">
        <v>145</v>
      </c>
      <c r="E94" s="110">
        <v>1</v>
      </c>
      <c r="F94" s="111">
        <v>1</v>
      </c>
      <c r="G94" s="112"/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3D8FF-CEFF-4B5D-B141-88999FC275A8}">
  <sheetPr codeName="Feuil23">
    <tabColor theme="8" tint="0.79998168889431442"/>
  </sheetPr>
  <dimension ref="A1:H101"/>
  <sheetViews>
    <sheetView zoomScale="140" zoomScaleNormal="140" zoomScaleSheetLayoutView="87" workbookViewId="0">
      <selection activeCell="C96" sqref="C96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44742</v>
      </c>
      <c r="D2" s="12" t="str">
        <f>CONCATENATE($D$3,"-",$D$1,"-",YEAR($C$2))</f>
        <v>30-06-2022</v>
      </c>
    </row>
    <row r="3" spans="1:8" ht="15.75" thickBot="1" x14ac:dyDescent="0.3">
      <c r="B3" s="9"/>
      <c r="C3" s="28"/>
      <c r="D3" s="29">
        <f>IF(DAY($C$2)&lt;10,CONCATENATE("0",DAY($C$2)),DAY($C$2))</f>
        <v>30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118</v>
      </c>
      <c r="D6" s="137">
        <v>514004005000</v>
      </c>
      <c r="E6" s="124"/>
      <c r="F6" s="125"/>
      <c r="G6" s="126" t="s">
        <v>72</v>
      </c>
    </row>
    <row r="7" spans="1:8" x14ac:dyDescent="0.25">
      <c r="B7" s="6">
        <v>2</v>
      </c>
      <c r="C7" s="122" t="s">
        <v>133</v>
      </c>
      <c r="D7" s="137">
        <v>514055005000</v>
      </c>
      <c r="E7" s="124">
        <v>0</v>
      </c>
      <c r="F7" s="125">
        <v>0</v>
      </c>
      <c r="G7" s="126" t="s">
        <v>72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0</v>
      </c>
      <c r="F22" s="106">
        <v>0</v>
      </c>
      <c r="G22" s="107" t="s">
        <v>70</v>
      </c>
    </row>
    <row r="23" spans="2:7" x14ac:dyDescent="0.25">
      <c r="B23" s="6">
        <v>2</v>
      </c>
      <c r="C23" s="83" t="s">
        <v>119</v>
      </c>
      <c r="D23" s="109">
        <v>513988005000</v>
      </c>
      <c r="E23" s="113">
        <v>0</v>
      </c>
      <c r="F23" s="114">
        <v>0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121</v>
      </c>
      <c r="E38" s="113">
        <v>3</v>
      </c>
      <c r="F38" s="114">
        <v>3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122</v>
      </c>
      <c r="E39" s="113">
        <v>3</v>
      </c>
      <c r="F39" s="114">
        <v>3</v>
      </c>
      <c r="G39" s="115" t="s">
        <v>75</v>
      </c>
    </row>
    <row r="40" spans="2:7" x14ac:dyDescent="0.25">
      <c r="B40" s="6">
        <v>3</v>
      </c>
      <c r="C40" s="83" t="s">
        <v>101</v>
      </c>
      <c r="D40" s="109">
        <v>513849005002</v>
      </c>
      <c r="E40" s="113">
        <v>1</v>
      </c>
      <c r="F40" s="114">
        <v>1</v>
      </c>
      <c r="G40" s="115" t="s">
        <v>75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>
        <v>2</v>
      </c>
      <c r="F41" s="114">
        <v>2</v>
      </c>
      <c r="G41" s="115" t="s">
        <v>75</v>
      </c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44742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0</v>
      </c>
      <c r="F57" s="106">
        <v>0</v>
      </c>
      <c r="G57" s="107" t="s">
        <v>70</v>
      </c>
    </row>
    <row r="58" spans="1:7" x14ac:dyDescent="0.25">
      <c r="B58" s="6">
        <v>2</v>
      </c>
      <c r="C58" s="108" t="s">
        <v>113</v>
      </c>
      <c r="D58" s="109" t="s">
        <v>114</v>
      </c>
      <c r="E58" s="110">
        <v>2</v>
      </c>
      <c r="F58" s="111">
        <v>2</v>
      </c>
      <c r="G58" s="112" t="s">
        <v>70</v>
      </c>
    </row>
    <row r="59" spans="1:7" x14ac:dyDescent="0.25">
      <c r="B59" s="6">
        <v>3</v>
      </c>
      <c r="C59" s="83" t="s">
        <v>54</v>
      </c>
      <c r="D59" s="109" t="s">
        <v>55</v>
      </c>
      <c r="E59" s="113">
        <v>1</v>
      </c>
      <c r="F59" s="114">
        <v>1</v>
      </c>
      <c r="G59" s="115"/>
    </row>
    <row r="60" spans="1:7" x14ac:dyDescent="0.25">
      <c r="B60" s="6">
        <v>4</v>
      </c>
      <c r="C60" s="83" t="s">
        <v>137</v>
      </c>
      <c r="D60" s="109" t="s">
        <v>134</v>
      </c>
      <c r="E60" s="113">
        <v>1</v>
      </c>
      <c r="F60" s="114">
        <v>1</v>
      </c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0</v>
      </c>
      <c r="F73" s="106">
        <v>0</v>
      </c>
      <c r="G73" s="107" t="s">
        <v>78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0</v>
      </c>
      <c r="F74" s="125">
        <v>0</v>
      </c>
      <c r="G74" s="126" t="s">
        <v>78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09" t="s">
        <v>135</v>
      </c>
      <c r="D89" s="109" t="s">
        <v>136</v>
      </c>
      <c r="E89" s="110">
        <v>3</v>
      </c>
      <c r="F89" s="111">
        <v>3</v>
      </c>
      <c r="G89" s="112"/>
    </row>
    <row r="90" spans="2:7" x14ac:dyDescent="0.25">
      <c r="B90" s="6">
        <v>2</v>
      </c>
      <c r="C90" s="127" t="s">
        <v>83</v>
      </c>
      <c r="D90" s="128">
        <v>513867005000</v>
      </c>
      <c r="E90" s="129"/>
      <c r="F90" s="130"/>
      <c r="G90" s="131"/>
    </row>
    <row r="91" spans="2:7" x14ac:dyDescent="0.25">
      <c r="B91" s="6">
        <v>3</v>
      </c>
      <c r="C91" s="128" t="s">
        <v>115</v>
      </c>
      <c r="D91" s="128">
        <v>513750005000</v>
      </c>
      <c r="E91" s="129">
        <v>4</v>
      </c>
      <c r="F91" s="130">
        <v>4</v>
      </c>
      <c r="G91" s="131" t="s">
        <v>75</v>
      </c>
    </row>
    <row r="92" spans="2:7" x14ac:dyDescent="0.25">
      <c r="B92" s="6">
        <v>4</v>
      </c>
      <c r="C92" s="123"/>
      <c r="D92" s="123"/>
      <c r="E92" s="124"/>
      <c r="F92" s="125"/>
      <c r="G92" s="126"/>
    </row>
    <row r="93" spans="2:7" x14ac:dyDescent="0.25">
      <c r="B93" s="6">
        <v>5</v>
      </c>
      <c r="C93" s="128" t="s">
        <v>124</v>
      </c>
      <c r="D93" s="128" t="s">
        <v>125</v>
      </c>
      <c r="E93" s="129">
        <v>3</v>
      </c>
      <c r="F93" s="130">
        <v>3</v>
      </c>
      <c r="G93" s="131"/>
    </row>
    <row r="94" spans="2:7" x14ac:dyDescent="0.25">
      <c r="B94" s="6">
        <v>6</v>
      </c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99F69-C95E-4FE0-ABB6-288D08E7E771}">
  <sheetPr codeName="Feuil22">
    <tabColor theme="8" tint="0.79998168889431442"/>
  </sheetPr>
  <dimension ref="A1:H101"/>
  <sheetViews>
    <sheetView topLeftCell="A100" zoomScale="140" zoomScaleNormal="140" zoomScaleSheetLayoutView="87" workbookViewId="0">
      <selection activeCell="F95" sqref="F95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44741</v>
      </c>
      <c r="D2" s="12" t="str">
        <f>CONCATENATE($D$3,"-",$D$1,"-",YEAR($C$2))</f>
        <v>29-06-2022</v>
      </c>
    </row>
    <row r="3" spans="1:8" ht="15.75" thickBot="1" x14ac:dyDescent="0.3">
      <c r="B3" s="9"/>
      <c r="C3" s="28"/>
      <c r="D3" s="29">
        <f>IF(DAY($C$2)&lt;10,CONCATENATE("0",DAY($C$2)),DAY($C$2))</f>
        <v>29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118</v>
      </c>
      <c r="D6" s="137">
        <v>514004005000</v>
      </c>
      <c r="E6" s="124"/>
      <c r="F6" s="125"/>
      <c r="G6" s="126" t="s">
        <v>72</v>
      </c>
    </row>
    <row r="7" spans="1:8" x14ac:dyDescent="0.25">
      <c r="B7" s="6">
        <v>2</v>
      </c>
      <c r="C7" s="122" t="s">
        <v>133</v>
      </c>
      <c r="D7" s="137">
        <v>514055005000</v>
      </c>
      <c r="E7" s="124">
        <v>1</v>
      </c>
      <c r="F7" s="125">
        <v>2</v>
      </c>
      <c r="G7" s="126" t="s">
        <v>72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0</v>
      </c>
      <c r="F22" s="106">
        <v>0</v>
      </c>
      <c r="G22" s="107" t="s">
        <v>70</v>
      </c>
    </row>
    <row r="23" spans="2:7" x14ac:dyDescent="0.25">
      <c r="B23" s="6">
        <v>2</v>
      </c>
      <c r="C23" s="83" t="s">
        <v>119</v>
      </c>
      <c r="D23" s="109">
        <v>513988005000</v>
      </c>
      <c r="E23" s="113">
        <v>1</v>
      </c>
      <c r="F23" s="114">
        <v>6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121</v>
      </c>
      <c r="E38" s="113">
        <v>3</v>
      </c>
      <c r="F38" s="114">
        <v>3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122</v>
      </c>
      <c r="E39" s="113">
        <v>3</v>
      </c>
      <c r="F39" s="114">
        <v>3</v>
      </c>
      <c r="G39" s="115" t="s">
        <v>75</v>
      </c>
    </row>
    <row r="40" spans="2:7" x14ac:dyDescent="0.25">
      <c r="B40" s="6">
        <v>3</v>
      </c>
      <c r="C40" s="83" t="s">
        <v>101</v>
      </c>
      <c r="D40" s="109">
        <v>513849005002</v>
      </c>
      <c r="E40" s="113"/>
      <c r="F40" s="114"/>
      <c r="G40" s="115" t="s">
        <v>75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>
        <v>1</v>
      </c>
      <c r="F41" s="114">
        <v>1</v>
      </c>
      <c r="G41" s="115" t="s">
        <v>75</v>
      </c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44741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0</v>
      </c>
      <c r="F57" s="106">
        <v>0</v>
      </c>
      <c r="G57" s="107" t="s">
        <v>70</v>
      </c>
    </row>
    <row r="58" spans="1:7" x14ac:dyDescent="0.25">
      <c r="B58" s="6">
        <v>2</v>
      </c>
      <c r="C58" s="108" t="s">
        <v>113</v>
      </c>
      <c r="D58" s="109" t="s">
        <v>114</v>
      </c>
      <c r="E58" s="110">
        <v>1</v>
      </c>
      <c r="F58" s="111">
        <v>1</v>
      </c>
      <c r="G58" s="112" t="s">
        <v>70</v>
      </c>
    </row>
    <row r="59" spans="1:7" x14ac:dyDescent="0.25">
      <c r="B59" s="6">
        <v>3</v>
      </c>
      <c r="C59" s="83" t="s">
        <v>54</v>
      </c>
      <c r="D59" s="109" t="s">
        <v>55</v>
      </c>
      <c r="E59" s="113">
        <v>2</v>
      </c>
      <c r="F59" s="114">
        <v>2</v>
      </c>
      <c r="G59" s="115"/>
    </row>
    <row r="60" spans="1:7" x14ac:dyDescent="0.25">
      <c r="B60" s="6">
        <v>4</v>
      </c>
      <c r="C60" s="83" t="s">
        <v>137</v>
      </c>
      <c r="D60" s="109" t="s">
        <v>134</v>
      </c>
      <c r="E60" s="113">
        <v>2</v>
      </c>
      <c r="F60" s="114">
        <v>2</v>
      </c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0</v>
      </c>
      <c r="F73" s="106">
        <v>0</v>
      </c>
      <c r="G73" s="107" t="s">
        <v>78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4</v>
      </c>
      <c r="F74" s="125">
        <v>4</v>
      </c>
      <c r="G74" s="126" t="s">
        <v>78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82</v>
      </c>
      <c r="D89" s="128">
        <v>513835005000</v>
      </c>
      <c r="E89" s="129"/>
      <c r="F89" s="130"/>
      <c r="G89" s="131" t="s">
        <v>75</v>
      </c>
    </row>
    <row r="90" spans="2:7" x14ac:dyDescent="0.25">
      <c r="B90" s="6">
        <v>2</v>
      </c>
      <c r="C90" s="127" t="s">
        <v>83</v>
      </c>
      <c r="D90" s="128">
        <v>513867005000</v>
      </c>
      <c r="E90" s="129"/>
      <c r="F90" s="130"/>
      <c r="G90" s="131"/>
    </row>
    <row r="91" spans="2:7" x14ac:dyDescent="0.25">
      <c r="B91" s="6">
        <v>3</v>
      </c>
      <c r="C91" s="128" t="s">
        <v>115</v>
      </c>
      <c r="D91" s="128">
        <v>513750005000</v>
      </c>
      <c r="E91" s="129">
        <v>4</v>
      </c>
      <c r="F91" s="130">
        <v>4</v>
      </c>
      <c r="G91" s="131" t="s">
        <v>75</v>
      </c>
    </row>
    <row r="92" spans="2:7" x14ac:dyDescent="0.25">
      <c r="B92" s="6">
        <v>4</v>
      </c>
      <c r="C92" s="123" t="s">
        <v>123</v>
      </c>
      <c r="D92" s="123" t="s">
        <v>126</v>
      </c>
      <c r="E92" s="124">
        <v>2</v>
      </c>
      <c r="F92" s="125">
        <v>2</v>
      </c>
      <c r="G92" s="126"/>
    </row>
    <row r="93" spans="2:7" x14ac:dyDescent="0.25">
      <c r="B93" s="6">
        <v>5</v>
      </c>
      <c r="C93" s="128" t="s">
        <v>124</v>
      </c>
      <c r="D93" s="128" t="s">
        <v>125</v>
      </c>
      <c r="E93" s="129"/>
      <c r="F93" s="130"/>
      <c r="G93" s="131"/>
    </row>
    <row r="94" spans="2:7" x14ac:dyDescent="0.25">
      <c r="B94" s="6">
        <v>6</v>
      </c>
      <c r="C94" s="109" t="s">
        <v>135</v>
      </c>
      <c r="D94" s="109" t="s">
        <v>136</v>
      </c>
      <c r="E94" s="110">
        <v>3</v>
      </c>
      <c r="F94" s="111">
        <v>3</v>
      </c>
      <c r="G94" s="112"/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5B917-63C5-424F-9BAD-1E564C153ED3}">
  <sheetPr codeName="Feuil21">
    <tabColor theme="8" tint="0.79998168889431442"/>
  </sheetPr>
  <dimension ref="A1:H101"/>
  <sheetViews>
    <sheetView topLeftCell="A91" zoomScale="140" zoomScaleNormal="140" zoomScaleSheetLayoutView="87" workbookViewId="0">
      <selection activeCell="F93" sqref="F93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44740</v>
      </c>
      <c r="D2" s="12" t="str">
        <f>CONCATENATE($D$3,"-",$D$1,"-",YEAR($C$2))</f>
        <v>28-06-2022</v>
      </c>
    </row>
    <row r="3" spans="1:8" ht="15.75" thickBot="1" x14ac:dyDescent="0.3">
      <c r="B3" s="9"/>
      <c r="C3" s="28"/>
      <c r="D3" s="29">
        <f>IF(DAY($C$2)&lt;10,CONCATENATE("0",DAY($C$2)),DAY($C$2))</f>
        <v>28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118</v>
      </c>
      <c r="D6" s="137">
        <v>514004005000</v>
      </c>
      <c r="E6" s="124">
        <v>1</v>
      </c>
      <c r="F6" s="125">
        <v>1</v>
      </c>
      <c r="G6" s="126" t="s">
        <v>72</v>
      </c>
    </row>
    <row r="7" spans="1:8" x14ac:dyDescent="0.25">
      <c r="B7" s="6">
        <v>2</v>
      </c>
      <c r="C7" s="122" t="s">
        <v>133</v>
      </c>
      <c r="D7" s="137">
        <v>514055005000</v>
      </c>
      <c r="E7" s="124">
        <v>2</v>
      </c>
      <c r="F7" s="125">
        <v>4</v>
      </c>
      <c r="G7" s="126" t="s">
        <v>72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0</v>
      </c>
      <c r="F22" s="106">
        <v>0</v>
      </c>
      <c r="G22" s="107" t="s">
        <v>70</v>
      </c>
    </row>
    <row r="23" spans="2:7" x14ac:dyDescent="0.25">
      <c r="B23" s="6">
        <v>2</v>
      </c>
      <c r="C23" s="83" t="s">
        <v>119</v>
      </c>
      <c r="D23" s="109">
        <v>513988005000</v>
      </c>
      <c r="E23" s="113">
        <v>0</v>
      </c>
      <c r="F23" s="114">
        <v>0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121</v>
      </c>
      <c r="E38" s="113">
        <v>3</v>
      </c>
      <c r="F38" s="114">
        <v>3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122</v>
      </c>
      <c r="E39" s="113">
        <v>3</v>
      </c>
      <c r="F39" s="114">
        <v>3</v>
      </c>
      <c r="G39" s="115" t="s">
        <v>75</v>
      </c>
    </row>
    <row r="40" spans="2:7" x14ac:dyDescent="0.25">
      <c r="B40" s="6">
        <v>3</v>
      </c>
      <c r="C40" s="83" t="s">
        <v>101</v>
      </c>
      <c r="D40" s="109">
        <v>513849005002</v>
      </c>
      <c r="E40" s="113">
        <v>1</v>
      </c>
      <c r="F40" s="114">
        <v>1</v>
      </c>
      <c r="G40" s="115" t="s">
        <v>75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>
        <v>1</v>
      </c>
      <c r="F41" s="114">
        <v>1</v>
      </c>
      <c r="G41" s="115" t="s">
        <v>75</v>
      </c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44740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0</v>
      </c>
      <c r="F57" s="106">
        <v>0</v>
      </c>
      <c r="G57" s="107" t="s">
        <v>70</v>
      </c>
    </row>
    <row r="58" spans="1:7" x14ac:dyDescent="0.25">
      <c r="B58" s="6">
        <v>2</v>
      </c>
      <c r="C58" s="108" t="s">
        <v>113</v>
      </c>
      <c r="D58" s="109" t="s">
        <v>114</v>
      </c>
      <c r="E58" s="110">
        <v>3</v>
      </c>
      <c r="F58" s="111">
        <v>3</v>
      </c>
      <c r="G58" s="112" t="s">
        <v>70</v>
      </c>
    </row>
    <row r="59" spans="1:7" x14ac:dyDescent="0.25">
      <c r="B59" s="6">
        <v>3</v>
      </c>
      <c r="C59" s="83" t="s">
        <v>54</v>
      </c>
      <c r="D59" s="109" t="s">
        <v>55</v>
      </c>
      <c r="E59" s="113"/>
      <c r="F59" s="114"/>
      <c r="G59" s="115"/>
    </row>
    <row r="60" spans="1:7" x14ac:dyDescent="0.25">
      <c r="B60" s="6">
        <v>4</v>
      </c>
      <c r="C60" s="83" t="s">
        <v>137</v>
      </c>
      <c r="D60" s="109" t="s">
        <v>134</v>
      </c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0</v>
      </c>
      <c r="F73" s="106">
        <v>0</v>
      </c>
      <c r="G73" s="107" t="s">
        <v>78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4</v>
      </c>
      <c r="F74" s="125">
        <v>4</v>
      </c>
      <c r="G74" s="126" t="s">
        <v>78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82</v>
      </c>
      <c r="D89" s="128">
        <v>513835005000</v>
      </c>
      <c r="E89" s="129"/>
      <c r="F89" s="130"/>
      <c r="G89" s="131" t="s">
        <v>75</v>
      </c>
    </row>
    <row r="90" spans="2:7" x14ac:dyDescent="0.25">
      <c r="B90" s="6">
        <v>2</v>
      </c>
      <c r="C90" s="127" t="s">
        <v>83</v>
      </c>
      <c r="D90" s="128">
        <v>513867005000</v>
      </c>
      <c r="E90" s="129"/>
      <c r="F90" s="130"/>
      <c r="G90" s="131"/>
    </row>
    <row r="91" spans="2:7" x14ac:dyDescent="0.25">
      <c r="B91" s="6">
        <v>3</v>
      </c>
      <c r="C91" s="128" t="s">
        <v>115</v>
      </c>
      <c r="D91" s="128">
        <v>513750005000</v>
      </c>
      <c r="E91" s="129">
        <v>4</v>
      </c>
      <c r="F91" s="130">
        <v>4</v>
      </c>
      <c r="G91" s="131" t="s">
        <v>75</v>
      </c>
    </row>
    <row r="92" spans="2:7" x14ac:dyDescent="0.25">
      <c r="B92" s="6">
        <v>4</v>
      </c>
      <c r="C92" s="123" t="s">
        <v>123</v>
      </c>
      <c r="D92" s="123" t="s">
        <v>126</v>
      </c>
      <c r="E92" s="124">
        <v>2</v>
      </c>
      <c r="F92" s="125">
        <v>2</v>
      </c>
      <c r="G92" s="126"/>
    </row>
    <row r="93" spans="2:7" x14ac:dyDescent="0.25">
      <c r="B93" s="6">
        <v>5</v>
      </c>
      <c r="C93" s="128" t="s">
        <v>124</v>
      </c>
      <c r="D93" s="128" t="s">
        <v>125</v>
      </c>
      <c r="E93" s="129"/>
      <c r="F93" s="130"/>
      <c r="G93" s="131"/>
    </row>
    <row r="94" spans="2:7" x14ac:dyDescent="0.25">
      <c r="B94" s="6">
        <v>6</v>
      </c>
      <c r="C94" s="109" t="s">
        <v>135</v>
      </c>
      <c r="D94" s="109" t="s">
        <v>136</v>
      </c>
      <c r="E94" s="110"/>
      <c r="F94" s="111"/>
      <c r="G94" s="112"/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7E613-CC0C-4967-AF75-60658E860243}">
  <sheetPr codeName="Feuil20">
    <tabColor theme="8" tint="0.79998168889431442"/>
  </sheetPr>
  <dimension ref="A1:H101"/>
  <sheetViews>
    <sheetView topLeftCell="A88" zoomScale="140" zoomScaleNormal="140" zoomScaleSheetLayoutView="87" workbookViewId="0">
      <selection activeCell="D7" sqref="D7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44739</v>
      </c>
      <c r="D2" s="12" t="str">
        <f>CONCATENATE($D$3,"-",$D$1,"-",YEAR($C$2))</f>
        <v>27-06-2022</v>
      </c>
    </row>
    <row r="3" spans="1:8" ht="15.75" thickBot="1" x14ac:dyDescent="0.3">
      <c r="B3" s="9"/>
      <c r="C3" s="28"/>
      <c r="D3" s="29">
        <f>IF(DAY($C$2)&lt;10,CONCATENATE("0",DAY($C$2)),DAY($C$2))</f>
        <v>27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118</v>
      </c>
      <c r="D6" s="137">
        <v>514004005000</v>
      </c>
      <c r="E6" s="124">
        <v>1</v>
      </c>
      <c r="F6" s="125">
        <v>1</v>
      </c>
      <c r="G6" s="126" t="s">
        <v>72</v>
      </c>
    </row>
    <row r="7" spans="1:8" x14ac:dyDescent="0.25">
      <c r="B7" s="6">
        <v>2</v>
      </c>
      <c r="C7" s="122" t="s">
        <v>133</v>
      </c>
      <c r="D7" s="137">
        <v>514055005000</v>
      </c>
      <c r="E7" s="124">
        <v>1</v>
      </c>
      <c r="F7" s="125">
        <v>2</v>
      </c>
      <c r="G7" s="126" t="s">
        <v>72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3</v>
      </c>
      <c r="F22" s="106">
        <v>3</v>
      </c>
      <c r="G22" s="107" t="s">
        <v>70</v>
      </c>
    </row>
    <row r="23" spans="2:7" x14ac:dyDescent="0.25">
      <c r="B23" s="6">
        <v>2</v>
      </c>
      <c r="C23" s="83" t="s">
        <v>119</v>
      </c>
      <c r="D23" s="109">
        <v>513988005000</v>
      </c>
      <c r="E23" s="113">
        <v>3</v>
      </c>
      <c r="F23" s="114">
        <v>18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121</v>
      </c>
      <c r="E38" s="113">
        <v>2</v>
      </c>
      <c r="F38" s="114">
        <v>2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122</v>
      </c>
      <c r="E39" s="113">
        <v>2</v>
      </c>
      <c r="F39" s="114">
        <v>2</v>
      </c>
      <c r="G39" s="115" t="s">
        <v>75</v>
      </c>
    </row>
    <row r="40" spans="2:7" x14ac:dyDescent="0.25">
      <c r="B40" s="6">
        <v>3</v>
      </c>
      <c r="C40" s="83" t="s">
        <v>101</v>
      </c>
      <c r="D40" s="109">
        <v>513849005002</v>
      </c>
      <c r="E40" s="113">
        <v>0</v>
      </c>
      <c r="F40" s="114">
        <v>0</v>
      </c>
      <c r="G40" s="115" t="s">
        <v>75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>
        <v>1</v>
      </c>
      <c r="F41" s="114">
        <v>1</v>
      </c>
      <c r="G41" s="115" t="s">
        <v>75</v>
      </c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44739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0</v>
      </c>
      <c r="F57" s="106">
        <v>0</v>
      </c>
      <c r="G57" s="107" t="s">
        <v>70</v>
      </c>
    </row>
    <row r="58" spans="1:7" x14ac:dyDescent="0.25">
      <c r="B58" s="6">
        <v>2</v>
      </c>
      <c r="C58" s="108" t="s">
        <v>113</v>
      </c>
      <c r="D58" s="109" t="s">
        <v>114</v>
      </c>
      <c r="E58" s="110">
        <v>1</v>
      </c>
      <c r="F58" s="111">
        <v>1</v>
      </c>
      <c r="G58" s="112" t="s">
        <v>70</v>
      </c>
    </row>
    <row r="59" spans="1:7" x14ac:dyDescent="0.25">
      <c r="B59" s="6">
        <v>3</v>
      </c>
      <c r="C59" s="83" t="s">
        <v>54</v>
      </c>
      <c r="D59" s="109" t="s">
        <v>55</v>
      </c>
      <c r="E59" s="113"/>
      <c r="F59" s="114"/>
      <c r="G59" s="115"/>
    </row>
    <row r="60" spans="1:7" x14ac:dyDescent="0.25">
      <c r="B60" s="6">
        <v>4</v>
      </c>
      <c r="C60" s="83" t="s">
        <v>137</v>
      </c>
      <c r="D60" s="109" t="s">
        <v>134</v>
      </c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0</v>
      </c>
      <c r="F73" s="106">
        <v>0</v>
      </c>
      <c r="G73" s="107" t="s">
        <v>78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3</v>
      </c>
      <c r="F74" s="125">
        <v>3</v>
      </c>
      <c r="G74" s="126" t="s">
        <v>78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82</v>
      </c>
      <c r="D89" s="128">
        <v>513835005000</v>
      </c>
      <c r="E89" s="129">
        <v>5</v>
      </c>
      <c r="F89" s="130">
        <v>5</v>
      </c>
      <c r="G89" s="131" t="s">
        <v>75</v>
      </c>
    </row>
    <row r="90" spans="2:7" x14ac:dyDescent="0.25">
      <c r="B90" s="6">
        <v>2</v>
      </c>
      <c r="C90" s="127" t="s">
        <v>83</v>
      </c>
      <c r="D90" s="128">
        <v>513867005000</v>
      </c>
      <c r="E90" s="129"/>
      <c r="F90" s="130"/>
      <c r="G90" s="131"/>
    </row>
    <row r="91" spans="2:7" x14ac:dyDescent="0.25">
      <c r="B91" s="6">
        <v>3</v>
      </c>
      <c r="C91" s="128" t="s">
        <v>115</v>
      </c>
      <c r="D91" s="128">
        <v>513750005000</v>
      </c>
      <c r="E91" s="129">
        <v>4</v>
      </c>
      <c r="F91" s="130">
        <v>4</v>
      </c>
      <c r="G91" s="131" t="s">
        <v>75</v>
      </c>
    </row>
    <row r="92" spans="2:7" x14ac:dyDescent="0.25">
      <c r="B92" s="6">
        <v>4</v>
      </c>
      <c r="C92" s="123" t="s">
        <v>123</v>
      </c>
      <c r="D92" s="123" t="s">
        <v>126</v>
      </c>
      <c r="E92" s="124">
        <v>3</v>
      </c>
      <c r="F92" s="125">
        <v>3</v>
      </c>
      <c r="G92" s="126"/>
    </row>
    <row r="93" spans="2:7" x14ac:dyDescent="0.25">
      <c r="B93" s="6">
        <v>5</v>
      </c>
      <c r="C93" s="128" t="s">
        <v>124</v>
      </c>
      <c r="D93" s="128" t="s">
        <v>125</v>
      </c>
      <c r="E93" s="129"/>
      <c r="F93" s="130"/>
      <c r="G93" s="131"/>
    </row>
    <row r="94" spans="2:7" x14ac:dyDescent="0.25">
      <c r="B94" s="6">
        <v>6</v>
      </c>
      <c r="C94" s="109" t="s">
        <v>135</v>
      </c>
      <c r="D94" s="109" t="s">
        <v>136</v>
      </c>
      <c r="E94" s="110"/>
      <c r="F94" s="111"/>
      <c r="G94" s="112"/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923B7-F1E4-4F82-AA67-866F1216CAD2}">
  <sheetPr codeName="Feuil19">
    <tabColor theme="8" tint="0.79998168889431442"/>
  </sheetPr>
  <dimension ref="A1:H101"/>
  <sheetViews>
    <sheetView topLeftCell="A91" zoomScale="140" zoomScaleNormal="140" zoomScaleSheetLayoutView="87" workbookViewId="0">
      <selection activeCell="C7" sqref="C7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44736</v>
      </c>
      <c r="D2" s="12" t="str">
        <f>CONCATENATE($D$3,"-",$D$1,"-",YEAR($C$2))</f>
        <v>24-06-2022</v>
      </c>
    </row>
    <row r="3" spans="1:8" ht="15.75" thickBot="1" x14ac:dyDescent="0.3">
      <c r="B3" s="9"/>
      <c r="C3" s="28"/>
      <c r="D3" s="29">
        <f>IF(DAY($C$2)&lt;10,CONCATENATE("0",DAY($C$2)),DAY($C$2))</f>
        <v>24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122" t="s">
        <v>118</v>
      </c>
      <c r="D6" s="137">
        <v>514004005000</v>
      </c>
      <c r="E6" s="124">
        <v>5</v>
      </c>
      <c r="F6" s="125">
        <v>5</v>
      </c>
      <c r="G6" s="126" t="s">
        <v>71</v>
      </c>
    </row>
    <row r="7" spans="1:8" x14ac:dyDescent="0.25">
      <c r="B7" s="6">
        <v>2</v>
      </c>
      <c r="C7" s="89"/>
      <c r="D7" s="138"/>
      <c r="E7" s="91"/>
      <c r="F7" s="92"/>
      <c r="G7" s="93"/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3</v>
      </c>
      <c r="F22" s="106">
        <v>3</v>
      </c>
      <c r="G22" s="107" t="s">
        <v>70</v>
      </c>
    </row>
    <row r="23" spans="2:7" x14ac:dyDescent="0.25">
      <c r="B23" s="6">
        <v>2</v>
      </c>
      <c r="C23" s="83" t="s">
        <v>119</v>
      </c>
      <c r="D23" s="109">
        <v>513988005000</v>
      </c>
      <c r="E23" s="113">
        <v>3</v>
      </c>
      <c r="F23" s="114">
        <v>18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121</v>
      </c>
      <c r="E38" s="113">
        <v>2</v>
      </c>
      <c r="F38" s="114">
        <v>2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122</v>
      </c>
      <c r="E39" s="113">
        <v>2</v>
      </c>
      <c r="F39" s="114">
        <v>2</v>
      </c>
      <c r="G39" s="115" t="s">
        <v>75</v>
      </c>
    </row>
    <row r="40" spans="2:7" x14ac:dyDescent="0.25">
      <c r="B40" s="6">
        <v>3</v>
      </c>
      <c r="C40" s="83" t="s">
        <v>101</v>
      </c>
      <c r="D40" s="109">
        <v>513849005002</v>
      </c>
      <c r="E40" s="113">
        <v>0</v>
      </c>
      <c r="F40" s="114">
        <v>0</v>
      </c>
      <c r="G40" s="115" t="s">
        <v>75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>
        <v>2</v>
      </c>
      <c r="F41" s="114">
        <v>2</v>
      </c>
      <c r="G41" s="115" t="s">
        <v>75</v>
      </c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44736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0</v>
      </c>
      <c r="F57" s="106">
        <v>0</v>
      </c>
      <c r="G57" s="107" t="s">
        <v>70</v>
      </c>
    </row>
    <row r="58" spans="1:7" x14ac:dyDescent="0.25">
      <c r="B58" s="6">
        <v>2</v>
      </c>
      <c r="C58" s="108" t="s">
        <v>113</v>
      </c>
      <c r="D58" s="109" t="s">
        <v>114</v>
      </c>
      <c r="E58" s="110">
        <v>2</v>
      </c>
      <c r="F58" s="111">
        <v>2</v>
      </c>
      <c r="G58" s="112" t="s">
        <v>70</v>
      </c>
    </row>
    <row r="59" spans="1:7" x14ac:dyDescent="0.25">
      <c r="B59" s="6">
        <v>3</v>
      </c>
      <c r="C59" s="83" t="s">
        <v>127</v>
      </c>
      <c r="D59" s="109" t="s">
        <v>129</v>
      </c>
      <c r="E59" s="113">
        <v>2</v>
      </c>
      <c r="F59" s="114">
        <v>2</v>
      </c>
      <c r="G59" s="115"/>
    </row>
    <row r="60" spans="1:7" x14ac:dyDescent="0.25">
      <c r="B60" s="6">
        <v>4</v>
      </c>
      <c r="C60" s="83" t="s">
        <v>128</v>
      </c>
      <c r="D60" s="109" t="s">
        <v>130</v>
      </c>
      <c r="E60" s="113">
        <v>2</v>
      </c>
      <c r="F60" s="114">
        <v>2</v>
      </c>
      <c r="G60" s="115"/>
    </row>
    <row r="61" spans="1:7" x14ac:dyDescent="0.25">
      <c r="B61" s="6">
        <v>5</v>
      </c>
      <c r="C61" s="83" t="s">
        <v>131</v>
      </c>
      <c r="D61" s="109" t="s">
        <v>132</v>
      </c>
      <c r="E61" s="113">
        <v>2</v>
      </c>
      <c r="F61" s="114">
        <v>2</v>
      </c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2</v>
      </c>
      <c r="F73" s="106">
        <v>2</v>
      </c>
      <c r="G73" s="107" t="s">
        <v>78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3</v>
      </c>
      <c r="F74" s="125">
        <v>3</v>
      </c>
      <c r="G74" s="126" t="s">
        <v>78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82</v>
      </c>
      <c r="D89" s="128">
        <v>513835005000</v>
      </c>
      <c r="E89" s="129"/>
      <c r="F89" s="130"/>
      <c r="G89" s="131" t="s">
        <v>75</v>
      </c>
    </row>
    <row r="90" spans="2:7" x14ac:dyDescent="0.25">
      <c r="B90" s="6">
        <v>2</v>
      </c>
      <c r="C90" s="127" t="s">
        <v>83</v>
      </c>
      <c r="D90" s="128">
        <v>513867005000</v>
      </c>
      <c r="E90" s="129"/>
      <c r="F90" s="130"/>
      <c r="G90" s="131"/>
    </row>
    <row r="91" spans="2:7" x14ac:dyDescent="0.25">
      <c r="B91" s="6">
        <v>3</v>
      </c>
      <c r="C91" s="128" t="s">
        <v>115</v>
      </c>
      <c r="D91" s="128">
        <v>513750005000</v>
      </c>
      <c r="E91" s="129"/>
      <c r="F91" s="130"/>
      <c r="G91" s="131" t="s">
        <v>75</v>
      </c>
    </row>
    <row r="92" spans="2:7" x14ac:dyDescent="0.25">
      <c r="B92" s="6">
        <v>4</v>
      </c>
      <c r="C92" s="123" t="s">
        <v>123</v>
      </c>
      <c r="D92" s="123" t="s">
        <v>126</v>
      </c>
      <c r="E92" s="124">
        <v>3</v>
      </c>
      <c r="F92" s="125">
        <v>3</v>
      </c>
      <c r="G92" s="126"/>
    </row>
    <row r="93" spans="2:7" x14ac:dyDescent="0.25">
      <c r="B93" s="6">
        <v>5</v>
      </c>
      <c r="C93" s="128" t="s">
        <v>124</v>
      </c>
      <c r="D93" s="128" t="s">
        <v>125</v>
      </c>
      <c r="E93" s="129"/>
      <c r="F93" s="130"/>
      <c r="G93" s="131"/>
    </row>
    <row r="94" spans="2:7" x14ac:dyDescent="0.25">
      <c r="B94" s="6">
        <v>6</v>
      </c>
      <c r="C94" s="109"/>
      <c r="D94" s="109"/>
      <c r="E94" s="110"/>
      <c r="F94" s="111"/>
      <c r="G94" s="112"/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6BC84-8F8D-4E5C-A979-6FCC99FA8B80}">
  <sheetPr codeName="Feuil18">
    <tabColor theme="8" tint="0.79998168889431442"/>
  </sheetPr>
  <dimension ref="A1:H101"/>
  <sheetViews>
    <sheetView topLeftCell="A100" zoomScale="140" zoomScaleNormal="140" zoomScaleSheetLayoutView="87" workbookViewId="0">
      <selection activeCell="E94" sqref="E94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44735</v>
      </c>
      <c r="D2" s="12" t="str">
        <f>CONCATENATE($D$3,"-",$D$1,"-",YEAR($C$2))</f>
        <v>23-06-2022</v>
      </c>
    </row>
    <row r="3" spans="1:8" ht="15.75" thickBot="1" x14ac:dyDescent="0.3">
      <c r="B3" s="9"/>
      <c r="C3" s="28"/>
      <c r="D3" s="29">
        <f>IF(DAY($C$2)&lt;10,CONCATENATE("0",DAY($C$2)),DAY($C$2))</f>
        <v>23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9" t="s">
        <v>108</v>
      </c>
      <c r="D6" s="136">
        <v>514007005000</v>
      </c>
      <c r="E6" s="91">
        <v>1</v>
      </c>
      <c r="F6" s="92">
        <v>1</v>
      </c>
      <c r="G6" s="93" t="s">
        <v>75</v>
      </c>
    </row>
    <row r="7" spans="1:8" x14ac:dyDescent="0.25">
      <c r="B7" s="6">
        <v>2</v>
      </c>
      <c r="C7" s="122" t="s">
        <v>118</v>
      </c>
      <c r="D7" s="137">
        <v>514004005000</v>
      </c>
      <c r="E7" s="124">
        <v>3</v>
      </c>
      <c r="F7" s="125">
        <v>3</v>
      </c>
      <c r="G7" s="126" t="s">
        <v>74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0</v>
      </c>
      <c r="F22" s="106">
        <v>0</v>
      </c>
      <c r="G22" s="107" t="s">
        <v>70</v>
      </c>
    </row>
    <row r="23" spans="2:7" x14ac:dyDescent="0.25">
      <c r="B23" s="6">
        <v>2</v>
      </c>
      <c r="C23" s="83" t="s">
        <v>119</v>
      </c>
      <c r="D23" s="109">
        <v>513988005000</v>
      </c>
      <c r="E23" s="113">
        <v>4</v>
      </c>
      <c r="F23" s="114">
        <v>24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121</v>
      </c>
      <c r="E38" s="113">
        <v>2</v>
      </c>
      <c r="F38" s="114">
        <v>2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122</v>
      </c>
      <c r="E39" s="113">
        <v>2</v>
      </c>
      <c r="F39" s="114">
        <v>2</v>
      </c>
      <c r="G39" s="115" t="s">
        <v>75</v>
      </c>
    </row>
    <row r="40" spans="2:7" x14ac:dyDescent="0.25">
      <c r="B40" s="6">
        <v>3</v>
      </c>
      <c r="C40" s="83" t="s">
        <v>101</v>
      </c>
      <c r="D40" s="109">
        <v>513849005002</v>
      </c>
      <c r="E40" s="113">
        <v>0</v>
      </c>
      <c r="F40" s="114">
        <v>0</v>
      </c>
      <c r="G40" s="115" t="s">
        <v>75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/>
      <c r="F41" s="114"/>
      <c r="G41" s="115" t="s">
        <v>75</v>
      </c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44735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0</v>
      </c>
      <c r="F57" s="106">
        <v>0</v>
      </c>
      <c r="G57" s="107" t="s">
        <v>70</v>
      </c>
    </row>
    <row r="58" spans="1:7" x14ac:dyDescent="0.25">
      <c r="B58" s="6">
        <v>2</v>
      </c>
      <c r="C58" s="108" t="s">
        <v>113</v>
      </c>
      <c r="D58" s="109" t="s">
        <v>114</v>
      </c>
      <c r="E58" s="110">
        <v>3</v>
      </c>
      <c r="F58" s="111">
        <v>3</v>
      </c>
      <c r="G58" s="112" t="s">
        <v>70</v>
      </c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4</v>
      </c>
      <c r="F73" s="106">
        <v>4</v>
      </c>
      <c r="G73" s="107" t="s">
        <v>70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4</v>
      </c>
      <c r="F74" s="125">
        <v>4</v>
      </c>
      <c r="G74" s="126" t="s">
        <v>70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82</v>
      </c>
      <c r="D89" s="128">
        <v>513835005000</v>
      </c>
      <c r="E89" s="129"/>
      <c r="F89" s="130"/>
      <c r="G89" s="131" t="s">
        <v>75</v>
      </c>
    </row>
    <row r="90" spans="2:7" x14ac:dyDescent="0.25">
      <c r="B90" s="6">
        <v>2</v>
      </c>
      <c r="C90" s="127" t="s">
        <v>83</v>
      </c>
      <c r="D90" s="128">
        <v>513867005000</v>
      </c>
      <c r="E90" s="129"/>
      <c r="F90" s="130"/>
      <c r="G90" s="131"/>
    </row>
    <row r="91" spans="2:7" x14ac:dyDescent="0.25">
      <c r="B91" s="6">
        <v>3</v>
      </c>
      <c r="C91" s="128" t="s">
        <v>115</v>
      </c>
      <c r="D91" s="128">
        <v>513750005000</v>
      </c>
      <c r="E91" s="129">
        <v>5</v>
      </c>
      <c r="F91" s="130">
        <v>5</v>
      </c>
      <c r="G91" s="131" t="s">
        <v>75</v>
      </c>
    </row>
    <row r="92" spans="2:7" x14ac:dyDescent="0.25">
      <c r="B92" s="6">
        <v>4</v>
      </c>
      <c r="C92" s="123" t="s">
        <v>123</v>
      </c>
      <c r="D92" s="123" t="s">
        <v>126</v>
      </c>
      <c r="E92" s="124">
        <v>2</v>
      </c>
      <c r="F92" s="125">
        <v>2</v>
      </c>
      <c r="G92" s="126"/>
    </row>
    <row r="93" spans="2:7" x14ac:dyDescent="0.25">
      <c r="B93" s="6">
        <v>5</v>
      </c>
      <c r="C93" s="128" t="s">
        <v>124</v>
      </c>
      <c r="D93" s="128" t="s">
        <v>125</v>
      </c>
      <c r="E93" s="129">
        <v>2</v>
      </c>
      <c r="F93" s="130">
        <v>2</v>
      </c>
      <c r="G93" s="131"/>
    </row>
    <row r="94" spans="2:7" x14ac:dyDescent="0.25">
      <c r="B94" s="6">
        <v>6</v>
      </c>
      <c r="C94" s="109"/>
      <c r="D94" s="109"/>
      <c r="E94" s="110"/>
      <c r="F94" s="111"/>
      <c r="G94" s="112"/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A02AD-366E-406E-90AB-F2A6D7224D5F}">
  <sheetPr codeName="Feuil17">
    <tabColor theme="8" tint="0.79998168889431442"/>
  </sheetPr>
  <dimension ref="A1:H101"/>
  <sheetViews>
    <sheetView topLeftCell="A97" zoomScale="140" zoomScaleNormal="140" zoomScaleSheetLayoutView="87" workbookViewId="0">
      <selection activeCell="E47" sqref="E47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44734</v>
      </c>
      <c r="D2" s="12" t="str">
        <f>CONCATENATE($D$3,"-",$D$1,"-",YEAR($C$2))</f>
        <v>22-06-2022</v>
      </c>
    </row>
    <row r="3" spans="1:8" ht="15.75" thickBot="1" x14ac:dyDescent="0.3">
      <c r="B3" s="9"/>
      <c r="C3" s="28"/>
      <c r="D3" s="29">
        <f>IF(DAY($C$2)&lt;10,CONCATENATE("0",DAY($C$2)),DAY($C$2))</f>
        <v>22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9" t="s">
        <v>108</v>
      </c>
      <c r="D6" s="136">
        <v>514007005000</v>
      </c>
      <c r="E6" s="91">
        <v>1</v>
      </c>
      <c r="F6" s="92">
        <v>1</v>
      </c>
      <c r="G6" s="93" t="s">
        <v>75</v>
      </c>
    </row>
    <row r="7" spans="1:8" x14ac:dyDescent="0.25">
      <c r="B7" s="6">
        <v>2</v>
      </c>
      <c r="C7" s="122" t="s">
        <v>118</v>
      </c>
      <c r="D7" s="137">
        <v>514004005000</v>
      </c>
      <c r="E7" s="124">
        <v>3</v>
      </c>
      <c r="F7" s="125">
        <v>3</v>
      </c>
      <c r="G7" s="126" t="s">
        <v>74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4</v>
      </c>
      <c r="F22" s="106">
        <v>4</v>
      </c>
      <c r="G22" s="107" t="s">
        <v>70</v>
      </c>
    </row>
    <row r="23" spans="2:7" x14ac:dyDescent="0.25">
      <c r="B23" s="6">
        <v>2</v>
      </c>
      <c r="C23" s="108" t="s">
        <v>81</v>
      </c>
      <c r="D23" s="109">
        <v>513808005000</v>
      </c>
      <c r="E23" s="110">
        <v>3</v>
      </c>
      <c r="F23" s="111">
        <v>9</v>
      </c>
      <c r="G23" s="112" t="s">
        <v>75</v>
      </c>
    </row>
    <row r="24" spans="2:7" x14ac:dyDescent="0.25">
      <c r="B24" s="6">
        <v>3</v>
      </c>
      <c r="C24" s="83" t="s">
        <v>119</v>
      </c>
      <c r="D24" s="109">
        <v>513988005000</v>
      </c>
      <c r="E24" s="113">
        <v>1</v>
      </c>
      <c r="F24" s="114">
        <v>6</v>
      </c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61</v>
      </c>
      <c r="E38" s="113">
        <v>1</v>
      </c>
      <c r="F38" s="114">
        <v>1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63</v>
      </c>
      <c r="E39" s="113">
        <v>1</v>
      </c>
      <c r="F39" s="114">
        <v>1</v>
      </c>
      <c r="G39" s="115" t="s">
        <v>75</v>
      </c>
    </row>
    <row r="40" spans="2:7" x14ac:dyDescent="0.25">
      <c r="B40" s="6">
        <v>3</v>
      </c>
      <c r="C40" s="83" t="s">
        <v>101</v>
      </c>
      <c r="D40" s="109">
        <v>513849005002</v>
      </c>
      <c r="E40" s="113">
        <v>1</v>
      </c>
      <c r="F40" s="114">
        <v>1</v>
      </c>
      <c r="G40" s="115" t="s">
        <v>75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/>
      <c r="F41" s="114"/>
      <c r="G41" s="115" t="s">
        <v>75</v>
      </c>
    </row>
    <row r="42" spans="2:7" x14ac:dyDescent="0.25">
      <c r="B42" s="6">
        <v>5</v>
      </c>
      <c r="C42" s="83" t="s">
        <v>60</v>
      </c>
      <c r="D42" s="109" t="s">
        <v>121</v>
      </c>
      <c r="E42" s="95">
        <v>2</v>
      </c>
      <c r="F42" s="96">
        <v>2</v>
      </c>
      <c r="G42" s="97"/>
    </row>
    <row r="43" spans="2:7" x14ac:dyDescent="0.25">
      <c r="B43" s="6">
        <v>6</v>
      </c>
      <c r="C43" s="83" t="s">
        <v>62</v>
      </c>
      <c r="D43" s="109" t="s">
        <v>122</v>
      </c>
      <c r="E43" s="113">
        <v>2</v>
      </c>
      <c r="F43" s="114">
        <v>2</v>
      </c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44734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2</v>
      </c>
      <c r="F57" s="106">
        <v>2</v>
      </c>
      <c r="G57" s="107" t="s">
        <v>70</v>
      </c>
    </row>
    <row r="58" spans="1:7" x14ac:dyDescent="0.25">
      <c r="B58" s="6">
        <v>2</v>
      </c>
      <c r="C58" s="108" t="s">
        <v>113</v>
      </c>
      <c r="D58" s="109" t="s">
        <v>114</v>
      </c>
      <c r="E58" s="110">
        <v>1</v>
      </c>
      <c r="F58" s="111">
        <v>1</v>
      </c>
      <c r="G58" s="112" t="s">
        <v>70</v>
      </c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0</v>
      </c>
      <c r="F73" s="106">
        <v>0</v>
      </c>
      <c r="G73" s="107" t="s">
        <v>70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0</v>
      </c>
      <c r="F74" s="125">
        <v>0</v>
      </c>
      <c r="G74" s="126" t="s">
        <v>70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82</v>
      </c>
      <c r="D89" s="128">
        <v>513835005000</v>
      </c>
      <c r="E89" s="129"/>
      <c r="F89" s="130"/>
      <c r="G89" s="131" t="s">
        <v>75</v>
      </c>
    </row>
    <row r="90" spans="2:7" x14ac:dyDescent="0.25">
      <c r="B90" s="6">
        <v>2</v>
      </c>
      <c r="C90" s="127" t="s">
        <v>83</v>
      </c>
      <c r="D90" s="128">
        <v>513867005000</v>
      </c>
      <c r="E90" s="129"/>
      <c r="F90" s="130"/>
      <c r="G90" s="131"/>
    </row>
    <row r="91" spans="2:7" x14ac:dyDescent="0.25">
      <c r="B91" s="6">
        <v>3</v>
      </c>
      <c r="C91" s="128" t="s">
        <v>115</v>
      </c>
      <c r="D91" s="128">
        <v>513750005000</v>
      </c>
      <c r="E91" s="129">
        <v>3</v>
      </c>
      <c r="F91" s="130">
        <v>3</v>
      </c>
      <c r="G91" s="131" t="s">
        <v>75</v>
      </c>
    </row>
    <row r="92" spans="2:7" x14ac:dyDescent="0.25">
      <c r="B92" s="6">
        <v>4</v>
      </c>
      <c r="C92" s="128" t="s">
        <v>120</v>
      </c>
      <c r="D92" s="128">
        <v>514029005000</v>
      </c>
      <c r="E92" s="129">
        <v>5</v>
      </c>
      <c r="F92" s="130">
        <v>5</v>
      </c>
      <c r="G92" s="131" t="s">
        <v>75</v>
      </c>
    </row>
    <row r="93" spans="2:7" x14ac:dyDescent="0.25">
      <c r="B93" s="6">
        <v>5</v>
      </c>
      <c r="C93" s="109"/>
      <c r="D93" s="109"/>
      <c r="E93" s="110"/>
      <c r="F93" s="111"/>
      <c r="G93" s="112"/>
    </row>
    <row r="94" spans="2:7" x14ac:dyDescent="0.25">
      <c r="B94" s="6">
        <v>6</v>
      </c>
      <c r="C94" s="109"/>
      <c r="D94" s="109"/>
      <c r="E94" s="110"/>
      <c r="F94" s="111"/>
      <c r="G94" s="112"/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1F702-D066-47DB-99CA-77E117180738}">
  <sheetPr codeName="Feuil16">
    <tabColor theme="8" tint="0.79998168889431442"/>
  </sheetPr>
  <dimension ref="A1:H101"/>
  <sheetViews>
    <sheetView zoomScale="140" zoomScaleNormal="140" zoomScaleSheetLayoutView="87" workbookViewId="0">
      <selection activeCell="F43" sqref="F43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44733</v>
      </c>
      <c r="D2" s="12" t="str">
        <f>CONCATENATE($D$3,"-",$D$1,"-",YEAR($C$2))</f>
        <v>21-06-2022</v>
      </c>
    </row>
    <row r="3" spans="1:8" ht="15.75" thickBot="1" x14ac:dyDescent="0.3">
      <c r="B3" s="9"/>
      <c r="C3" s="28"/>
      <c r="D3" s="29">
        <f>IF(DAY($C$2)&lt;10,CONCATENATE("0",DAY($C$2)),DAY($C$2))</f>
        <v>21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9" t="s">
        <v>108</v>
      </c>
      <c r="D6" s="136">
        <v>514007005000</v>
      </c>
      <c r="E6" s="91">
        <v>2</v>
      </c>
      <c r="F6" s="92">
        <v>2</v>
      </c>
      <c r="G6" s="93" t="s">
        <v>75</v>
      </c>
    </row>
    <row r="7" spans="1:8" x14ac:dyDescent="0.25">
      <c r="B7" s="6">
        <v>2</v>
      </c>
      <c r="C7" s="122" t="s">
        <v>118</v>
      </c>
      <c r="D7" s="137">
        <v>514004005000</v>
      </c>
      <c r="E7" s="124"/>
      <c r="F7" s="125"/>
      <c r="G7" s="126"/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4</v>
      </c>
      <c r="F22" s="106">
        <v>4</v>
      </c>
      <c r="G22" s="107" t="s">
        <v>70</v>
      </c>
    </row>
    <row r="23" spans="2:7" x14ac:dyDescent="0.25">
      <c r="B23" s="6">
        <v>2</v>
      </c>
      <c r="C23" s="108" t="s">
        <v>81</v>
      </c>
      <c r="D23" s="109">
        <v>513808005000</v>
      </c>
      <c r="E23" s="110">
        <v>5</v>
      </c>
      <c r="F23" s="111">
        <v>15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61</v>
      </c>
      <c r="E38" s="113">
        <v>3</v>
      </c>
      <c r="F38" s="114">
        <v>3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63</v>
      </c>
      <c r="E39" s="113">
        <v>3</v>
      </c>
      <c r="F39" s="114">
        <v>3</v>
      </c>
      <c r="G39" s="115" t="s">
        <v>75</v>
      </c>
    </row>
    <row r="40" spans="2:7" x14ac:dyDescent="0.25">
      <c r="B40" s="6">
        <v>3</v>
      </c>
      <c r="C40" s="83" t="s">
        <v>101</v>
      </c>
      <c r="D40" s="109">
        <v>513849005002</v>
      </c>
      <c r="E40" s="113">
        <v>1</v>
      </c>
      <c r="F40" s="114">
        <v>1</v>
      </c>
      <c r="G40" s="115" t="s">
        <v>75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>
        <v>3</v>
      </c>
      <c r="F41" s="114">
        <v>3</v>
      </c>
      <c r="G41" s="115" t="s">
        <v>75</v>
      </c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44733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2</v>
      </c>
      <c r="F57" s="106">
        <v>2</v>
      </c>
      <c r="G57" s="107" t="s">
        <v>70</v>
      </c>
    </row>
    <row r="58" spans="1:7" x14ac:dyDescent="0.25">
      <c r="B58" s="6">
        <v>2</v>
      </c>
      <c r="C58" s="108" t="s">
        <v>113</v>
      </c>
      <c r="D58" s="109" t="s">
        <v>114</v>
      </c>
      <c r="E58" s="110">
        <v>2</v>
      </c>
      <c r="F58" s="111">
        <v>2</v>
      </c>
      <c r="G58" s="112" t="s">
        <v>70</v>
      </c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0</v>
      </c>
      <c r="F73" s="106">
        <v>0</v>
      </c>
      <c r="G73" s="107" t="s">
        <v>70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4</v>
      </c>
      <c r="F74" s="125">
        <v>4</v>
      </c>
      <c r="G74" s="126" t="s">
        <v>70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82</v>
      </c>
      <c r="D89" s="128">
        <v>513835005000</v>
      </c>
      <c r="E89" s="129">
        <v>3</v>
      </c>
      <c r="F89" s="130">
        <v>3</v>
      </c>
      <c r="G89" s="131" t="s">
        <v>75</v>
      </c>
    </row>
    <row r="90" spans="2:7" x14ac:dyDescent="0.25">
      <c r="B90" s="6">
        <v>2</v>
      </c>
      <c r="C90" s="127" t="s">
        <v>83</v>
      </c>
      <c r="D90" s="128">
        <v>513867005000</v>
      </c>
      <c r="E90" s="129"/>
      <c r="F90" s="130"/>
      <c r="G90" s="131"/>
    </row>
    <row r="91" spans="2:7" x14ac:dyDescent="0.25">
      <c r="B91" s="6">
        <v>3</v>
      </c>
      <c r="C91" s="128" t="s">
        <v>115</v>
      </c>
      <c r="D91" s="128">
        <v>513750005000</v>
      </c>
      <c r="E91" s="129">
        <v>3</v>
      </c>
      <c r="F91" s="130">
        <v>3</v>
      </c>
      <c r="G91" s="131" t="s">
        <v>75</v>
      </c>
    </row>
    <row r="92" spans="2:7" x14ac:dyDescent="0.25">
      <c r="B92" s="6">
        <v>4</v>
      </c>
      <c r="C92" s="123" t="s">
        <v>68</v>
      </c>
      <c r="D92" s="123">
        <v>513937005000</v>
      </c>
      <c r="E92" s="124">
        <v>2</v>
      </c>
      <c r="F92" s="125">
        <v>2</v>
      </c>
      <c r="G92" s="126" t="s">
        <v>74</v>
      </c>
    </row>
    <row r="93" spans="2:7" x14ac:dyDescent="0.25">
      <c r="B93" s="6">
        <v>5</v>
      </c>
      <c r="C93" s="109"/>
      <c r="D93" s="109"/>
      <c r="E93" s="110"/>
      <c r="F93" s="111"/>
      <c r="G93" s="112"/>
    </row>
    <row r="94" spans="2:7" x14ac:dyDescent="0.25">
      <c r="B94" s="6">
        <v>6</v>
      </c>
      <c r="C94" s="109"/>
      <c r="D94" s="109"/>
      <c r="E94" s="110"/>
      <c r="F94" s="111"/>
      <c r="G94" s="112"/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F3FA5-C995-4794-9CD8-CF35FB531A24}">
  <sheetPr codeName="Feuil15">
    <tabColor theme="8" tint="0.79998168889431442"/>
  </sheetPr>
  <dimension ref="A1:H101"/>
  <sheetViews>
    <sheetView topLeftCell="A79" zoomScale="140" zoomScaleNormal="140" zoomScaleSheetLayoutView="87" workbookViewId="0">
      <selection activeCell="F8" sqref="F8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44732</v>
      </c>
      <c r="D2" s="12" t="str">
        <f>CONCATENATE($D$3,"-",$D$1,"-",YEAR($C$2))</f>
        <v>20-06-2022</v>
      </c>
    </row>
    <row r="3" spans="1:8" ht="15.75" thickBot="1" x14ac:dyDescent="0.3">
      <c r="B3" s="9"/>
      <c r="C3" s="28"/>
      <c r="D3" s="29">
        <f>IF(DAY($C$2)&lt;10,CONCATENATE("0",DAY($C$2)),DAY($C$2))</f>
        <v>20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4" t="s">
        <v>107</v>
      </c>
      <c r="D6" s="85">
        <v>514008005000</v>
      </c>
      <c r="E6" s="86">
        <v>2</v>
      </c>
      <c r="F6" s="87">
        <v>2</v>
      </c>
      <c r="G6" s="88" t="s">
        <v>75</v>
      </c>
    </row>
    <row r="7" spans="1:8" x14ac:dyDescent="0.25">
      <c r="B7" s="6">
        <v>2</v>
      </c>
      <c r="C7" s="89" t="s">
        <v>108</v>
      </c>
      <c r="D7" s="136">
        <v>514007005000</v>
      </c>
      <c r="E7" s="91">
        <v>1</v>
      </c>
      <c r="F7" s="92">
        <v>1</v>
      </c>
      <c r="G7" s="93" t="s">
        <v>75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3</v>
      </c>
      <c r="F22" s="106">
        <v>3</v>
      </c>
      <c r="G22" s="107" t="s">
        <v>70</v>
      </c>
    </row>
    <row r="23" spans="2:7" x14ac:dyDescent="0.25">
      <c r="B23" s="6">
        <v>2</v>
      </c>
      <c r="C23" s="108" t="s">
        <v>81</v>
      </c>
      <c r="D23" s="109">
        <v>513808005000</v>
      </c>
      <c r="E23" s="110">
        <v>6</v>
      </c>
      <c r="F23" s="111">
        <v>18</v>
      </c>
      <c r="G23" s="112" t="s">
        <v>75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61</v>
      </c>
      <c r="E38" s="113">
        <v>3</v>
      </c>
      <c r="F38" s="114">
        <v>3</v>
      </c>
      <c r="G38" s="112" t="s">
        <v>75</v>
      </c>
    </row>
    <row r="39" spans="2:7" x14ac:dyDescent="0.25">
      <c r="B39" s="6">
        <v>2</v>
      </c>
      <c r="C39" s="83" t="s">
        <v>62</v>
      </c>
      <c r="D39" s="109" t="s">
        <v>63</v>
      </c>
      <c r="E39" s="113">
        <v>3</v>
      </c>
      <c r="F39" s="114">
        <v>3</v>
      </c>
      <c r="G39" s="115" t="s">
        <v>75</v>
      </c>
    </row>
    <row r="40" spans="2:7" x14ac:dyDescent="0.25">
      <c r="B40" s="6">
        <v>3</v>
      </c>
      <c r="C40" s="83" t="s">
        <v>101</v>
      </c>
      <c r="D40" s="109">
        <v>513849005002</v>
      </c>
      <c r="E40" s="113">
        <v>1</v>
      </c>
      <c r="F40" s="114">
        <v>1</v>
      </c>
      <c r="G40" s="115" t="s">
        <v>75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/>
      <c r="F41" s="114"/>
      <c r="G41" s="115"/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44732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111</v>
      </c>
      <c r="D57" s="104" t="s">
        <v>112</v>
      </c>
      <c r="E57" s="105">
        <v>2</v>
      </c>
      <c r="F57" s="106">
        <v>2</v>
      </c>
      <c r="G57" s="107" t="s">
        <v>70</v>
      </c>
    </row>
    <row r="58" spans="1:7" x14ac:dyDescent="0.25">
      <c r="B58" s="6">
        <v>2</v>
      </c>
      <c r="C58" s="108" t="s">
        <v>113</v>
      </c>
      <c r="D58" s="109" t="s">
        <v>114</v>
      </c>
      <c r="E58" s="110">
        <v>1</v>
      </c>
      <c r="F58" s="111">
        <v>1</v>
      </c>
      <c r="G58" s="112" t="s">
        <v>70</v>
      </c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0</v>
      </c>
      <c r="F73" s="106">
        <v>0</v>
      </c>
      <c r="G73" s="107" t="s">
        <v>70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4</v>
      </c>
      <c r="F74" s="125">
        <v>4</v>
      </c>
      <c r="G74" s="126" t="s">
        <v>70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82</v>
      </c>
      <c r="D89" s="128">
        <v>513835005000</v>
      </c>
      <c r="E89" s="129">
        <v>3</v>
      </c>
      <c r="F89" s="130">
        <v>3</v>
      </c>
      <c r="G89" s="131" t="s">
        <v>75</v>
      </c>
    </row>
    <row r="90" spans="2:7" x14ac:dyDescent="0.25">
      <c r="B90" s="6">
        <v>2</v>
      </c>
      <c r="C90" s="127" t="s">
        <v>83</v>
      </c>
      <c r="D90" s="128">
        <v>513867005000</v>
      </c>
      <c r="E90" s="129"/>
      <c r="F90" s="130"/>
      <c r="G90" s="131"/>
    </row>
    <row r="91" spans="2:7" x14ac:dyDescent="0.25">
      <c r="B91" s="6">
        <v>3</v>
      </c>
      <c r="C91" s="128" t="s">
        <v>115</v>
      </c>
      <c r="D91" s="128">
        <v>513750005000</v>
      </c>
      <c r="E91" s="129">
        <v>2</v>
      </c>
      <c r="F91" s="130">
        <v>2</v>
      </c>
      <c r="G91" s="131" t="s">
        <v>75</v>
      </c>
    </row>
    <row r="92" spans="2:7" x14ac:dyDescent="0.25">
      <c r="B92" s="6">
        <v>4</v>
      </c>
      <c r="C92" s="109" t="s">
        <v>87</v>
      </c>
      <c r="D92" s="109" t="s">
        <v>93</v>
      </c>
      <c r="E92" s="110">
        <v>4</v>
      </c>
      <c r="F92" s="111">
        <v>3</v>
      </c>
      <c r="G92" s="112" t="s">
        <v>75</v>
      </c>
    </row>
    <row r="93" spans="2:7" x14ac:dyDescent="0.25">
      <c r="B93" s="6">
        <v>5</v>
      </c>
      <c r="C93" s="109" t="s">
        <v>90</v>
      </c>
      <c r="D93" s="109" t="s">
        <v>96</v>
      </c>
      <c r="E93" s="110">
        <v>4</v>
      </c>
      <c r="F93" s="111">
        <v>3</v>
      </c>
      <c r="G93" s="112" t="s">
        <v>75</v>
      </c>
    </row>
    <row r="94" spans="2:7" x14ac:dyDescent="0.25">
      <c r="B94" s="6">
        <v>6</v>
      </c>
      <c r="C94" s="109" t="s">
        <v>116</v>
      </c>
      <c r="D94" s="109" t="s">
        <v>117</v>
      </c>
      <c r="E94" s="110">
        <v>3</v>
      </c>
      <c r="F94" s="111">
        <v>6</v>
      </c>
      <c r="G94" s="112" t="s">
        <v>74</v>
      </c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6FEF2-39BA-4740-800A-DC164A5D471D}">
  <sheetPr codeName="Feuil14">
    <tabColor theme="8" tint="0.79998168889431442"/>
  </sheetPr>
  <dimension ref="A1:H101"/>
  <sheetViews>
    <sheetView topLeftCell="A79" zoomScale="140" zoomScaleNormal="140" zoomScaleSheetLayoutView="87" workbookViewId="0">
      <selection activeCell="K20" sqref="K20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44729</v>
      </c>
      <c r="D2" s="12" t="str">
        <f>CONCATENATE($D$3,"-",$D$1,"-",YEAR($C$2))</f>
        <v>17-06-2022</v>
      </c>
    </row>
    <row r="3" spans="1:8" ht="15.75" thickBot="1" x14ac:dyDescent="0.3">
      <c r="B3" s="9"/>
      <c r="C3" s="28"/>
      <c r="D3" s="29">
        <f>IF(DAY($C$2)&lt;10,CONCATENATE("0",DAY($C$2)),DAY($C$2))</f>
        <v>17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4" t="s">
        <v>107</v>
      </c>
      <c r="D6" s="85">
        <v>514008005000</v>
      </c>
      <c r="E6" s="86">
        <v>3</v>
      </c>
      <c r="F6" s="87">
        <v>3</v>
      </c>
      <c r="G6" s="88" t="s">
        <v>77</v>
      </c>
    </row>
    <row r="7" spans="1:8" x14ac:dyDescent="0.25">
      <c r="B7" s="6">
        <v>2</v>
      </c>
      <c r="C7" s="89" t="s">
        <v>108</v>
      </c>
      <c r="D7" s="136">
        <v>514007005000</v>
      </c>
      <c r="E7" s="91"/>
      <c r="F7" s="92"/>
      <c r="G7" s="93"/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3</v>
      </c>
      <c r="F22" s="106">
        <v>3</v>
      </c>
      <c r="G22" s="107" t="s">
        <v>78</v>
      </c>
    </row>
    <row r="23" spans="2:7" x14ac:dyDescent="0.25">
      <c r="B23" s="6">
        <v>2</v>
      </c>
      <c r="C23" s="108" t="s">
        <v>81</v>
      </c>
      <c r="D23" s="109">
        <v>513808005000</v>
      </c>
      <c r="E23" s="110">
        <v>3</v>
      </c>
      <c r="F23" s="111">
        <v>9</v>
      </c>
      <c r="G23" s="112" t="s">
        <v>77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61</v>
      </c>
      <c r="E38" s="113">
        <v>2</v>
      </c>
      <c r="F38" s="114">
        <v>2</v>
      </c>
      <c r="G38" s="112" t="s">
        <v>77</v>
      </c>
    </row>
    <row r="39" spans="2:7" x14ac:dyDescent="0.25">
      <c r="B39" s="6">
        <v>2</v>
      </c>
      <c r="C39" s="83" t="s">
        <v>62</v>
      </c>
      <c r="D39" s="109" t="s">
        <v>63</v>
      </c>
      <c r="E39" s="113">
        <v>2</v>
      </c>
      <c r="F39" s="114">
        <v>2</v>
      </c>
      <c r="G39" s="115" t="s">
        <v>77</v>
      </c>
    </row>
    <row r="40" spans="2:7" x14ac:dyDescent="0.25">
      <c r="B40" s="6">
        <v>3</v>
      </c>
      <c r="C40" s="83" t="s">
        <v>101</v>
      </c>
      <c r="D40" s="109">
        <v>513849005002</v>
      </c>
      <c r="E40" s="113"/>
      <c r="F40" s="114"/>
      <c r="G40" s="115"/>
    </row>
    <row r="41" spans="2:7" x14ac:dyDescent="0.25">
      <c r="B41" s="6">
        <v>4</v>
      </c>
      <c r="C41" s="83" t="s">
        <v>66</v>
      </c>
      <c r="D41" s="109">
        <v>513865005000</v>
      </c>
      <c r="E41" s="113"/>
      <c r="F41" s="114"/>
      <c r="G41" s="115"/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44729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29</v>
      </c>
      <c r="D57" s="104" t="s">
        <v>51</v>
      </c>
      <c r="E57" s="105">
        <v>1</v>
      </c>
      <c r="F57" s="106">
        <v>1</v>
      </c>
      <c r="G57" s="107" t="s">
        <v>78</v>
      </c>
    </row>
    <row r="58" spans="1:7" x14ac:dyDescent="0.25">
      <c r="B58" s="6">
        <v>2</v>
      </c>
      <c r="C58" s="108" t="s">
        <v>109</v>
      </c>
      <c r="D58" s="109" t="s">
        <v>110</v>
      </c>
      <c r="E58" s="110">
        <v>10</v>
      </c>
      <c r="F58" s="111">
        <v>10</v>
      </c>
      <c r="G58" s="112" t="s">
        <v>77</v>
      </c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3</v>
      </c>
      <c r="F73" s="106">
        <v>3</v>
      </c>
      <c r="G73" s="107" t="s">
        <v>78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3</v>
      </c>
      <c r="F74" s="125">
        <v>3</v>
      </c>
      <c r="G74" s="126" t="s">
        <v>78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82</v>
      </c>
      <c r="D89" s="128">
        <v>513835005000</v>
      </c>
      <c r="E89" s="129"/>
      <c r="F89" s="130"/>
      <c r="G89" s="131"/>
    </row>
    <row r="90" spans="2:7" x14ac:dyDescent="0.25">
      <c r="B90" s="6">
        <v>2</v>
      </c>
      <c r="C90" s="127" t="s">
        <v>83</v>
      </c>
      <c r="D90" s="128">
        <v>513867005000</v>
      </c>
      <c r="E90" s="129"/>
      <c r="F90" s="130"/>
      <c r="G90" s="131"/>
    </row>
    <row r="91" spans="2:7" x14ac:dyDescent="0.25">
      <c r="B91" s="6">
        <v>3</v>
      </c>
      <c r="C91" s="109" t="s">
        <v>87</v>
      </c>
      <c r="D91" s="109" t="s">
        <v>93</v>
      </c>
      <c r="E91" s="110">
        <v>0</v>
      </c>
      <c r="F91" s="111">
        <v>0</v>
      </c>
      <c r="G91" s="112" t="s">
        <v>75</v>
      </c>
    </row>
    <row r="92" spans="2:7" x14ac:dyDescent="0.25">
      <c r="B92" s="6">
        <v>4</v>
      </c>
      <c r="C92" s="109" t="s">
        <v>90</v>
      </c>
      <c r="D92" s="109" t="s">
        <v>96</v>
      </c>
      <c r="E92" s="110">
        <v>0</v>
      </c>
      <c r="F92" s="111">
        <v>0</v>
      </c>
      <c r="G92" s="112" t="s">
        <v>75</v>
      </c>
    </row>
    <row r="93" spans="2:7" x14ac:dyDescent="0.25">
      <c r="B93" s="6">
        <v>5</v>
      </c>
      <c r="C93" s="90"/>
      <c r="D93" s="90"/>
      <c r="E93" s="91"/>
      <c r="F93" s="92"/>
      <c r="G93" s="93"/>
    </row>
    <row r="94" spans="2:7" x14ac:dyDescent="0.25">
      <c r="B94" s="6">
        <v>6</v>
      </c>
      <c r="C94" s="109"/>
      <c r="D94" s="109"/>
      <c r="E94" s="110"/>
      <c r="F94" s="111"/>
      <c r="G94" s="112"/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52307-6FA1-4C57-80F3-1F86E517A44C}">
  <sheetPr codeName="Feuil13">
    <tabColor theme="8" tint="0.79998168889431442"/>
  </sheetPr>
  <dimension ref="A1:H101"/>
  <sheetViews>
    <sheetView topLeftCell="A73" zoomScaleNormal="100" zoomScaleSheetLayoutView="87" workbookViewId="0">
      <selection activeCell="E94" sqref="E94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44728</v>
      </c>
      <c r="D2" s="12" t="str">
        <f>CONCATENATE($D$3,"-",$D$1,"-",YEAR($C$2))</f>
        <v>16-06-2022</v>
      </c>
    </row>
    <row r="3" spans="1:8" ht="15.75" thickBot="1" x14ac:dyDescent="0.3">
      <c r="B3" s="9"/>
      <c r="C3" s="28"/>
      <c r="D3" s="29">
        <f>IF(DAY($C$2)&lt;10,CONCATENATE("0",DAY($C$2)),DAY($C$2))</f>
        <v>16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4" t="s">
        <v>64</v>
      </c>
      <c r="D6" s="85">
        <v>513940005000</v>
      </c>
      <c r="E6" s="86">
        <v>2</v>
      </c>
      <c r="F6" s="87">
        <v>2</v>
      </c>
      <c r="G6" s="88" t="s">
        <v>71</v>
      </c>
    </row>
    <row r="7" spans="1:8" x14ac:dyDescent="0.25">
      <c r="B7" s="6">
        <v>2</v>
      </c>
      <c r="C7" s="89"/>
      <c r="D7" s="136"/>
      <c r="E7" s="91"/>
      <c r="F7" s="92"/>
      <c r="G7" s="93"/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4</v>
      </c>
      <c r="F22" s="106">
        <v>4</v>
      </c>
      <c r="G22" s="107" t="s">
        <v>70</v>
      </c>
    </row>
    <row r="23" spans="2:7" x14ac:dyDescent="0.25">
      <c r="B23" s="6">
        <v>2</v>
      </c>
      <c r="C23" s="108" t="s">
        <v>81</v>
      </c>
      <c r="D23" s="109">
        <v>513808005000</v>
      </c>
      <c r="E23" s="110">
        <v>5</v>
      </c>
      <c r="F23" s="111">
        <v>15</v>
      </c>
      <c r="G23" s="112" t="s">
        <v>71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61</v>
      </c>
      <c r="E38" s="113"/>
      <c r="F38" s="114"/>
      <c r="G38" s="112"/>
    </row>
    <row r="39" spans="2:7" x14ac:dyDescent="0.25">
      <c r="B39" s="6">
        <v>2</v>
      </c>
      <c r="C39" s="83" t="s">
        <v>62</v>
      </c>
      <c r="D39" s="109" t="s">
        <v>63</v>
      </c>
      <c r="E39" s="113"/>
      <c r="F39" s="114"/>
      <c r="G39" s="115"/>
    </row>
    <row r="40" spans="2:7" x14ac:dyDescent="0.25">
      <c r="B40" s="6">
        <v>3</v>
      </c>
      <c r="C40" s="83" t="s">
        <v>101</v>
      </c>
      <c r="D40" s="109">
        <v>513849005002</v>
      </c>
      <c r="E40" s="113">
        <v>1</v>
      </c>
      <c r="F40" s="114">
        <v>1</v>
      </c>
      <c r="G40" s="115" t="s">
        <v>71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>
        <v>3</v>
      </c>
      <c r="F41" s="114">
        <v>3</v>
      </c>
      <c r="G41" s="115" t="s">
        <v>71</v>
      </c>
    </row>
    <row r="42" spans="2:7" x14ac:dyDescent="0.25">
      <c r="B42" s="6">
        <v>5</v>
      </c>
      <c r="C42" s="94"/>
      <c r="D42" s="90"/>
      <c r="E42" s="95"/>
      <c r="F42" s="96"/>
      <c r="G42" s="97"/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44728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29</v>
      </c>
      <c r="D57" s="104" t="s">
        <v>51</v>
      </c>
      <c r="E57" s="105">
        <v>3</v>
      </c>
      <c r="F57" s="106">
        <v>3</v>
      </c>
      <c r="G57" s="107" t="s">
        <v>70</v>
      </c>
    </row>
    <row r="58" spans="1:7" x14ac:dyDescent="0.25">
      <c r="B58" s="6">
        <v>2</v>
      </c>
      <c r="C58" s="108" t="s">
        <v>105</v>
      </c>
      <c r="D58" s="109" t="s">
        <v>106</v>
      </c>
      <c r="E58" s="110">
        <v>13</v>
      </c>
      <c r="F58" s="111">
        <v>13</v>
      </c>
      <c r="G58" s="112" t="s">
        <v>75</v>
      </c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4</v>
      </c>
      <c r="F73" s="106">
        <v>4</v>
      </c>
      <c r="G73" s="107" t="s">
        <v>70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4</v>
      </c>
      <c r="F74" s="125">
        <v>4</v>
      </c>
      <c r="G74" s="126" t="s">
        <v>70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82</v>
      </c>
      <c r="D89" s="128">
        <v>513835005000</v>
      </c>
      <c r="E89" s="129">
        <v>4</v>
      </c>
      <c r="F89" s="130">
        <v>4</v>
      </c>
      <c r="G89" s="131"/>
    </row>
    <row r="90" spans="2:7" x14ac:dyDescent="0.25">
      <c r="B90" s="6">
        <v>2</v>
      </c>
      <c r="C90" s="127" t="s">
        <v>83</v>
      </c>
      <c r="D90" s="128">
        <v>513867005000</v>
      </c>
      <c r="E90" s="129">
        <v>4</v>
      </c>
      <c r="F90" s="130">
        <v>4</v>
      </c>
      <c r="G90" s="131" t="s">
        <v>98</v>
      </c>
    </row>
    <row r="91" spans="2:7" x14ac:dyDescent="0.25">
      <c r="B91" s="6">
        <v>3</v>
      </c>
      <c r="C91" s="109" t="s">
        <v>87</v>
      </c>
      <c r="D91" s="109" t="s">
        <v>93</v>
      </c>
      <c r="E91" s="110">
        <v>2</v>
      </c>
      <c r="F91" s="111">
        <v>2</v>
      </c>
      <c r="G91" s="112" t="s">
        <v>75</v>
      </c>
    </row>
    <row r="92" spans="2:7" x14ac:dyDescent="0.25">
      <c r="B92" s="6">
        <v>4</v>
      </c>
      <c r="C92" s="109" t="s">
        <v>90</v>
      </c>
      <c r="D92" s="109" t="s">
        <v>96</v>
      </c>
      <c r="E92" s="110">
        <v>2</v>
      </c>
      <c r="F92" s="111">
        <v>2</v>
      </c>
      <c r="G92" s="112" t="s">
        <v>75</v>
      </c>
    </row>
    <row r="93" spans="2:7" x14ac:dyDescent="0.25">
      <c r="B93" s="6">
        <v>5</v>
      </c>
      <c r="C93" s="123" t="s">
        <v>104</v>
      </c>
      <c r="D93" s="123">
        <v>514025005000</v>
      </c>
      <c r="E93" s="124">
        <v>4</v>
      </c>
      <c r="F93" s="125">
        <v>4</v>
      </c>
      <c r="G93" s="126" t="s">
        <v>74</v>
      </c>
    </row>
    <row r="94" spans="2:7" x14ac:dyDescent="0.25">
      <c r="B94" s="6">
        <v>6</v>
      </c>
      <c r="C94" s="109"/>
      <c r="D94" s="109"/>
      <c r="E94" s="110"/>
      <c r="F94" s="111"/>
      <c r="G94" s="112"/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964CA-97AA-45C6-8B2C-6B3EBC03DC11}">
  <sheetPr codeName="Feuil12">
    <tabColor theme="8" tint="0.79998168889431442"/>
  </sheetPr>
  <dimension ref="A1:H101"/>
  <sheetViews>
    <sheetView zoomScale="140" zoomScaleNormal="140" zoomScaleSheetLayoutView="87" workbookViewId="0">
      <selection activeCell="C98" sqref="C98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44727</v>
      </c>
      <c r="D2" s="12" t="str">
        <f>CONCATENATE($D$3,"-",$D$1,"-",YEAR($C$2))</f>
        <v>15-06-2022</v>
      </c>
    </row>
    <row r="3" spans="1:8" ht="15.75" thickBot="1" x14ac:dyDescent="0.3">
      <c r="B3" s="9"/>
      <c r="C3" s="28"/>
      <c r="D3" s="29">
        <f>IF(DAY($C$2)&lt;10,CONCATENATE("0",DAY($C$2)),DAY($C$2))</f>
        <v>15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4" t="s">
        <v>64</v>
      </c>
      <c r="D6" s="85">
        <v>513940005000</v>
      </c>
      <c r="E6" s="86">
        <v>1</v>
      </c>
      <c r="F6" s="87">
        <v>1</v>
      </c>
      <c r="G6" s="88" t="s">
        <v>71</v>
      </c>
    </row>
    <row r="7" spans="1:8" x14ac:dyDescent="0.25">
      <c r="B7" s="6">
        <v>2</v>
      </c>
      <c r="C7" s="89" t="s">
        <v>100</v>
      </c>
      <c r="D7" s="136">
        <v>513925005000</v>
      </c>
      <c r="E7" s="91">
        <v>1</v>
      </c>
      <c r="F7" s="92">
        <v>1</v>
      </c>
      <c r="G7" s="93" t="s">
        <v>71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3</v>
      </c>
      <c r="F22" s="106">
        <v>3</v>
      </c>
      <c r="G22" s="107" t="s">
        <v>70</v>
      </c>
    </row>
    <row r="23" spans="2:7" x14ac:dyDescent="0.25">
      <c r="B23" s="6">
        <v>2</v>
      </c>
      <c r="C23" s="108" t="s">
        <v>81</v>
      </c>
      <c r="D23" s="109">
        <v>513808005000</v>
      </c>
      <c r="E23" s="110">
        <v>5</v>
      </c>
      <c r="F23" s="111">
        <v>15</v>
      </c>
      <c r="G23" s="112" t="s">
        <v>71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61</v>
      </c>
      <c r="E38" s="113"/>
      <c r="F38" s="114"/>
      <c r="G38" s="112"/>
    </row>
    <row r="39" spans="2:7" x14ac:dyDescent="0.25">
      <c r="B39" s="6">
        <v>2</v>
      </c>
      <c r="C39" s="83" t="s">
        <v>62</v>
      </c>
      <c r="D39" s="109" t="s">
        <v>63</v>
      </c>
      <c r="E39" s="113"/>
      <c r="F39" s="114"/>
      <c r="G39" s="115"/>
    </row>
    <row r="40" spans="2:7" x14ac:dyDescent="0.25">
      <c r="B40" s="6">
        <v>3</v>
      </c>
      <c r="C40" s="83" t="s">
        <v>101</v>
      </c>
      <c r="D40" s="109">
        <v>513849005002</v>
      </c>
      <c r="E40" s="113">
        <v>2</v>
      </c>
      <c r="F40" s="114">
        <v>2</v>
      </c>
      <c r="G40" s="115" t="s">
        <v>71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>
        <v>3</v>
      </c>
      <c r="F41" s="114">
        <v>3</v>
      </c>
      <c r="G41" s="115" t="s">
        <v>71</v>
      </c>
    </row>
    <row r="42" spans="2:7" x14ac:dyDescent="0.25">
      <c r="B42" s="6">
        <v>5</v>
      </c>
      <c r="C42" s="132" t="s">
        <v>76</v>
      </c>
      <c r="D42" s="123">
        <v>513865005000</v>
      </c>
      <c r="E42" s="133">
        <v>3</v>
      </c>
      <c r="F42" s="134">
        <v>3</v>
      </c>
      <c r="G42" s="135" t="s">
        <v>72</v>
      </c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44727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29</v>
      </c>
      <c r="D57" s="104" t="s">
        <v>51</v>
      </c>
      <c r="E57" s="105">
        <v>3</v>
      </c>
      <c r="F57" s="106">
        <v>3</v>
      </c>
      <c r="G57" s="107" t="s">
        <v>70</v>
      </c>
    </row>
    <row r="58" spans="1:7" x14ac:dyDescent="0.25">
      <c r="B58" s="6">
        <v>2</v>
      </c>
      <c r="C58" s="108"/>
      <c r="D58" s="109"/>
      <c r="E58" s="110"/>
      <c r="F58" s="111"/>
      <c r="G58" s="112"/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4</v>
      </c>
      <c r="F73" s="106">
        <v>4</v>
      </c>
      <c r="G73" s="107" t="s">
        <v>70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4</v>
      </c>
      <c r="F74" s="125">
        <v>4</v>
      </c>
      <c r="G74" s="126" t="s">
        <v>70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53</v>
      </c>
      <c r="D89" s="128">
        <v>513797005000</v>
      </c>
      <c r="E89" s="129"/>
      <c r="F89" s="130"/>
      <c r="G89" s="131"/>
    </row>
    <row r="90" spans="2:7" x14ac:dyDescent="0.25">
      <c r="B90" s="6">
        <v>2</v>
      </c>
      <c r="C90" s="127" t="s">
        <v>82</v>
      </c>
      <c r="D90" s="128">
        <v>513835005000</v>
      </c>
      <c r="E90" s="129"/>
      <c r="F90" s="130"/>
      <c r="G90" s="131"/>
    </row>
    <row r="91" spans="2:7" x14ac:dyDescent="0.25">
      <c r="B91" s="6">
        <v>3</v>
      </c>
      <c r="C91" s="127" t="s">
        <v>83</v>
      </c>
      <c r="D91" s="128">
        <v>513867005000</v>
      </c>
      <c r="E91" s="129">
        <v>5</v>
      </c>
      <c r="F91" s="130">
        <v>5</v>
      </c>
      <c r="G91" s="131" t="s">
        <v>98</v>
      </c>
    </row>
    <row r="92" spans="2:7" x14ac:dyDescent="0.25">
      <c r="B92" s="6">
        <v>4</v>
      </c>
      <c r="C92" s="109" t="s">
        <v>102</v>
      </c>
      <c r="D92" s="109" t="s">
        <v>103</v>
      </c>
      <c r="E92" s="110">
        <v>1</v>
      </c>
      <c r="F92" s="111">
        <v>1</v>
      </c>
      <c r="G92" s="112" t="s">
        <v>72</v>
      </c>
    </row>
    <row r="93" spans="2:7" x14ac:dyDescent="0.25">
      <c r="B93" s="6">
        <v>5</v>
      </c>
      <c r="C93" s="109" t="s">
        <v>87</v>
      </c>
      <c r="D93" s="109" t="s">
        <v>93</v>
      </c>
      <c r="E93" s="110"/>
      <c r="F93" s="111"/>
      <c r="G93" s="112"/>
    </row>
    <row r="94" spans="2:7" x14ac:dyDescent="0.25">
      <c r="B94" s="6">
        <v>6</v>
      </c>
      <c r="C94" s="109" t="s">
        <v>90</v>
      </c>
      <c r="D94" s="109" t="s">
        <v>96</v>
      </c>
      <c r="E94" s="110"/>
      <c r="F94" s="111"/>
      <c r="G94" s="112"/>
    </row>
    <row r="95" spans="2:7" x14ac:dyDescent="0.25">
      <c r="B95" s="6">
        <v>7</v>
      </c>
      <c r="C95" s="109"/>
      <c r="D95" s="109"/>
      <c r="E95" s="91"/>
      <c r="F95" s="92"/>
      <c r="G95" s="112"/>
    </row>
    <row r="96" spans="2:7" x14ac:dyDescent="0.25">
      <c r="B96" s="6">
        <v>8</v>
      </c>
      <c r="C96" s="109"/>
      <c r="D96" s="109"/>
      <c r="E96" s="113"/>
      <c r="F96" s="114"/>
      <c r="G96" s="112"/>
    </row>
    <row r="97" spans="2:7" x14ac:dyDescent="0.25">
      <c r="B97" s="6">
        <v>9</v>
      </c>
      <c r="C97" s="109"/>
      <c r="D97" s="109"/>
      <c r="E97" s="113"/>
      <c r="F97" s="114"/>
      <c r="G97" s="112"/>
    </row>
    <row r="98" spans="2:7" x14ac:dyDescent="0.25">
      <c r="B98" s="6">
        <v>10</v>
      </c>
      <c r="C98" s="109"/>
      <c r="D98" s="109"/>
      <c r="E98" s="113"/>
      <c r="F98" s="114"/>
      <c r="G98" s="112"/>
    </row>
    <row r="99" spans="2:7" x14ac:dyDescent="0.25">
      <c r="B99" s="6">
        <v>11</v>
      </c>
      <c r="C99" s="109"/>
      <c r="D99" s="109"/>
      <c r="E99" s="114"/>
      <c r="F99" s="114"/>
      <c r="G99" s="112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2938A-6F9B-4ADA-944D-33739B06AFBD}">
  <sheetPr codeName="Feuil11">
    <tabColor theme="8" tint="0.79998168889431442"/>
  </sheetPr>
  <dimension ref="A1:H101"/>
  <sheetViews>
    <sheetView topLeftCell="A88" zoomScale="140" zoomScaleNormal="140" zoomScaleSheetLayoutView="87" workbookViewId="0">
      <selection activeCell="C92" sqref="C92:G92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44726</v>
      </c>
      <c r="D2" s="12" t="str">
        <f>CONCATENATE($D$3,"-",$D$1,"-",YEAR($C$2))</f>
        <v>14-06-2022</v>
      </c>
    </row>
    <row r="3" spans="1:8" ht="15.75" thickBot="1" x14ac:dyDescent="0.3">
      <c r="B3" s="9"/>
      <c r="C3" s="28"/>
      <c r="D3" s="29">
        <f>IF(DAY($C$2)&lt;10,CONCATENATE("0",DAY($C$2)),DAY($C$2))</f>
        <v>14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4" t="s">
        <v>64</v>
      </c>
      <c r="D6" s="85">
        <v>513940005000</v>
      </c>
      <c r="E6" s="86">
        <v>0</v>
      </c>
      <c r="F6" s="87">
        <v>0</v>
      </c>
      <c r="G6" s="88"/>
    </row>
    <row r="7" spans="1:8" x14ac:dyDescent="0.25">
      <c r="B7" s="6">
        <v>2</v>
      </c>
      <c r="C7" s="122" t="s">
        <v>80</v>
      </c>
      <c r="D7" s="123">
        <v>514017005000</v>
      </c>
      <c r="E7" s="124">
        <v>1</v>
      </c>
      <c r="F7" s="125">
        <v>2</v>
      </c>
      <c r="G7" s="126" t="s">
        <v>78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4</v>
      </c>
      <c r="F22" s="106">
        <v>4</v>
      </c>
      <c r="G22" s="107" t="s">
        <v>70</v>
      </c>
    </row>
    <row r="23" spans="2:7" x14ac:dyDescent="0.25">
      <c r="B23" s="6">
        <v>2</v>
      </c>
      <c r="C23" s="108" t="s">
        <v>81</v>
      </c>
      <c r="D23" s="109">
        <v>513808005000</v>
      </c>
      <c r="E23" s="110">
        <v>8</v>
      </c>
      <c r="F23" s="111">
        <v>24</v>
      </c>
      <c r="G23" s="112"/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61</v>
      </c>
      <c r="E38" s="113"/>
      <c r="F38" s="114"/>
      <c r="G38" s="112"/>
    </row>
    <row r="39" spans="2:7" x14ac:dyDescent="0.25">
      <c r="B39" s="6">
        <v>2</v>
      </c>
      <c r="C39" s="83" t="s">
        <v>62</v>
      </c>
      <c r="D39" s="109" t="s">
        <v>63</v>
      </c>
      <c r="E39" s="113"/>
      <c r="F39" s="114"/>
      <c r="G39" s="115"/>
    </row>
    <row r="40" spans="2:7" x14ac:dyDescent="0.25">
      <c r="B40" s="6">
        <v>3</v>
      </c>
      <c r="C40" s="83" t="s">
        <v>65</v>
      </c>
      <c r="D40" s="109">
        <v>513845005001</v>
      </c>
      <c r="E40" s="113">
        <v>5</v>
      </c>
      <c r="F40" s="114">
        <v>5</v>
      </c>
      <c r="G40" s="115"/>
    </row>
    <row r="41" spans="2:7" x14ac:dyDescent="0.25">
      <c r="B41" s="6">
        <v>4</v>
      </c>
      <c r="C41" s="83" t="s">
        <v>66</v>
      </c>
      <c r="D41" s="109">
        <v>513865005000</v>
      </c>
      <c r="E41" s="113">
        <v>6</v>
      </c>
      <c r="F41" s="114">
        <v>6</v>
      </c>
      <c r="G41" s="115"/>
    </row>
    <row r="42" spans="2:7" x14ac:dyDescent="0.25">
      <c r="B42" s="6">
        <v>5</v>
      </c>
      <c r="C42" s="132" t="s">
        <v>76</v>
      </c>
      <c r="D42" s="123">
        <v>513865005000</v>
      </c>
      <c r="E42" s="133">
        <v>3</v>
      </c>
      <c r="F42" s="134">
        <v>3</v>
      </c>
      <c r="G42" s="135" t="s">
        <v>72</v>
      </c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44726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29</v>
      </c>
      <c r="D57" s="104" t="s">
        <v>51</v>
      </c>
      <c r="E57" s="105">
        <v>3</v>
      </c>
      <c r="F57" s="106">
        <v>3</v>
      </c>
      <c r="G57" s="107" t="s">
        <v>70</v>
      </c>
    </row>
    <row r="58" spans="1:7" x14ac:dyDescent="0.25">
      <c r="B58" s="6">
        <v>2</v>
      </c>
      <c r="C58" s="108"/>
      <c r="D58" s="109"/>
      <c r="E58" s="110"/>
      <c r="F58" s="111"/>
      <c r="G58" s="112"/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4</v>
      </c>
      <c r="F73" s="106">
        <v>4</v>
      </c>
      <c r="G73" s="107" t="s">
        <v>70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4</v>
      </c>
      <c r="F74" s="125">
        <v>4</v>
      </c>
      <c r="G74" s="126" t="s">
        <v>70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53</v>
      </c>
      <c r="D89" s="128">
        <v>513797005000</v>
      </c>
      <c r="E89" s="129"/>
      <c r="F89" s="130"/>
      <c r="G89" s="131"/>
    </row>
    <row r="90" spans="2:7" x14ac:dyDescent="0.25">
      <c r="B90" s="6">
        <v>2</v>
      </c>
      <c r="C90" s="127" t="s">
        <v>82</v>
      </c>
      <c r="D90" s="128">
        <v>513835005000</v>
      </c>
      <c r="E90" s="129"/>
      <c r="F90" s="130"/>
      <c r="G90" s="131"/>
    </row>
    <row r="91" spans="2:7" x14ac:dyDescent="0.25">
      <c r="B91" s="6">
        <v>3</v>
      </c>
      <c r="C91" s="127" t="s">
        <v>83</v>
      </c>
      <c r="D91" s="128">
        <v>513867005000</v>
      </c>
      <c r="E91" s="129">
        <v>5</v>
      </c>
      <c r="F91" s="130">
        <v>5</v>
      </c>
      <c r="G91" s="131" t="s">
        <v>98</v>
      </c>
    </row>
    <row r="92" spans="2:7" x14ac:dyDescent="0.25">
      <c r="B92" s="6">
        <v>4</v>
      </c>
      <c r="C92" s="109"/>
      <c r="D92" s="109"/>
      <c r="E92" s="110"/>
      <c r="F92" s="111"/>
      <c r="G92" s="112"/>
    </row>
    <row r="93" spans="2:7" x14ac:dyDescent="0.25">
      <c r="B93" s="6">
        <v>5</v>
      </c>
      <c r="C93" s="109" t="s">
        <v>58</v>
      </c>
      <c r="D93" s="109" t="s">
        <v>38</v>
      </c>
      <c r="E93" s="110">
        <v>1</v>
      </c>
      <c r="F93" s="111">
        <v>1</v>
      </c>
      <c r="G93" s="112" t="s">
        <v>99</v>
      </c>
    </row>
    <row r="94" spans="2:7" x14ac:dyDescent="0.25">
      <c r="B94" s="6">
        <v>6</v>
      </c>
      <c r="C94" s="109" t="s">
        <v>86</v>
      </c>
      <c r="D94" s="109" t="s">
        <v>92</v>
      </c>
      <c r="E94" s="110">
        <v>2</v>
      </c>
      <c r="F94" s="111">
        <v>2</v>
      </c>
      <c r="G94" s="112" t="s">
        <v>99</v>
      </c>
    </row>
    <row r="95" spans="2:7" x14ac:dyDescent="0.25">
      <c r="B95" s="6">
        <v>7</v>
      </c>
      <c r="C95" s="109" t="s">
        <v>87</v>
      </c>
      <c r="D95" s="109" t="s">
        <v>93</v>
      </c>
      <c r="E95" s="91"/>
      <c r="F95" s="92"/>
      <c r="G95" s="112" t="s">
        <v>99</v>
      </c>
    </row>
    <row r="96" spans="2:7" x14ac:dyDescent="0.25">
      <c r="B96" s="6">
        <v>8</v>
      </c>
      <c r="C96" s="109" t="s">
        <v>88</v>
      </c>
      <c r="D96" s="109" t="s">
        <v>94</v>
      </c>
      <c r="E96" s="113">
        <v>2</v>
      </c>
      <c r="F96" s="114">
        <v>2</v>
      </c>
      <c r="G96" s="112" t="s">
        <v>99</v>
      </c>
    </row>
    <row r="97" spans="2:7" x14ac:dyDescent="0.25">
      <c r="B97" s="6">
        <v>9</v>
      </c>
      <c r="C97" s="109" t="s">
        <v>89</v>
      </c>
      <c r="D97" s="109" t="s">
        <v>95</v>
      </c>
      <c r="E97" s="113">
        <v>1</v>
      </c>
      <c r="F97" s="114">
        <v>1</v>
      </c>
      <c r="G97" s="112" t="s">
        <v>99</v>
      </c>
    </row>
    <row r="98" spans="2:7" x14ac:dyDescent="0.25">
      <c r="B98" s="6">
        <v>10</v>
      </c>
      <c r="C98" s="109" t="s">
        <v>90</v>
      </c>
      <c r="D98" s="109" t="s">
        <v>96</v>
      </c>
      <c r="E98" s="113"/>
      <c r="F98" s="114"/>
      <c r="G98" s="112" t="s">
        <v>99</v>
      </c>
    </row>
    <row r="99" spans="2:7" x14ac:dyDescent="0.25">
      <c r="B99" s="6">
        <v>11</v>
      </c>
      <c r="C99" s="109" t="s">
        <v>91</v>
      </c>
      <c r="D99" s="109" t="s">
        <v>97</v>
      </c>
      <c r="E99" s="114">
        <v>1</v>
      </c>
      <c r="F99" s="114">
        <v>1</v>
      </c>
      <c r="G99" s="112" t="s">
        <v>99</v>
      </c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CA532-2E58-465F-B009-4EA065C2D59F}">
  <sheetPr codeName="Feuil10">
    <tabColor theme="8" tint="0.79998168889431442"/>
  </sheetPr>
  <dimension ref="A1:H101"/>
  <sheetViews>
    <sheetView topLeftCell="A91" zoomScale="140" zoomScaleNormal="140" zoomScaleSheetLayoutView="87" workbookViewId="0">
      <selection activeCell="F94" sqref="F94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44725</v>
      </c>
      <c r="D2" s="12" t="str">
        <f>CONCATENATE($D$3,"-",$D$1,"-",YEAR($C$2))</f>
        <v>13-06-2022</v>
      </c>
    </row>
    <row r="3" spans="1:8" ht="15.75" thickBot="1" x14ac:dyDescent="0.3">
      <c r="B3" s="9"/>
      <c r="C3" s="28"/>
      <c r="D3" s="29">
        <f>IF(DAY($C$2)&lt;10,CONCATENATE("0",DAY($C$2)),DAY($C$2))</f>
        <v>13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4" t="s">
        <v>64</v>
      </c>
      <c r="D6" s="85">
        <v>513940005000</v>
      </c>
      <c r="E6" s="86">
        <v>0</v>
      </c>
      <c r="F6" s="87">
        <v>0</v>
      </c>
      <c r="G6" s="88"/>
    </row>
    <row r="7" spans="1:8" x14ac:dyDescent="0.25">
      <c r="B7" s="6">
        <v>2</v>
      </c>
      <c r="C7" s="122" t="s">
        <v>80</v>
      </c>
      <c r="D7" s="123">
        <v>514017005000</v>
      </c>
      <c r="E7" s="124">
        <v>1</v>
      </c>
      <c r="F7" s="125">
        <v>2</v>
      </c>
      <c r="G7" s="126" t="s">
        <v>72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3</v>
      </c>
      <c r="F22" s="106">
        <v>3</v>
      </c>
      <c r="G22" s="107" t="s">
        <v>70</v>
      </c>
    </row>
    <row r="23" spans="2:7" x14ac:dyDescent="0.25">
      <c r="B23" s="6">
        <v>2</v>
      </c>
      <c r="C23" s="108" t="s">
        <v>81</v>
      </c>
      <c r="D23" s="109">
        <v>513808005000</v>
      </c>
      <c r="E23" s="110"/>
      <c r="F23" s="111"/>
      <c r="G23" s="112"/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61</v>
      </c>
      <c r="E38" s="113"/>
      <c r="F38" s="114"/>
      <c r="G38" s="112"/>
    </row>
    <row r="39" spans="2:7" x14ac:dyDescent="0.25">
      <c r="B39" s="6">
        <v>2</v>
      </c>
      <c r="C39" s="83" t="s">
        <v>62</v>
      </c>
      <c r="D39" s="109" t="s">
        <v>63</v>
      </c>
      <c r="E39" s="113"/>
      <c r="F39" s="114"/>
      <c r="G39" s="115"/>
    </row>
    <row r="40" spans="2:7" x14ac:dyDescent="0.25">
      <c r="B40" s="6">
        <v>3</v>
      </c>
      <c r="C40" s="83" t="s">
        <v>65</v>
      </c>
      <c r="D40" s="109">
        <v>513845005001</v>
      </c>
      <c r="E40" s="113"/>
      <c r="F40" s="114"/>
      <c r="G40" s="115"/>
    </row>
    <row r="41" spans="2:7" x14ac:dyDescent="0.25">
      <c r="B41" s="6">
        <v>4</v>
      </c>
      <c r="C41" s="83" t="s">
        <v>66</v>
      </c>
      <c r="D41" s="109">
        <v>513865005000</v>
      </c>
      <c r="E41" s="113"/>
      <c r="F41" s="114"/>
      <c r="G41" s="115"/>
    </row>
    <row r="42" spans="2:7" x14ac:dyDescent="0.25">
      <c r="B42" s="6">
        <v>5</v>
      </c>
      <c r="C42" s="132" t="s">
        <v>76</v>
      </c>
      <c r="D42" s="123">
        <v>513865005000</v>
      </c>
      <c r="E42" s="133">
        <v>3</v>
      </c>
      <c r="F42" s="134">
        <v>3</v>
      </c>
      <c r="G42" s="135" t="s">
        <v>72</v>
      </c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44725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29</v>
      </c>
      <c r="D57" s="104" t="s">
        <v>51</v>
      </c>
      <c r="E57" s="105">
        <v>4</v>
      </c>
      <c r="F57" s="106">
        <v>4</v>
      </c>
      <c r="G57" s="107" t="s">
        <v>70</v>
      </c>
    </row>
    <row r="58" spans="1:7" x14ac:dyDescent="0.25">
      <c r="B58" s="6">
        <v>2</v>
      </c>
      <c r="C58" s="108"/>
      <c r="D58" s="109"/>
      <c r="E58" s="110"/>
      <c r="F58" s="111"/>
      <c r="G58" s="112"/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>
        <v>514010005001</v>
      </c>
      <c r="E73" s="105">
        <v>4</v>
      </c>
      <c r="F73" s="106">
        <v>4</v>
      </c>
      <c r="G73" s="107" t="s">
        <v>78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4</v>
      </c>
      <c r="F74" s="125">
        <v>4</v>
      </c>
      <c r="G74" s="126" t="s">
        <v>78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27" t="s">
        <v>53</v>
      </c>
      <c r="D89" s="128">
        <v>513797005000</v>
      </c>
      <c r="E89" s="129"/>
      <c r="F89" s="130"/>
      <c r="G89" s="131"/>
    </row>
    <row r="90" spans="2:7" x14ac:dyDescent="0.25">
      <c r="B90" s="6">
        <v>2</v>
      </c>
      <c r="C90" s="127" t="s">
        <v>82</v>
      </c>
      <c r="D90" s="128">
        <v>513835005000</v>
      </c>
      <c r="E90" s="129"/>
      <c r="F90" s="130"/>
      <c r="G90" s="131"/>
    </row>
    <row r="91" spans="2:7" x14ac:dyDescent="0.25">
      <c r="B91" s="6">
        <v>3</v>
      </c>
      <c r="C91" s="127" t="s">
        <v>83</v>
      </c>
      <c r="D91" s="128">
        <v>513867005000</v>
      </c>
      <c r="E91" s="129"/>
      <c r="F91" s="130"/>
      <c r="G91" s="131"/>
    </row>
    <row r="92" spans="2:7" x14ac:dyDescent="0.25">
      <c r="B92" s="6">
        <v>4</v>
      </c>
      <c r="C92" s="108" t="s">
        <v>84</v>
      </c>
      <c r="D92" s="109" t="s">
        <v>85</v>
      </c>
      <c r="E92" s="110">
        <v>2</v>
      </c>
      <c r="F92" s="111">
        <v>2</v>
      </c>
      <c r="G92" s="112"/>
    </row>
    <row r="93" spans="2:7" x14ac:dyDescent="0.25">
      <c r="B93" s="6">
        <v>5</v>
      </c>
      <c r="C93" s="108"/>
      <c r="D93" s="109"/>
      <c r="E93" s="110"/>
      <c r="F93" s="111"/>
      <c r="G93" s="112"/>
    </row>
    <row r="94" spans="2:7" x14ac:dyDescent="0.25">
      <c r="B94" s="6">
        <v>6</v>
      </c>
      <c r="C94" s="108"/>
      <c r="D94" s="109"/>
      <c r="E94" s="110"/>
      <c r="F94" s="111"/>
      <c r="G94" s="112"/>
    </row>
    <row r="95" spans="2:7" x14ac:dyDescent="0.25">
      <c r="B95" s="6">
        <v>7</v>
      </c>
      <c r="C95" s="89"/>
      <c r="D95" s="90"/>
      <c r="E95" s="91"/>
      <c r="F95" s="92"/>
      <c r="G95" s="93"/>
    </row>
    <row r="96" spans="2:7" x14ac:dyDescent="0.25">
      <c r="B96" s="6">
        <v>8</v>
      </c>
      <c r="C96" s="83"/>
      <c r="D96" s="109"/>
      <c r="E96" s="113"/>
      <c r="F96" s="114"/>
      <c r="G96" s="115"/>
    </row>
    <row r="97" spans="2:7" x14ac:dyDescent="0.25">
      <c r="B97" s="6">
        <v>9</v>
      </c>
      <c r="C97" s="83"/>
      <c r="D97" s="109"/>
      <c r="E97" s="113"/>
      <c r="F97" s="114"/>
      <c r="G97" s="115"/>
    </row>
    <row r="98" spans="2:7" x14ac:dyDescent="0.25">
      <c r="B98" s="6">
        <v>10</v>
      </c>
      <c r="C98" s="83"/>
      <c r="D98" s="109"/>
      <c r="E98" s="113"/>
      <c r="F98" s="114"/>
      <c r="G98" s="115"/>
    </row>
    <row r="99" spans="2:7" x14ac:dyDescent="0.25">
      <c r="B99" s="6">
        <v>11</v>
      </c>
      <c r="C99" s="83"/>
      <c r="D99" s="109"/>
      <c r="E99" s="114"/>
      <c r="F99" s="114"/>
      <c r="G99" s="115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E9E05-E8F5-410F-8A06-3722B5D56162}">
  <sheetPr codeName="Feuil9">
    <tabColor theme="8" tint="0.79998168889431442"/>
  </sheetPr>
  <dimension ref="A1:H101"/>
  <sheetViews>
    <sheetView topLeftCell="A84" zoomScale="140" zoomScaleNormal="140" zoomScaleSheetLayoutView="87" workbookViewId="0">
      <selection activeCell="F92" sqref="F92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44722</v>
      </c>
      <c r="D2" s="12" t="str">
        <f>CONCATENATE($D$3,"-",$D$1,"-",YEAR($C$2))</f>
        <v>10-06-2022</v>
      </c>
    </row>
    <row r="3" spans="1:8" ht="15.75" thickBot="1" x14ac:dyDescent="0.3">
      <c r="B3" s="9"/>
      <c r="C3" s="28"/>
      <c r="D3" s="29">
        <f>IF(DAY($C$2)&lt;10,CONCATENATE("0",DAY($C$2)),DAY($C$2))</f>
        <v>10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4" t="s">
        <v>64</v>
      </c>
      <c r="D6" s="85">
        <v>513940005000</v>
      </c>
      <c r="E6" s="86">
        <v>2</v>
      </c>
      <c r="F6" s="87">
        <v>2</v>
      </c>
      <c r="G6" s="88" t="s">
        <v>77</v>
      </c>
    </row>
    <row r="7" spans="1:8" x14ac:dyDescent="0.25">
      <c r="B7" s="6">
        <v>2</v>
      </c>
      <c r="C7" s="89"/>
      <c r="D7" s="90"/>
      <c r="E7" s="91"/>
      <c r="F7" s="92"/>
      <c r="G7" s="93"/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3</v>
      </c>
      <c r="F22" s="106">
        <v>3</v>
      </c>
      <c r="G22" s="107" t="s">
        <v>78</v>
      </c>
    </row>
    <row r="23" spans="2:7" x14ac:dyDescent="0.25">
      <c r="B23" s="6">
        <v>2</v>
      </c>
      <c r="C23" s="108" t="s">
        <v>25</v>
      </c>
      <c r="D23" s="109" t="s">
        <v>26</v>
      </c>
      <c r="E23" s="110">
        <v>4</v>
      </c>
      <c r="F23" s="111">
        <v>4</v>
      </c>
      <c r="G23" s="112" t="s">
        <v>77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61</v>
      </c>
      <c r="E38" s="113"/>
      <c r="F38" s="114"/>
      <c r="G38" s="112"/>
    </row>
    <row r="39" spans="2:7" x14ac:dyDescent="0.25">
      <c r="B39" s="6">
        <v>2</v>
      </c>
      <c r="C39" s="83" t="s">
        <v>62</v>
      </c>
      <c r="D39" s="109" t="s">
        <v>63</v>
      </c>
      <c r="E39" s="113"/>
      <c r="F39" s="114"/>
      <c r="G39" s="115"/>
    </row>
    <row r="40" spans="2:7" x14ac:dyDescent="0.25">
      <c r="B40" s="6">
        <v>3</v>
      </c>
      <c r="C40" s="83" t="s">
        <v>65</v>
      </c>
      <c r="D40" s="109">
        <v>513845005001</v>
      </c>
      <c r="E40" s="113">
        <v>3</v>
      </c>
      <c r="F40" s="114">
        <v>3</v>
      </c>
      <c r="G40" s="115" t="s">
        <v>77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>
        <v>3</v>
      </c>
      <c r="F41" s="114">
        <v>3</v>
      </c>
      <c r="G41" s="115" t="s">
        <v>77</v>
      </c>
    </row>
    <row r="42" spans="2:7" x14ac:dyDescent="0.25">
      <c r="B42" s="6">
        <v>5</v>
      </c>
      <c r="C42" s="132" t="s">
        <v>76</v>
      </c>
      <c r="D42" s="123">
        <v>513865005000</v>
      </c>
      <c r="E42" s="133">
        <v>3</v>
      </c>
      <c r="F42" s="134">
        <v>3</v>
      </c>
      <c r="G42" s="135" t="s">
        <v>72</v>
      </c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44722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29</v>
      </c>
      <c r="D57" s="104" t="s">
        <v>51</v>
      </c>
      <c r="E57" s="105">
        <v>1</v>
      </c>
      <c r="F57" s="106">
        <v>1</v>
      </c>
      <c r="G57" s="107" t="s">
        <v>70</v>
      </c>
    </row>
    <row r="58" spans="1:7" x14ac:dyDescent="0.25">
      <c r="B58" s="6">
        <v>2</v>
      </c>
      <c r="C58" s="108"/>
      <c r="D58" s="109"/>
      <c r="E58" s="110"/>
      <c r="F58" s="111"/>
      <c r="G58" s="112"/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/>
      <c r="E73" s="105">
        <v>2</v>
      </c>
      <c r="F73" s="106">
        <v>2</v>
      </c>
      <c r="G73" s="107" t="s">
        <v>78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1</v>
      </c>
      <c r="F74" s="125">
        <v>1</v>
      </c>
      <c r="G74" s="126" t="s">
        <v>78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03" t="s">
        <v>68</v>
      </c>
      <c r="D89" s="104">
        <v>513937005000</v>
      </c>
      <c r="E89" s="105">
        <v>4</v>
      </c>
      <c r="F89" s="106">
        <v>4</v>
      </c>
      <c r="G89" s="107" t="s">
        <v>72</v>
      </c>
    </row>
    <row r="90" spans="2:7" x14ac:dyDescent="0.25">
      <c r="B90" s="6">
        <v>2</v>
      </c>
      <c r="C90" s="127" t="s">
        <v>53</v>
      </c>
      <c r="D90" s="128">
        <v>513797005000</v>
      </c>
      <c r="E90" s="129"/>
      <c r="F90" s="130"/>
      <c r="G90" s="131"/>
    </row>
    <row r="91" spans="2:7" x14ac:dyDescent="0.25">
      <c r="B91" s="6">
        <v>3</v>
      </c>
      <c r="C91" s="108" t="s">
        <v>79</v>
      </c>
      <c r="D91" s="109" t="s">
        <v>57</v>
      </c>
      <c r="E91" s="110">
        <v>1</v>
      </c>
      <c r="F91" s="111">
        <v>1</v>
      </c>
      <c r="G91" s="112"/>
    </row>
    <row r="92" spans="2:7" x14ac:dyDescent="0.25">
      <c r="B92" s="6">
        <v>4</v>
      </c>
      <c r="C92" s="108"/>
      <c r="D92" s="109"/>
      <c r="E92" s="110"/>
      <c r="F92" s="111"/>
      <c r="G92" s="112"/>
    </row>
    <row r="93" spans="2:7" x14ac:dyDescent="0.25">
      <c r="B93" s="6">
        <v>5</v>
      </c>
      <c r="C93" s="108"/>
      <c r="D93" s="109"/>
      <c r="E93" s="110"/>
      <c r="F93" s="111"/>
      <c r="G93" s="112"/>
    </row>
    <row r="94" spans="2:7" x14ac:dyDescent="0.25">
      <c r="B94" s="6">
        <v>6</v>
      </c>
      <c r="C94" s="108"/>
      <c r="D94" s="109"/>
      <c r="E94" s="110"/>
      <c r="F94" s="111"/>
      <c r="G94" s="112"/>
    </row>
    <row r="95" spans="2:7" x14ac:dyDescent="0.25">
      <c r="B95" s="6">
        <v>7</v>
      </c>
      <c r="C95" s="89"/>
      <c r="D95" s="90"/>
      <c r="E95" s="91"/>
      <c r="F95" s="92"/>
      <c r="G95" s="93"/>
    </row>
    <row r="96" spans="2:7" x14ac:dyDescent="0.25">
      <c r="B96" s="6">
        <v>8</v>
      </c>
      <c r="C96" s="83"/>
      <c r="D96" s="109"/>
      <c r="E96" s="113"/>
      <c r="F96" s="114"/>
      <c r="G96" s="115"/>
    </row>
    <row r="97" spans="2:7" x14ac:dyDescent="0.25">
      <c r="B97" s="6">
        <v>9</v>
      </c>
      <c r="C97" s="83"/>
      <c r="D97" s="109"/>
      <c r="E97" s="113"/>
      <c r="F97" s="114"/>
      <c r="G97" s="115"/>
    </row>
    <row r="98" spans="2:7" x14ac:dyDescent="0.25">
      <c r="B98" s="6">
        <v>10</v>
      </c>
      <c r="C98" s="83"/>
      <c r="D98" s="109"/>
      <c r="E98" s="113"/>
      <c r="F98" s="114"/>
      <c r="G98" s="115"/>
    </row>
    <row r="99" spans="2:7" x14ac:dyDescent="0.25">
      <c r="B99" s="6">
        <v>11</v>
      </c>
      <c r="C99" s="83"/>
      <c r="D99" s="109"/>
      <c r="E99" s="114"/>
      <c r="F99" s="114"/>
      <c r="G99" s="115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7536D-9EB5-456F-97B0-65DC341C21FF}">
  <sheetPr codeName="Feuil8">
    <tabColor theme="8" tint="0.79998168889431442"/>
  </sheetPr>
  <dimension ref="A1:H101"/>
  <sheetViews>
    <sheetView topLeftCell="A84" zoomScale="140" zoomScaleNormal="140" zoomScaleSheetLayoutView="87" workbookViewId="0">
      <selection activeCell="C91" sqref="C91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44721</v>
      </c>
      <c r="D2" s="12" t="str">
        <f>CONCATENATE($D$3,"-",$D$1,"-",YEAR($C$2))</f>
        <v>09-06-2022</v>
      </c>
    </row>
    <row r="3" spans="1:8" ht="15.75" thickBot="1" x14ac:dyDescent="0.3">
      <c r="B3" s="9"/>
      <c r="C3" s="28"/>
      <c r="D3" s="29" t="str">
        <f>IF(DAY($C$2)&lt;10,CONCATENATE("0",DAY($C$2)),DAY($C$2))</f>
        <v>09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4" t="s">
        <v>64</v>
      </c>
      <c r="D6" s="85">
        <v>513940005000</v>
      </c>
      <c r="E6" s="86">
        <v>2</v>
      </c>
      <c r="F6" s="87">
        <v>2</v>
      </c>
      <c r="G6" s="88" t="s">
        <v>71</v>
      </c>
    </row>
    <row r="7" spans="1:8" x14ac:dyDescent="0.25">
      <c r="B7" s="6">
        <v>2</v>
      </c>
      <c r="C7" s="89" t="s">
        <v>22</v>
      </c>
      <c r="D7" s="90">
        <v>513684005000</v>
      </c>
      <c r="E7" s="91">
        <v>3</v>
      </c>
      <c r="F7" s="92">
        <v>3</v>
      </c>
      <c r="G7" s="93" t="s">
        <v>71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4</v>
      </c>
      <c r="F22" s="106">
        <v>4</v>
      </c>
      <c r="G22" s="107" t="s">
        <v>70</v>
      </c>
    </row>
    <row r="23" spans="2:7" x14ac:dyDescent="0.25">
      <c r="B23" s="6">
        <v>2</v>
      </c>
      <c r="C23" s="108" t="s">
        <v>25</v>
      </c>
      <c r="D23" s="109" t="s">
        <v>26</v>
      </c>
      <c r="E23" s="110">
        <v>5</v>
      </c>
      <c r="F23" s="111">
        <v>5</v>
      </c>
      <c r="G23" s="112" t="s">
        <v>74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83" t="s">
        <v>60</v>
      </c>
      <c r="D38" s="109" t="s">
        <v>61</v>
      </c>
      <c r="E38" s="113"/>
      <c r="F38" s="114"/>
      <c r="G38" s="112"/>
    </row>
    <row r="39" spans="2:7" x14ac:dyDescent="0.25">
      <c r="B39" s="6">
        <v>2</v>
      </c>
      <c r="C39" s="83" t="s">
        <v>62</v>
      </c>
      <c r="D39" s="109" t="s">
        <v>63</v>
      </c>
      <c r="E39" s="113"/>
      <c r="F39" s="114"/>
      <c r="G39" s="115"/>
    </row>
    <row r="40" spans="2:7" x14ac:dyDescent="0.25">
      <c r="B40" s="6">
        <v>3</v>
      </c>
      <c r="C40" s="83" t="s">
        <v>65</v>
      </c>
      <c r="D40" s="109">
        <v>513845005001</v>
      </c>
      <c r="E40" s="113">
        <v>3</v>
      </c>
      <c r="F40" s="114">
        <v>3</v>
      </c>
      <c r="G40" s="115" t="s">
        <v>71</v>
      </c>
    </row>
    <row r="41" spans="2:7" x14ac:dyDescent="0.25">
      <c r="B41" s="6">
        <v>4</v>
      </c>
      <c r="C41" s="83" t="s">
        <v>66</v>
      </c>
      <c r="D41" s="109">
        <v>513865005000</v>
      </c>
      <c r="E41" s="113">
        <v>3</v>
      </c>
      <c r="F41" s="114">
        <v>3</v>
      </c>
      <c r="G41" s="115" t="s">
        <v>71</v>
      </c>
    </row>
    <row r="42" spans="2:7" x14ac:dyDescent="0.25">
      <c r="B42" s="6">
        <v>5</v>
      </c>
      <c r="C42" s="132" t="s">
        <v>76</v>
      </c>
      <c r="D42" s="123">
        <v>513865005000</v>
      </c>
      <c r="E42" s="133">
        <v>3</v>
      </c>
      <c r="F42" s="134">
        <v>3</v>
      </c>
      <c r="G42" s="135" t="s">
        <v>73</v>
      </c>
    </row>
    <row r="43" spans="2:7" x14ac:dyDescent="0.25">
      <c r="B43" s="6">
        <v>6</v>
      </c>
      <c r="C43" s="83"/>
      <c r="D43" s="109"/>
      <c r="E43" s="113"/>
      <c r="F43" s="114"/>
      <c r="G43" s="115"/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44721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29</v>
      </c>
      <c r="D57" s="104" t="s">
        <v>51</v>
      </c>
      <c r="E57" s="105">
        <v>3</v>
      </c>
      <c r="F57" s="106">
        <v>3</v>
      </c>
      <c r="G57" s="107" t="s">
        <v>70</v>
      </c>
    </row>
    <row r="58" spans="1:7" x14ac:dyDescent="0.25">
      <c r="B58" s="6">
        <v>2</v>
      </c>
      <c r="C58" s="108"/>
      <c r="D58" s="109"/>
      <c r="E58" s="110"/>
      <c r="F58" s="111"/>
      <c r="G58" s="112"/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/>
      <c r="E73" s="105">
        <v>4</v>
      </c>
      <c r="F73" s="106">
        <v>4</v>
      </c>
      <c r="G73" s="107" t="s">
        <v>70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4</v>
      </c>
      <c r="F74" s="125">
        <v>4</v>
      </c>
      <c r="G74" s="126" t="s">
        <v>70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03" t="s">
        <v>68</v>
      </c>
      <c r="D89" s="104">
        <v>513937005000</v>
      </c>
      <c r="E89" s="105"/>
      <c r="F89" s="106"/>
      <c r="G89" s="107"/>
    </row>
    <row r="90" spans="2:7" x14ac:dyDescent="0.25">
      <c r="B90" s="6">
        <v>2</v>
      </c>
      <c r="C90" s="127" t="s">
        <v>53</v>
      </c>
      <c r="D90" s="128">
        <v>513797005000</v>
      </c>
      <c r="E90" s="129">
        <v>5</v>
      </c>
      <c r="F90" s="130">
        <v>20</v>
      </c>
      <c r="G90" s="131" t="s">
        <v>75</v>
      </c>
    </row>
    <row r="91" spans="2:7" x14ac:dyDescent="0.25">
      <c r="B91" s="6">
        <v>3</v>
      </c>
      <c r="C91" s="108"/>
      <c r="D91" s="109"/>
      <c r="E91" s="110"/>
      <c r="F91" s="111"/>
      <c r="G91" s="112"/>
    </row>
    <row r="92" spans="2:7" x14ac:dyDescent="0.25">
      <c r="B92" s="6">
        <v>4</v>
      </c>
      <c r="C92" s="108"/>
      <c r="D92" s="109"/>
      <c r="E92" s="110"/>
      <c r="F92" s="111"/>
      <c r="G92" s="112"/>
    </row>
    <row r="93" spans="2:7" x14ac:dyDescent="0.25">
      <c r="B93" s="6">
        <v>5</v>
      </c>
      <c r="C93" s="108"/>
      <c r="D93" s="109"/>
      <c r="E93" s="110"/>
      <c r="F93" s="111"/>
      <c r="G93" s="112"/>
    </row>
    <row r="94" spans="2:7" x14ac:dyDescent="0.25">
      <c r="B94" s="6">
        <v>6</v>
      </c>
      <c r="C94" s="108"/>
      <c r="D94" s="109"/>
      <c r="E94" s="110"/>
      <c r="F94" s="111"/>
      <c r="G94" s="112"/>
    </row>
    <row r="95" spans="2:7" x14ac:dyDescent="0.25">
      <c r="B95" s="6">
        <v>7</v>
      </c>
      <c r="C95" s="89"/>
      <c r="D95" s="90"/>
      <c r="E95" s="91"/>
      <c r="F95" s="92"/>
      <c r="G95" s="93"/>
    </row>
    <row r="96" spans="2:7" x14ac:dyDescent="0.25">
      <c r="B96" s="6">
        <v>8</v>
      </c>
      <c r="C96" s="83"/>
      <c r="D96" s="109"/>
      <c r="E96" s="113"/>
      <c r="F96" s="114"/>
      <c r="G96" s="115"/>
    </row>
    <row r="97" spans="2:7" x14ac:dyDescent="0.25">
      <c r="B97" s="6">
        <v>9</v>
      </c>
      <c r="C97" s="83"/>
      <c r="D97" s="109"/>
      <c r="E97" s="113"/>
      <c r="F97" s="114"/>
      <c r="G97" s="115"/>
    </row>
    <row r="98" spans="2:7" x14ac:dyDescent="0.25">
      <c r="B98" s="6">
        <v>10</v>
      </c>
      <c r="C98" s="83"/>
      <c r="D98" s="109"/>
      <c r="E98" s="113"/>
      <c r="F98" s="114"/>
      <c r="G98" s="115"/>
    </row>
    <row r="99" spans="2:7" x14ac:dyDescent="0.25">
      <c r="B99" s="6">
        <v>11</v>
      </c>
      <c r="C99" s="83"/>
      <c r="D99" s="109"/>
      <c r="E99" s="114"/>
      <c r="F99" s="114"/>
      <c r="G99" s="115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1B4EC-0B9D-47B0-8683-C3831EE9CE65}">
  <sheetPr codeName="Feuil7">
    <tabColor theme="8" tint="0.79998168889431442"/>
  </sheetPr>
  <dimension ref="A1:H101"/>
  <sheetViews>
    <sheetView topLeftCell="A81" zoomScale="120" zoomScaleNormal="120" zoomScaleSheetLayoutView="87" workbookViewId="0">
      <selection activeCell="G12" sqref="G12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31.85546875" customWidth="1"/>
    <col min="4" max="4" width="16.140625" customWidth="1"/>
    <col min="5" max="5" width="10" customWidth="1"/>
    <col min="6" max="6" width="9.28515625" customWidth="1"/>
    <col min="7" max="7" width="12.285156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44720</v>
      </c>
      <c r="D2" s="12" t="str">
        <f>CONCATENATE($D$3,"-",$D$1,"-",YEAR($C$2))</f>
        <v>08-06-2022</v>
      </c>
    </row>
    <row r="3" spans="1:8" ht="15.75" thickBot="1" x14ac:dyDescent="0.3">
      <c r="B3" s="9"/>
      <c r="C3" s="28"/>
      <c r="D3" s="29" t="str">
        <f>IF(DAY($C$2)&lt;10,CONCATENATE("0",DAY($C$2)),DAY($C$2))</f>
        <v>08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69</v>
      </c>
    </row>
    <row r="6" spans="1:8" ht="15.75" thickTop="1" x14ac:dyDescent="0.25">
      <c r="B6" s="5">
        <v>1</v>
      </c>
      <c r="C6" s="84" t="s">
        <v>64</v>
      </c>
      <c r="D6" s="85">
        <v>513940005000</v>
      </c>
      <c r="E6" s="86">
        <v>1</v>
      </c>
      <c r="F6" s="87">
        <v>1</v>
      </c>
      <c r="G6" s="88" t="s">
        <v>73</v>
      </c>
    </row>
    <row r="7" spans="1:8" x14ac:dyDescent="0.25">
      <c r="B7" s="6">
        <v>2</v>
      </c>
      <c r="C7" s="89" t="s">
        <v>22</v>
      </c>
      <c r="D7" s="90">
        <v>513684005000</v>
      </c>
      <c r="E7" s="91">
        <v>3</v>
      </c>
      <c r="F7" s="92">
        <v>3</v>
      </c>
      <c r="G7" s="93" t="s">
        <v>73</v>
      </c>
    </row>
    <row r="8" spans="1:8" x14ac:dyDescent="0.25">
      <c r="B8" s="6">
        <v>3</v>
      </c>
      <c r="C8" s="89"/>
      <c r="D8" s="90"/>
      <c r="E8" s="91"/>
      <c r="F8" s="92"/>
      <c r="G8" s="93"/>
    </row>
    <row r="9" spans="1:8" x14ac:dyDescent="0.25">
      <c r="B9" s="6">
        <v>4</v>
      </c>
      <c r="C9" s="94"/>
      <c r="D9" s="90"/>
      <c r="E9" s="95"/>
      <c r="F9" s="96"/>
      <c r="G9" s="97"/>
    </row>
    <row r="10" spans="1:8" x14ac:dyDescent="0.25">
      <c r="B10" s="6">
        <v>5</v>
      </c>
      <c r="C10" s="94"/>
      <c r="D10" s="90"/>
      <c r="E10" s="95"/>
      <c r="F10" s="96"/>
      <c r="G10" s="97"/>
    </row>
    <row r="11" spans="1:8" x14ac:dyDescent="0.25">
      <c r="B11" s="6">
        <v>6</v>
      </c>
      <c r="C11" s="94"/>
      <c r="D11" s="90"/>
      <c r="E11" s="95"/>
      <c r="F11" s="96"/>
      <c r="G11" s="97"/>
    </row>
    <row r="12" spans="1:8" x14ac:dyDescent="0.25">
      <c r="B12" s="6">
        <v>7</v>
      </c>
      <c r="C12" s="94"/>
      <c r="D12" s="90"/>
      <c r="E12" s="95"/>
      <c r="F12" s="96"/>
      <c r="G12" s="97"/>
    </row>
    <row r="13" spans="1:8" x14ac:dyDescent="0.25">
      <c r="B13" s="6">
        <v>8</v>
      </c>
      <c r="C13" s="94"/>
      <c r="D13" s="90"/>
      <c r="E13" s="95"/>
      <c r="F13" s="96"/>
      <c r="G13" s="97"/>
    </row>
    <row r="14" spans="1:8" x14ac:dyDescent="0.25">
      <c r="B14" s="6">
        <v>9</v>
      </c>
      <c r="C14" s="94"/>
      <c r="D14" s="90"/>
      <c r="E14" s="95"/>
      <c r="F14" s="96"/>
      <c r="G14" s="97"/>
    </row>
    <row r="15" spans="1:8" x14ac:dyDescent="0.25">
      <c r="B15" s="6">
        <v>10</v>
      </c>
      <c r="C15" s="94"/>
      <c r="D15" s="90"/>
      <c r="E15" s="95"/>
      <c r="F15" s="96"/>
      <c r="G15" s="97"/>
      <c r="H15" s="10"/>
    </row>
    <row r="16" spans="1:8" x14ac:dyDescent="0.25">
      <c r="B16" s="6">
        <v>11</v>
      </c>
      <c r="C16" s="94"/>
      <c r="D16" s="90"/>
      <c r="E16" s="96"/>
      <c r="F16" s="96"/>
      <c r="G16" s="97"/>
    </row>
    <row r="17" spans="2:7" ht="15.75" thickBot="1" x14ac:dyDescent="0.3">
      <c r="B17" s="7">
        <v>12</v>
      </c>
      <c r="C17" s="98"/>
      <c r="D17" s="99"/>
      <c r="E17" s="100"/>
      <c r="F17" s="101"/>
      <c r="G17" s="102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69</v>
      </c>
    </row>
    <row r="22" spans="2:7" ht="15.75" thickTop="1" x14ac:dyDescent="0.25">
      <c r="B22" s="5">
        <v>1</v>
      </c>
      <c r="C22" s="103" t="s">
        <v>24</v>
      </c>
      <c r="D22" s="104">
        <v>513870005000</v>
      </c>
      <c r="E22" s="105">
        <v>4</v>
      </c>
      <c r="F22" s="106">
        <v>4</v>
      </c>
      <c r="G22" s="107" t="s">
        <v>70</v>
      </c>
    </row>
    <row r="23" spans="2:7" x14ac:dyDescent="0.25">
      <c r="B23" s="6">
        <v>2</v>
      </c>
      <c r="C23" s="108" t="s">
        <v>25</v>
      </c>
      <c r="D23" s="109" t="s">
        <v>26</v>
      </c>
      <c r="E23" s="110">
        <v>5</v>
      </c>
      <c r="F23" s="111">
        <v>5</v>
      </c>
      <c r="G23" s="112" t="s">
        <v>71</v>
      </c>
    </row>
    <row r="24" spans="2:7" x14ac:dyDescent="0.25">
      <c r="B24" s="6">
        <v>3</v>
      </c>
      <c r="C24" s="83"/>
      <c r="D24" s="109"/>
      <c r="E24" s="113"/>
      <c r="F24" s="114"/>
      <c r="G24" s="115"/>
    </row>
    <row r="25" spans="2:7" x14ac:dyDescent="0.25">
      <c r="B25" s="6">
        <v>4</v>
      </c>
      <c r="C25" s="83"/>
      <c r="D25" s="109"/>
      <c r="E25" s="113"/>
      <c r="F25" s="114"/>
      <c r="G25" s="115"/>
    </row>
    <row r="26" spans="2:7" x14ac:dyDescent="0.25">
      <c r="B26" s="6">
        <v>5</v>
      </c>
      <c r="C26" s="83"/>
      <c r="D26" s="109"/>
      <c r="E26" s="113"/>
      <c r="F26" s="114"/>
      <c r="G26" s="115"/>
    </row>
    <row r="27" spans="2:7" x14ac:dyDescent="0.25">
      <c r="B27" s="6">
        <v>6</v>
      </c>
      <c r="C27" s="83"/>
      <c r="D27" s="109"/>
      <c r="E27" s="113"/>
      <c r="F27" s="114"/>
      <c r="G27" s="115"/>
    </row>
    <row r="28" spans="2:7" x14ac:dyDescent="0.25">
      <c r="B28" s="6">
        <v>7</v>
      </c>
      <c r="C28" s="83"/>
      <c r="D28" s="109"/>
      <c r="E28" s="113"/>
      <c r="F28" s="114"/>
      <c r="G28" s="115"/>
    </row>
    <row r="29" spans="2:7" x14ac:dyDescent="0.25">
      <c r="B29" s="6">
        <v>8</v>
      </c>
      <c r="C29" s="83"/>
      <c r="D29" s="109"/>
      <c r="E29" s="113"/>
      <c r="F29" s="114"/>
      <c r="G29" s="115"/>
    </row>
    <row r="30" spans="2:7" x14ac:dyDescent="0.25">
      <c r="B30" s="6">
        <v>9</v>
      </c>
      <c r="C30" s="83"/>
      <c r="D30" s="109"/>
      <c r="E30" s="113"/>
      <c r="F30" s="114"/>
      <c r="G30" s="115"/>
    </row>
    <row r="31" spans="2:7" x14ac:dyDescent="0.25">
      <c r="B31" s="6">
        <v>10</v>
      </c>
      <c r="C31" s="83"/>
      <c r="D31" s="109"/>
      <c r="E31" s="113"/>
      <c r="F31" s="114"/>
      <c r="G31" s="115"/>
    </row>
    <row r="32" spans="2:7" x14ac:dyDescent="0.25">
      <c r="B32" s="6">
        <v>11</v>
      </c>
      <c r="C32" s="83"/>
      <c r="D32" s="109"/>
      <c r="E32" s="114"/>
      <c r="F32" s="114"/>
      <c r="G32" s="115"/>
    </row>
    <row r="33" spans="2:7" ht="15.75" thickBot="1" x14ac:dyDescent="0.3">
      <c r="B33" s="7">
        <v>12</v>
      </c>
      <c r="C33" s="116"/>
      <c r="D33" s="117"/>
      <c r="E33" s="118"/>
      <c r="F33" s="119"/>
      <c r="G33" s="12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69</v>
      </c>
    </row>
    <row r="38" spans="2:7" ht="15.75" thickTop="1" x14ac:dyDescent="0.25">
      <c r="B38" s="5">
        <v>1</v>
      </c>
      <c r="C38" s="108" t="s">
        <v>49</v>
      </c>
      <c r="D38" s="109">
        <v>513784005000</v>
      </c>
      <c r="E38" s="110">
        <v>2</v>
      </c>
      <c r="F38" s="111">
        <v>2</v>
      </c>
      <c r="G38" s="121" t="s">
        <v>72</v>
      </c>
    </row>
    <row r="39" spans="2:7" x14ac:dyDescent="0.25">
      <c r="B39" s="6">
        <v>2</v>
      </c>
      <c r="C39" s="83" t="s">
        <v>60</v>
      </c>
      <c r="D39" s="109" t="s">
        <v>61</v>
      </c>
      <c r="E39" s="113"/>
      <c r="F39" s="114"/>
      <c r="G39" s="112"/>
    </row>
    <row r="40" spans="2:7" x14ac:dyDescent="0.25">
      <c r="B40" s="6">
        <v>3</v>
      </c>
      <c r="C40" s="83" t="s">
        <v>62</v>
      </c>
      <c r="D40" s="109" t="s">
        <v>63</v>
      </c>
      <c r="E40" s="113"/>
      <c r="F40" s="114"/>
      <c r="G40" s="115"/>
    </row>
    <row r="41" spans="2:7" x14ac:dyDescent="0.25">
      <c r="B41" s="6">
        <v>4</v>
      </c>
      <c r="C41" s="83" t="s">
        <v>65</v>
      </c>
      <c r="D41" s="109">
        <v>513845005001</v>
      </c>
      <c r="E41" s="113">
        <v>2</v>
      </c>
      <c r="F41" s="114">
        <v>2</v>
      </c>
      <c r="G41" s="115" t="s">
        <v>71</v>
      </c>
    </row>
    <row r="42" spans="2:7" x14ac:dyDescent="0.25">
      <c r="B42" s="6">
        <v>5</v>
      </c>
      <c r="C42" s="83" t="s">
        <v>66</v>
      </c>
      <c r="D42" s="109">
        <v>513865005000</v>
      </c>
      <c r="E42" s="113">
        <v>4</v>
      </c>
      <c r="F42" s="114">
        <v>4</v>
      </c>
      <c r="G42" s="115" t="s">
        <v>71</v>
      </c>
    </row>
    <row r="43" spans="2:7" x14ac:dyDescent="0.25">
      <c r="B43" s="6">
        <v>6</v>
      </c>
      <c r="C43" s="83" t="s">
        <v>67</v>
      </c>
      <c r="D43" s="109">
        <v>513934005001</v>
      </c>
      <c r="E43" s="113">
        <v>2</v>
      </c>
      <c r="F43" s="114">
        <v>2</v>
      </c>
      <c r="G43" s="115" t="s">
        <v>71</v>
      </c>
    </row>
    <row r="44" spans="2:7" x14ac:dyDescent="0.25">
      <c r="B44" s="6">
        <v>7</v>
      </c>
      <c r="C44" s="83"/>
      <c r="D44" s="109"/>
      <c r="E44" s="113"/>
      <c r="F44" s="114"/>
      <c r="G44" s="115"/>
    </row>
    <row r="45" spans="2:7" x14ac:dyDescent="0.25">
      <c r="B45" s="6">
        <v>8</v>
      </c>
      <c r="C45" s="83"/>
      <c r="D45" s="109"/>
      <c r="E45" s="113"/>
      <c r="F45" s="114"/>
      <c r="G45" s="115"/>
    </row>
    <row r="46" spans="2:7" x14ac:dyDescent="0.25">
      <c r="B46" s="6">
        <v>9</v>
      </c>
      <c r="C46" s="83"/>
      <c r="D46" s="109"/>
      <c r="E46" s="113"/>
      <c r="F46" s="114"/>
      <c r="G46" s="115"/>
    </row>
    <row r="47" spans="2:7" x14ac:dyDescent="0.25">
      <c r="B47" s="6">
        <v>10</v>
      </c>
      <c r="C47" s="83"/>
      <c r="D47" s="109"/>
      <c r="E47" s="113"/>
      <c r="F47" s="114"/>
      <c r="G47" s="115"/>
    </row>
    <row r="48" spans="2:7" x14ac:dyDescent="0.25">
      <c r="B48" s="6">
        <v>11</v>
      </c>
      <c r="C48" s="83"/>
      <c r="D48" s="109"/>
      <c r="E48" s="114"/>
      <c r="F48" s="114"/>
      <c r="G48" s="115"/>
    </row>
    <row r="49" spans="1:7" ht="15.75" thickBot="1" x14ac:dyDescent="0.3">
      <c r="B49" s="7">
        <v>12</v>
      </c>
      <c r="C49" s="116"/>
      <c r="D49" s="117"/>
      <c r="E49" s="118"/>
      <c r="F49" s="119"/>
      <c r="G49" s="12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44720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69</v>
      </c>
    </row>
    <row r="57" spans="1:7" ht="15.75" thickTop="1" x14ac:dyDescent="0.25">
      <c r="B57" s="5">
        <v>1</v>
      </c>
      <c r="C57" s="103" t="s">
        <v>29</v>
      </c>
      <c r="D57" s="104" t="s">
        <v>51</v>
      </c>
      <c r="E57" s="105">
        <v>3</v>
      </c>
      <c r="F57" s="106">
        <v>3</v>
      </c>
      <c r="G57" s="107" t="s">
        <v>70</v>
      </c>
    </row>
    <row r="58" spans="1:7" x14ac:dyDescent="0.25">
      <c r="B58" s="6">
        <v>2</v>
      </c>
      <c r="C58" s="108"/>
      <c r="D58" s="109"/>
      <c r="E58" s="110"/>
      <c r="F58" s="111"/>
      <c r="G58" s="112"/>
    </row>
    <row r="59" spans="1:7" x14ac:dyDescent="0.25">
      <c r="B59" s="6">
        <v>3</v>
      </c>
      <c r="C59" s="83"/>
      <c r="D59" s="109"/>
      <c r="E59" s="113"/>
      <c r="F59" s="114"/>
      <c r="G59" s="115"/>
    </row>
    <row r="60" spans="1:7" x14ac:dyDescent="0.25">
      <c r="B60" s="6">
        <v>4</v>
      </c>
      <c r="C60" s="83"/>
      <c r="D60" s="109"/>
      <c r="E60" s="113"/>
      <c r="F60" s="114"/>
      <c r="G60" s="115"/>
    </row>
    <row r="61" spans="1:7" x14ac:dyDescent="0.25">
      <c r="B61" s="6">
        <v>5</v>
      </c>
      <c r="C61" s="83"/>
      <c r="D61" s="109"/>
      <c r="E61" s="113"/>
      <c r="F61" s="114"/>
      <c r="G61" s="115"/>
    </row>
    <row r="62" spans="1:7" x14ac:dyDescent="0.25">
      <c r="B62" s="6">
        <v>6</v>
      </c>
      <c r="C62" s="83"/>
      <c r="D62" s="109"/>
      <c r="E62" s="113"/>
      <c r="F62" s="114"/>
      <c r="G62" s="115"/>
    </row>
    <row r="63" spans="1:7" x14ac:dyDescent="0.25">
      <c r="B63" s="6">
        <v>7</v>
      </c>
      <c r="C63" s="83"/>
      <c r="D63" s="109"/>
      <c r="E63" s="113"/>
      <c r="F63" s="114"/>
      <c r="G63" s="115"/>
    </row>
    <row r="64" spans="1:7" x14ac:dyDescent="0.25">
      <c r="B64" s="6">
        <v>8</v>
      </c>
      <c r="C64" s="83"/>
      <c r="D64" s="109"/>
      <c r="E64" s="113"/>
      <c r="F64" s="114"/>
      <c r="G64" s="115"/>
    </row>
    <row r="65" spans="2:7" x14ac:dyDescent="0.25">
      <c r="B65" s="6">
        <v>9</v>
      </c>
      <c r="C65" s="83"/>
      <c r="D65" s="109"/>
      <c r="E65" s="113"/>
      <c r="F65" s="114"/>
      <c r="G65" s="115"/>
    </row>
    <row r="66" spans="2:7" x14ac:dyDescent="0.25">
      <c r="B66" s="6">
        <v>10</v>
      </c>
      <c r="C66" s="83"/>
      <c r="D66" s="109"/>
      <c r="E66" s="113"/>
      <c r="F66" s="114"/>
      <c r="G66" s="115"/>
    </row>
    <row r="67" spans="2:7" x14ac:dyDescent="0.25">
      <c r="B67" s="6">
        <v>11</v>
      </c>
      <c r="C67" s="83"/>
      <c r="D67" s="109"/>
      <c r="E67" s="114"/>
      <c r="F67" s="114"/>
      <c r="G67" s="115"/>
    </row>
    <row r="68" spans="2:7" ht="15.75" thickBot="1" x14ac:dyDescent="0.3">
      <c r="B68" s="7">
        <v>12</v>
      </c>
      <c r="C68" s="116"/>
      <c r="D68" s="117"/>
      <c r="E68" s="118"/>
      <c r="F68" s="119"/>
      <c r="G68" s="12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69</v>
      </c>
    </row>
    <row r="73" spans="2:7" ht="15.75" thickTop="1" x14ac:dyDescent="0.25">
      <c r="B73" s="5">
        <v>1</v>
      </c>
      <c r="C73" s="103" t="s">
        <v>31</v>
      </c>
      <c r="D73" s="104"/>
      <c r="E73" s="105">
        <v>4</v>
      </c>
      <c r="F73" s="106">
        <v>4</v>
      </c>
      <c r="G73" s="107" t="s">
        <v>70</v>
      </c>
    </row>
    <row r="74" spans="2:7" x14ac:dyDescent="0.25">
      <c r="B74" s="6">
        <v>2</v>
      </c>
      <c r="C74" s="122" t="s">
        <v>52</v>
      </c>
      <c r="D74" s="123">
        <v>513403005001</v>
      </c>
      <c r="E74" s="124">
        <v>4</v>
      </c>
      <c r="F74" s="125">
        <v>4</v>
      </c>
      <c r="G74" s="126" t="s">
        <v>70</v>
      </c>
    </row>
    <row r="75" spans="2:7" x14ac:dyDescent="0.25">
      <c r="B75" s="6">
        <v>3</v>
      </c>
      <c r="C75" s="108"/>
      <c r="D75" s="109"/>
      <c r="E75" s="110"/>
      <c r="F75" s="111"/>
      <c r="G75" s="112"/>
    </row>
    <row r="76" spans="2:7" x14ac:dyDescent="0.25">
      <c r="B76" s="6">
        <v>4</v>
      </c>
      <c r="C76" s="83"/>
      <c r="D76" s="109"/>
      <c r="E76" s="113"/>
      <c r="F76" s="114"/>
      <c r="G76" s="115"/>
    </row>
    <row r="77" spans="2:7" x14ac:dyDescent="0.25">
      <c r="B77" s="6">
        <v>5</v>
      </c>
      <c r="C77" s="83"/>
      <c r="D77" s="109"/>
      <c r="E77" s="113"/>
      <c r="F77" s="114"/>
      <c r="G77" s="115"/>
    </row>
    <row r="78" spans="2:7" x14ac:dyDescent="0.25">
      <c r="B78" s="6">
        <v>6</v>
      </c>
      <c r="C78" s="83"/>
      <c r="D78" s="109"/>
      <c r="E78" s="113"/>
      <c r="F78" s="114"/>
      <c r="G78" s="115"/>
    </row>
    <row r="79" spans="2:7" x14ac:dyDescent="0.25">
      <c r="B79" s="6">
        <v>7</v>
      </c>
      <c r="C79" s="83"/>
      <c r="D79" s="109"/>
      <c r="E79" s="113"/>
      <c r="F79" s="114"/>
      <c r="G79" s="115"/>
    </row>
    <row r="80" spans="2:7" x14ac:dyDescent="0.25">
      <c r="B80" s="6">
        <v>8</v>
      </c>
      <c r="C80" s="83"/>
      <c r="D80" s="109"/>
      <c r="E80" s="113"/>
      <c r="F80" s="114"/>
      <c r="G80" s="115"/>
    </row>
    <row r="81" spans="2:7" x14ac:dyDescent="0.25">
      <c r="B81" s="6">
        <v>9</v>
      </c>
      <c r="C81" s="83"/>
      <c r="D81" s="109"/>
      <c r="E81" s="113"/>
      <c r="F81" s="114"/>
      <c r="G81" s="115"/>
    </row>
    <row r="82" spans="2:7" x14ac:dyDescent="0.25">
      <c r="B82" s="6">
        <v>10</v>
      </c>
      <c r="C82" s="83"/>
      <c r="D82" s="109"/>
      <c r="E82" s="113"/>
      <c r="F82" s="114"/>
      <c r="G82" s="115"/>
    </row>
    <row r="83" spans="2:7" x14ac:dyDescent="0.25">
      <c r="B83" s="6">
        <v>11</v>
      </c>
      <c r="C83" s="83"/>
      <c r="D83" s="109"/>
      <c r="E83" s="114"/>
      <c r="F83" s="114"/>
      <c r="G83" s="115"/>
    </row>
    <row r="84" spans="2:7" ht="15.75" thickBot="1" x14ac:dyDescent="0.3">
      <c r="B84" s="7">
        <v>12</v>
      </c>
      <c r="C84" s="116"/>
      <c r="D84" s="117"/>
      <c r="E84" s="118"/>
      <c r="F84" s="119"/>
      <c r="G84" s="12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69</v>
      </c>
    </row>
    <row r="89" spans="2:7" ht="15.75" thickTop="1" x14ac:dyDescent="0.25">
      <c r="B89" s="5">
        <v>1</v>
      </c>
      <c r="C89" s="103" t="s">
        <v>68</v>
      </c>
      <c r="D89" s="104">
        <v>513937005000</v>
      </c>
      <c r="E89" s="105">
        <v>3</v>
      </c>
      <c r="F89" s="106">
        <v>3</v>
      </c>
      <c r="G89" s="107" t="s">
        <v>74</v>
      </c>
    </row>
    <row r="90" spans="2:7" x14ac:dyDescent="0.25">
      <c r="B90" s="6">
        <v>2</v>
      </c>
      <c r="C90" s="127" t="s">
        <v>53</v>
      </c>
      <c r="D90" s="128">
        <v>513797005000</v>
      </c>
      <c r="E90" s="129">
        <v>5</v>
      </c>
      <c r="F90" s="130">
        <v>20</v>
      </c>
      <c r="G90" s="131" t="s">
        <v>75</v>
      </c>
    </row>
    <row r="91" spans="2:7" x14ac:dyDescent="0.25">
      <c r="B91" s="6">
        <v>3</v>
      </c>
      <c r="C91" s="108"/>
      <c r="D91" s="109"/>
      <c r="E91" s="110"/>
      <c r="F91" s="111"/>
      <c r="G91" s="112"/>
    </row>
    <row r="92" spans="2:7" x14ac:dyDescent="0.25">
      <c r="B92" s="6">
        <v>4</v>
      </c>
      <c r="C92" s="108"/>
      <c r="D92" s="109"/>
      <c r="E92" s="110"/>
      <c r="F92" s="111"/>
      <c r="G92" s="112"/>
    </row>
    <row r="93" spans="2:7" x14ac:dyDescent="0.25">
      <c r="B93" s="6">
        <v>5</v>
      </c>
      <c r="C93" s="108"/>
      <c r="D93" s="109"/>
      <c r="E93" s="110"/>
      <c r="F93" s="111"/>
      <c r="G93" s="112"/>
    </row>
    <row r="94" spans="2:7" x14ac:dyDescent="0.25">
      <c r="B94" s="6">
        <v>6</v>
      </c>
      <c r="C94" s="108"/>
      <c r="D94" s="109"/>
      <c r="E94" s="110"/>
      <c r="F94" s="111"/>
      <c r="G94" s="112"/>
    </row>
    <row r="95" spans="2:7" x14ac:dyDescent="0.25">
      <c r="B95" s="6">
        <v>7</v>
      </c>
      <c r="C95" s="89"/>
      <c r="D95" s="90"/>
      <c r="E95" s="91"/>
      <c r="F95" s="92"/>
      <c r="G95" s="93"/>
    </row>
    <row r="96" spans="2:7" x14ac:dyDescent="0.25">
      <c r="B96" s="6">
        <v>8</v>
      </c>
      <c r="C96" s="83"/>
      <c r="D96" s="109"/>
      <c r="E96" s="113"/>
      <c r="F96" s="114"/>
      <c r="G96" s="115"/>
    </row>
    <row r="97" spans="2:7" x14ac:dyDescent="0.25">
      <c r="B97" s="6">
        <v>9</v>
      </c>
      <c r="C97" s="83"/>
      <c r="D97" s="109"/>
      <c r="E97" s="113"/>
      <c r="F97" s="114"/>
      <c r="G97" s="115"/>
    </row>
    <row r="98" spans="2:7" x14ac:dyDescent="0.25">
      <c r="B98" s="6">
        <v>10</v>
      </c>
      <c r="C98" s="83"/>
      <c r="D98" s="109"/>
      <c r="E98" s="113"/>
      <c r="F98" s="114"/>
      <c r="G98" s="115"/>
    </row>
    <row r="99" spans="2:7" x14ac:dyDescent="0.25">
      <c r="B99" s="6">
        <v>11</v>
      </c>
      <c r="C99" s="83"/>
      <c r="D99" s="109"/>
      <c r="E99" s="114"/>
      <c r="F99" s="114"/>
      <c r="G99" s="115"/>
    </row>
    <row r="100" spans="2:7" ht="15.75" thickBot="1" x14ac:dyDescent="0.3">
      <c r="B100" s="7">
        <v>12</v>
      </c>
      <c r="C100" s="116"/>
      <c r="D100" s="117"/>
      <c r="E100" s="118"/>
      <c r="F100" s="119"/>
      <c r="G100" s="12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76EF0-5263-4111-97E7-6A5912726524}">
  <sheetPr codeName="Feuil6">
    <tabColor theme="8" tint="0.79998168889431442"/>
  </sheetPr>
  <dimension ref="A1:H101"/>
  <sheetViews>
    <sheetView showGridLines="0" topLeftCell="A81" zoomScale="120" zoomScaleNormal="120" zoomScaleSheetLayoutView="87" workbookViewId="0">
      <selection activeCell="C2" sqref="C2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26.28515625" customWidth="1"/>
    <col min="4" max="4" width="16.140625" customWidth="1"/>
    <col min="5" max="5" width="10" customWidth="1"/>
    <col min="6" max="6" width="9.28515625" customWidth="1"/>
    <col min="7" max="7" width="16.425781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44719</v>
      </c>
      <c r="D2" s="12" t="str">
        <f>CONCATENATE($D$3,"-",$D$1,"-",YEAR($C$2))</f>
        <v>07-06-2022</v>
      </c>
    </row>
    <row r="3" spans="1:8" ht="15.75" thickBot="1" x14ac:dyDescent="0.3">
      <c r="B3" s="9"/>
      <c r="C3" s="28"/>
      <c r="D3" s="29" t="str">
        <f>IF(DAY($C$2)&lt;10,CONCATENATE("0",DAY($C$2)),DAY($C$2))</f>
        <v>07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20</v>
      </c>
    </row>
    <row r="6" spans="1:8" ht="15.75" thickTop="1" x14ac:dyDescent="0.25">
      <c r="B6" s="5">
        <v>1</v>
      </c>
      <c r="C6" s="68" t="s">
        <v>47</v>
      </c>
      <c r="D6" s="69">
        <v>513595005000</v>
      </c>
      <c r="E6" s="70">
        <v>3</v>
      </c>
      <c r="F6" s="71">
        <v>3</v>
      </c>
      <c r="G6" s="67"/>
    </row>
    <row r="7" spans="1:8" x14ac:dyDescent="0.25">
      <c r="B7" s="6">
        <v>2</v>
      </c>
      <c r="C7" s="68" t="s">
        <v>22</v>
      </c>
      <c r="D7" s="69">
        <v>513684005000</v>
      </c>
      <c r="E7" s="70">
        <v>3</v>
      </c>
      <c r="F7" s="71">
        <v>3</v>
      </c>
      <c r="G7" s="72"/>
    </row>
    <row r="8" spans="1:8" x14ac:dyDescent="0.25">
      <c r="B8" s="6">
        <v>3</v>
      </c>
      <c r="C8" s="68"/>
      <c r="D8" s="69"/>
      <c r="E8" s="70"/>
      <c r="F8" s="71"/>
      <c r="G8" s="72"/>
    </row>
    <row r="9" spans="1:8" x14ac:dyDescent="0.25">
      <c r="B9" s="6">
        <v>4</v>
      </c>
      <c r="C9" s="73"/>
      <c r="D9" s="69"/>
      <c r="E9" s="74"/>
      <c r="F9" s="75"/>
      <c r="G9" s="76"/>
    </row>
    <row r="10" spans="1:8" x14ac:dyDescent="0.25">
      <c r="B10" s="6">
        <v>5</v>
      </c>
      <c r="C10" s="73"/>
      <c r="D10" s="69"/>
      <c r="E10" s="74"/>
      <c r="F10" s="75"/>
      <c r="G10" s="76"/>
    </row>
    <row r="11" spans="1:8" x14ac:dyDescent="0.25">
      <c r="B11" s="6">
        <v>6</v>
      </c>
      <c r="C11" s="73"/>
      <c r="D11" s="69"/>
      <c r="E11" s="74"/>
      <c r="F11" s="75"/>
      <c r="G11" s="76"/>
    </row>
    <row r="12" spans="1:8" x14ac:dyDescent="0.25">
      <c r="B12" s="6">
        <v>7</v>
      </c>
      <c r="C12" s="73"/>
      <c r="D12" s="69"/>
      <c r="E12" s="74"/>
      <c r="F12" s="75"/>
      <c r="G12" s="76"/>
    </row>
    <row r="13" spans="1:8" x14ac:dyDescent="0.25">
      <c r="B13" s="6">
        <v>8</v>
      </c>
      <c r="C13" s="73"/>
      <c r="D13" s="69"/>
      <c r="E13" s="74"/>
      <c r="F13" s="75"/>
      <c r="G13" s="76"/>
    </row>
    <row r="14" spans="1:8" x14ac:dyDescent="0.25">
      <c r="B14" s="6">
        <v>9</v>
      </c>
      <c r="C14" s="73"/>
      <c r="D14" s="69"/>
      <c r="E14" s="74"/>
      <c r="F14" s="75"/>
      <c r="G14" s="76"/>
    </row>
    <row r="15" spans="1:8" x14ac:dyDescent="0.25">
      <c r="B15" s="6">
        <v>10</v>
      </c>
      <c r="C15" s="73"/>
      <c r="D15" s="69"/>
      <c r="E15" s="74"/>
      <c r="F15" s="75"/>
      <c r="G15" s="76"/>
      <c r="H15" s="10"/>
    </row>
    <row r="16" spans="1:8" x14ac:dyDescent="0.25">
      <c r="B16" s="6">
        <v>11</v>
      </c>
      <c r="C16" s="73"/>
      <c r="D16" s="69"/>
      <c r="E16" s="75"/>
      <c r="F16" s="75"/>
      <c r="G16" s="76"/>
    </row>
    <row r="17" spans="2:7" ht="15.75" thickBot="1" x14ac:dyDescent="0.3">
      <c r="B17" s="7">
        <v>12</v>
      </c>
      <c r="C17" s="77"/>
      <c r="D17" s="78"/>
      <c r="E17" s="79"/>
      <c r="F17" s="80"/>
      <c r="G17" s="81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20</v>
      </c>
    </row>
    <row r="22" spans="2:7" ht="15.75" thickTop="1" x14ac:dyDescent="0.25">
      <c r="B22" s="5">
        <v>1</v>
      </c>
      <c r="C22" s="57" t="s">
        <v>24</v>
      </c>
      <c r="D22" s="58">
        <v>513870005000</v>
      </c>
      <c r="E22" s="59">
        <v>3</v>
      </c>
      <c r="F22" s="60">
        <v>3</v>
      </c>
      <c r="G22" s="61"/>
    </row>
    <row r="23" spans="2:7" x14ac:dyDescent="0.25">
      <c r="B23" s="6">
        <v>2</v>
      </c>
      <c r="C23" s="34" t="s">
        <v>25</v>
      </c>
      <c r="D23" s="22" t="s">
        <v>26</v>
      </c>
      <c r="E23" s="42">
        <v>5</v>
      </c>
      <c r="F23" s="46">
        <v>5</v>
      </c>
      <c r="G23" s="49"/>
    </row>
    <row r="24" spans="2:7" x14ac:dyDescent="0.25">
      <c r="B24" s="6">
        <v>3</v>
      </c>
      <c r="C24" s="19"/>
      <c r="D24" s="22"/>
      <c r="E24" s="37"/>
      <c r="F24" s="38"/>
      <c r="G24" s="50"/>
    </row>
    <row r="25" spans="2:7" x14ac:dyDescent="0.25">
      <c r="B25" s="6">
        <v>4</v>
      </c>
      <c r="C25" s="19"/>
      <c r="D25" s="22"/>
      <c r="E25" s="37"/>
      <c r="F25" s="38"/>
      <c r="G25" s="50"/>
    </row>
    <row r="26" spans="2:7" x14ac:dyDescent="0.25">
      <c r="B26" s="6">
        <v>5</v>
      </c>
      <c r="C26" s="19"/>
      <c r="D26" s="22"/>
      <c r="E26" s="37"/>
      <c r="F26" s="38"/>
      <c r="G26" s="50"/>
    </row>
    <row r="27" spans="2:7" x14ac:dyDescent="0.25">
      <c r="B27" s="6">
        <v>6</v>
      </c>
      <c r="C27" s="19"/>
      <c r="D27" s="22"/>
      <c r="E27" s="37"/>
      <c r="F27" s="38"/>
      <c r="G27" s="50"/>
    </row>
    <row r="28" spans="2:7" x14ac:dyDescent="0.25">
      <c r="B28" s="6">
        <v>7</v>
      </c>
      <c r="C28" s="19"/>
      <c r="D28" s="22"/>
      <c r="E28" s="37"/>
      <c r="F28" s="38"/>
      <c r="G28" s="50"/>
    </row>
    <row r="29" spans="2:7" x14ac:dyDescent="0.25">
      <c r="B29" s="6">
        <v>8</v>
      </c>
      <c r="C29" s="19"/>
      <c r="D29" s="22"/>
      <c r="E29" s="37"/>
      <c r="F29" s="38"/>
      <c r="G29" s="50"/>
    </row>
    <row r="30" spans="2:7" x14ac:dyDescent="0.25">
      <c r="B30" s="6">
        <v>9</v>
      </c>
      <c r="C30" s="19"/>
      <c r="D30" s="22"/>
      <c r="E30" s="37"/>
      <c r="F30" s="38"/>
      <c r="G30" s="50"/>
    </row>
    <row r="31" spans="2:7" x14ac:dyDescent="0.25">
      <c r="B31" s="6">
        <v>10</v>
      </c>
      <c r="C31" s="19"/>
      <c r="D31" s="22"/>
      <c r="E31" s="37"/>
      <c r="F31" s="38"/>
      <c r="G31" s="50"/>
    </row>
    <row r="32" spans="2:7" x14ac:dyDescent="0.25">
      <c r="B32" s="6">
        <v>11</v>
      </c>
      <c r="C32" s="19"/>
      <c r="D32" s="22"/>
      <c r="E32" s="38"/>
      <c r="F32" s="38"/>
      <c r="G32" s="50"/>
    </row>
    <row r="33" spans="2:7" ht="15.75" thickBot="1" x14ac:dyDescent="0.3">
      <c r="B33" s="7">
        <v>12</v>
      </c>
      <c r="C33" s="20"/>
      <c r="D33" s="23"/>
      <c r="E33" s="39"/>
      <c r="F33" s="40"/>
      <c r="G33" s="51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20</v>
      </c>
    </row>
    <row r="38" spans="2:7" ht="15.75" thickTop="1" x14ac:dyDescent="0.25">
      <c r="B38" s="5">
        <v>1</v>
      </c>
      <c r="C38" s="108" t="s">
        <v>49</v>
      </c>
      <c r="D38" s="22">
        <v>513784005000</v>
      </c>
      <c r="E38" s="42">
        <v>1</v>
      </c>
      <c r="F38" s="46">
        <v>1</v>
      </c>
      <c r="G38" s="48"/>
    </row>
    <row r="39" spans="2:7" x14ac:dyDescent="0.25">
      <c r="B39" s="6">
        <v>2</v>
      </c>
      <c r="C39" s="83" t="s">
        <v>60</v>
      </c>
      <c r="D39" s="22" t="s">
        <v>61</v>
      </c>
      <c r="E39" s="37">
        <v>1</v>
      </c>
      <c r="F39" s="38">
        <v>1</v>
      </c>
      <c r="G39" s="49"/>
    </row>
    <row r="40" spans="2:7" x14ac:dyDescent="0.25">
      <c r="B40" s="6">
        <v>3</v>
      </c>
      <c r="C40" s="83" t="s">
        <v>62</v>
      </c>
      <c r="D40" s="22" t="s">
        <v>63</v>
      </c>
      <c r="E40" s="37">
        <v>1</v>
      </c>
      <c r="F40" s="38">
        <v>1</v>
      </c>
      <c r="G40" s="50"/>
    </row>
    <row r="41" spans="2:7" x14ac:dyDescent="0.25">
      <c r="B41" s="6">
        <v>4</v>
      </c>
      <c r="C41" s="19"/>
      <c r="D41" s="22"/>
      <c r="E41" s="37"/>
      <c r="F41" s="38"/>
      <c r="G41" s="50"/>
    </row>
    <row r="42" spans="2:7" x14ac:dyDescent="0.25">
      <c r="B42" s="6">
        <v>5</v>
      </c>
      <c r="C42" s="19"/>
      <c r="D42" s="22"/>
      <c r="E42" s="37"/>
      <c r="F42" s="38"/>
      <c r="G42" s="50"/>
    </row>
    <row r="43" spans="2:7" x14ac:dyDescent="0.25">
      <c r="B43" s="6">
        <v>6</v>
      </c>
      <c r="C43" s="19"/>
      <c r="D43" s="22"/>
      <c r="E43" s="37"/>
      <c r="F43" s="38"/>
      <c r="G43" s="50"/>
    </row>
    <row r="44" spans="2:7" x14ac:dyDescent="0.25">
      <c r="B44" s="6">
        <v>7</v>
      </c>
      <c r="C44" s="19"/>
      <c r="D44" s="22"/>
      <c r="E44" s="37"/>
      <c r="F44" s="38"/>
      <c r="G44" s="50"/>
    </row>
    <row r="45" spans="2:7" x14ac:dyDescent="0.25">
      <c r="B45" s="6">
        <v>8</v>
      </c>
      <c r="C45" s="19"/>
      <c r="D45" s="22"/>
      <c r="E45" s="37"/>
      <c r="F45" s="38"/>
      <c r="G45" s="50"/>
    </row>
    <row r="46" spans="2:7" x14ac:dyDescent="0.25">
      <c r="B46" s="6">
        <v>9</v>
      </c>
      <c r="C46" s="19"/>
      <c r="D46" s="22"/>
      <c r="E46" s="37"/>
      <c r="F46" s="38"/>
      <c r="G46" s="50"/>
    </row>
    <row r="47" spans="2:7" x14ac:dyDescent="0.25">
      <c r="B47" s="6">
        <v>10</v>
      </c>
      <c r="C47" s="19"/>
      <c r="D47" s="22"/>
      <c r="E47" s="37"/>
      <c r="F47" s="38"/>
      <c r="G47" s="50"/>
    </row>
    <row r="48" spans="2:7" x14ac:dyDescent="0.25">
      <c r="B48" s="6">
        <v>11</v>
      </c>
      <c r="C48" s="19"/>
      <c r="D48" s="22"/>
      <c r="E48" s="38"/>
      <c r="F48" s="38"/>
      <c r="G48" s="50"/>
    </row>
    <row r="49" spans="1:7" ht="15.75" thickBot="1" x14ac:dyDescent="0.3">
      <c r="B49" s="7">
        <v>12</v>
      </c>
      <c r="C49" s="20"/>
      <c r="D49" s="23"/>
      <c r="E49" s="39"/>
      <c r="F49" s="40"/>
      <c r="G49" s="51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44719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20</v>
      </c>
    </row>
    <row r="57" spans="1:7" ht="15.75" thickTop="1" x14ac:dyDescent="0.25">
      <c r="B57" s="5">
        <v>1</v>
      </c>
      <c r="C57" s="57" t="s">
        <v>29</v>
      </c>
      <c r="D57" s="58" t="s">
        <v>51</v>
      </c>
      <c r="E57" s="59">
        <v>3</v>
      </c>
      <c r="F57" s="60">
        <v>3</v>
      </c>
      <c r="G57" s="61"/>
    </row>
    <row r="58" spans="1:7" x14ac:dyDescent="0.25">
      <c r="B58" s="6">
        <v>2</v>
      </c>
      <c r="C58" s="34"/>
      <c r="D58" s="22"/>
      <c r="E58" s="42"/>
      <c r="F58" s="46"/>
      <c r="G58" s="49"/>
    </row>
    <row r="59" spans="1:7" x14ac:dyDescent="0.25">
      <c r="B59" s="6">
        <v>3</v>
      </c>
      <c r="C59" s="19"/>
      <c r="D59" s="22"/>
      <c r="E59" s="37"/>
      <c r="F59" s="38"/>
      <c r="G59" s="50"/>
    </row>
    <row r="60" spans="1:7" x14ac:dyDescent="0.25">
      <c r="B60" s="6">
        <v>4</v>
      </c>
      <c r="C60" s="19"/>
      <c r="D60" s="22"/>
      <c r="E60" s="37"/>
      <c r="F60" s="38"/>
      <c r="G60" s="50"/>
    </row>
    <row r="61" spans="1:7" x14ac:dyDescent="0.25">
      <c r="B61" s="6">
        <v>5</v>
      </c>
      <c r="C61" s="19"/>
      <c r="D61" s="22"/>
      <c r="E61" s="37"/>
      <c r="F61" s="38"/>
      <c r="G61" s="50"/>
    </row>
    <row r="62" spans="1:7" x14ac:dyDescent="0.25">
      <c r="B62" s="6">
        <v>6</v>
      </c>
      <c r="C62" s="19"/>
      <c r="D62" s="22"/>
      <c r="E62" s="37"/>
      <c r="F62" s="38"/>
      <c r="G62" s="50"/>
    </row>
    <row r="63" spans="1:7" x14ac:dyDescent="0.25">
      <c r="B63" s="6">
        <v>7</v>
      </c>
      <c r="C63" s="19"/>
      <c r="D63" s="22"/>
      <c r="E63" s="37"/>
      <c r="F63" s="38"/>
      <c r="G63" s="50"/>
    </row>
    <row r="64" spans="1:7" x14ac:dyDescent="0.25">
      <c r="B64" s="6">
        <v>8</v>
      </c>
      <c r="C64" s="19"/>
      <c r="D64" s="22"/>
      <c r="E64" s="37"/>
      <c r="F64" s="38"/>
      <c r="G64" s="50"/>
    </row>
    <row r="65" spans="2:7" x14ac:dyDescent="0.25">
      <c r="B65" s="6">
        <v>9</v>
      </c>
      <c r="C65" s="19"/>
      <c r="D65" s="22"/>
      <c r="E65" s="37"/>
      <c r="F65" s="38"/>
      <c r="G65" s="50"/>
    </row>
    <row r="66" spans="2:7" x14ac:dyDescent="0.25">
      <c r="B66" s="6">
        <v>10</v>
      </c>
      <c r="C66" s="19"/>
      <c r="D66" s="22"/>
      <c r="E66" s="37"/>
      <c r="F66" s="38"/>
      <c r="G66" s="50"/>
    </row>
    <row r="67" spans="2:7" x14ac:dyDescent="0.25">
      <c r="B67" s="6">
        <v>11</v>
      </c>
      <c r="C67" s="19"/>
      <c r="D67" s="22"/>
      <c r="E67" s="38"/>
      <c r="F67" s="38"/>
      <c r="G67" s="50"/>
    </row>
    <row r="68" spans="2:7" ht="15.75" thickBot="1" x14ac:dyDescent="0.3">
      <c r="B68" s="7">
        <v>12</v>
      </c>
      <c r="C68" s="20"/>
      <c r="D68" s="23"/>
      <c r="E68" s="39"/>
      <c r="F68" s="40"/>
      <c r="G68" s="51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20</v>
      </c>
    </row>
    <row r="73" spans="2:7" ht="15.75" thickTop="1" x14ac:dyDescent="0.25">
      <c r="B73" s="5">
        <v>1</v>
      </c>
      <c r="C73" s="57" t="s">
        <v>31</v>
      </c>
      <c r="D73" s="58"/>
      <c r="E73" s="59">
        <v>3</v>
      </c>
      <c r="F73" s="60">
        <v>3</v>
      </c>
      <c r="G73" s="61"/>
    </row>
    <row r="74" spans="2:7" x14ac:dyDescent="0.25">
      <c r="B74" s="6">
        <v>2</v>
      </c>
      <c r="C74" s="62" t="s">
        <v>52</v>
      </c>
      <c r="D74" s="63">
        <v>513403005001</v>
      </c>
      <c r="E74" s="64">
        <v>3</v>
      </c>
      <c r="F74" s="65">
        <v>3</v>
      </c>
      <c r="G74" s="66"/>
    </row>
    <row r="75" spans="2:7" x14ac:dyDescent="0.25">
      <c r="B75" s="6">
        <v>3</v>
      </c>
      <c r="C75" s="34"/>
      <c r="D75" s="22"/>
      <c r="E75" s="42"/>
      <c r="F75" s="46"/>
      <c r="G75" s="49"/>
    </row>
    <row r="76" spans="2:7" x14ac:dyDescent="0.25">
      <c r="B76" s="6">
        <v>4</v>
      </c>
      <c r="C76" s="19"/>
      <c r="D76" s="22"/>
      <c r="E76" s="37"/>
      <c r="F76" s="38"/>
      <c r="G76" s="50"/>
    </row>
    <row r="77" spans="2:7" x14ac:dyDescent="0.25">
      <c r="B77" s="6">
        <v>5</v>
      </c>
      <c r="C77" s="19"/>
      <c r="D77" s="22"/>
      <c r="E77" s="37"/>
      <c r="F77" s="38"/>
      <c r="G77" s="50"/>
    </row>
    <row r="78" spans="2:7" x14ac:dyDescent="0.25">
      <c r="B78" s="6">
        <v>6</v>
      </c>
      <c r="C78" s="19"/>
      <c r="D78" s="22"/>
      <c r="E78" s="37"/>
      <c r="F78" s="38"/>
      <c r="G78" s="50"/>
    </row>
    <row r="79" spans="2:7" x14ac:dyDescent="0.25">
      <c r="B79" s="6">
        <v>7</v>
      </c>
      <c r="C79" s="19"/>
      <c r="D79" s="22"/>
      <c r="E79" s="37"/>
      <c r="F79" s="38"/>
      <c r="G79" s="50"/>
    </row>
    <row r="80" spans="2:7" x14ac:dyDescent="0.25">
      <c r="B80" s="6">
        <v>8</v>
      </c>
      <c r="C80" s="19"/>
      <c r="D80" s="22"/>
      <c r="E80" s="37"/>
      <c r="F80" s="38"/>
      <c r="G80" s="50"/>
    </row>
    <row r="81" spans="2:7" x14ac:dyDescent="0.25">
      <c r="B81" s="6">
        <v>9</v>
      </c>
      <c r="C81" s="19"/>
      <c r="D81" s="22"/>
      <c r="E81" s="37"/>
      <c r="F81" s="38"/>
      <c r="G81" s="50"/>
    </row>
    <row r="82" spans="2:7" x14ac:dyDescent="0.25">
      <c r="B82" s="6">
        <v>10</v>
      </c>
      <c r="C82" s="19"/>
      <c r="D82" s="22"/>
      <c r="E82" s="37"/>
      <c r="F82" s="38"/>
      <c r="G82" s="50"/>
    </row>
    <row r="83" spans="2:7" x14ac:dyDescent="0.25">
      <c r="B83" s="6">
        <v>11</v>
      </c>
      <c r="C83" s="19"/>
      <c r="D83" s="22"/>
      <c r="E83" s="38"/>
      <c r="F83" s="38"/>
      <c r="G83" s="50"/>
    </row>
    <row r="84" spans="2:7" ht="15.75" thickBot="1" x14ac:dyDescent="0.3">
      <c r="B84" s="7">
        <v>12</v>
      </c>
      <c r="C84" s="20"/>
      <c r="D84" s="23"/>
      <c r="E84" s="39"/>
      <c r="F84" s="40"/>
      <c r="G84" s="51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20</v>
      </c>
    </row>
    <row r="89" spans="2:7" ht="15.75" thickTop="1" x14ac:dyDescent="0.25">
      <c r="B89" s="5">
        <v>1</v>
      </c>
      <c r="C89" s="33" t="s">
        <v>44</v>
      </c>
      <c r="D89" s="21" t="s">
        <v>45</v>
      </c>
      <c r="E89" s="41">
        <v>2</v>
      </c>
      <c r="F89" s="44">
        <v>2</v>
      </c>
      <c r="G89" s="48"/>
    </row>
    <row r="90" spans="2:7" x14ac:dyDescent="0.25">
      <c r="B90" s="6">
        <v>2</v>
      </c>
      <c r="C90" s="52" t="s">
        <v>53</v>
      </c>
      <c r="D90" s="53">
        <v>513797005000</v>
      </c>
      <c r="E90" s="54">
        <v>5</v>
      </c>
      <c r="F90" s="55">
        <v>20</v>
      </c>
      <c r="G90" s="56"/>
    </row>
    <row r="91" spans="2:7" x14ac:dyDescent="0.25">
      <c r="B91" s="6">
        <v>3</v>
      </c>
      <c r="C91" s="34"/>
      <c r="D91" s="22"/>
      <c r="E91" s="42"/>
      <c r="F91" s="46"/>
      <c r="G91" s="49"/>
    </row>
    <row r="92" spans="2:7" x14ac:dyDescent="0.25">
      <c r="B92" s="6">
        <v>4</v>
      </c>
      <c r="C92" s="34"/>
      <c r="D92" s="22"/>
      <c r="E92" s="42"/>
      <c r="F92" s="46"/>
      <c r="G92" s="49"/>
    </row>
    <row r="93" spans="2:7" x14ac:dyDescent="0.25">
      <c r="B93" s="6">
        <v>5</v>
      </c>
      <c r="C93" s="34"/>
      <c r="D93" s="22"/>
      <c r="E93" s="42"/>
      <c r="F93" s="46"/>
      <c r="G93" s="49"/>
    </row>
    <row r="94" spans="2:7" x14ac:dyDescent="0.25">
      <c r="B94" s="6">
        <v>6</v>
      </c>
      <c r="C94" s="34"/>
      <c r="D94" s="22"/>
      <c r="E94" s="42"/>
      <c r="F94" s="46"/>
      <c r="G94" s="49"/>
    </row>
    <row r="95" spans="2:7" x14ac:dyDescent="0.25">
      <c r="B95" s="6">
        <v>7</v>
      </c>
      <c r="C95" s="68"/>
      <c r="D95" s="69"/>
      <c r="E95" s="70"/>
      <c r="F95" s="71"/>
      <c r="G95" s="72"/>
    </row>
    <row r="96" spans="2:7" x14ac:dyDescent="0.25">
      <c r="B96" s="6">
        <v>8</v>
      </c>
      <c r="C96" s="19"/>
      <c r="D96" s="22"/>
      <c r="E96" s="37"/>
      <c r="F96" s="38"/>
      <c r="G96" s="50"/>
    </row>
    <row r="97" spans="2:7" x14ac:dyDescent="0.25">
      <c r="B97" s="6">
        <v>9</v>
      </c>
      <c r="C97" s="19"/>
      <c r="D97" s="22"/>
      <c r="E97" s="37"/>
      <c r="F97" s="38"/>
      <c r="G97" s="50"/>
    </row>
    <row r="98" spans="2:7" x14ac:dyDescent="0.25">
      <c r="B98" s="6">
        <v>10</v>
      </c>
      <c r="C98" s="19"/>
      <c r="D98" s="22"/>
      <c r="E98" s="37"/>
      <c r="F98" s="38"/>
      <c r="G98" s="50"/>
    </row>
    <row r="99" spans="2:7" x14ac:dyDescent="0.25">
      <c r="B99" s="6">
        <v>11</v>
      </c>
      <c r="C99" s="19"/>
      <c r="D99" s="22"/>
      <c r="E99" s="38"/>
      <c r="F99" s="38"/>
      <c r="G99" s="50"/>
    </row>
    <row r="100" spans="2:7" ht="15.75" thickBot="1" x14ac:dyDescent="0.3">
      <c r="B100" s="7">
        <v>12</v>
      </c>
      <c r="C100" s="20"/>
      <c r="D100" s="23"/>
      <c r="E100" s="39"/>
      <c r="F100" s="40"/>
      <c r="G100" s="51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E3172-11E4-4553-B615-B55CE71B1E19}">
  <sheetPr codeName="Feuil5">
    <tabColor theme="8" tint="0.79998168889431442"/>
  </sheetPr>
  <dimension ref="A1:H101"/>
  <sheetViews>
    <sheetView showGridLines="0" topLeftCell="A88" zoomScale="120" zoomScaleNormal="120" zoomScaleSheetLayoutView="87" workbookViewId="0">
      <selection activeCell="D6" sqref="D6:D7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26.28515625" customWidth="1"/>
    <col min="4" max="4" width="16.140625" customWidth="1"/>
    <col min="5" max="5" width="10" customWidth="1"/>
    <col min="6" max="6" width="9.28515625" customWidth="1"/>
    <col min="7" max="7" width="16.425781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44715</v>
      </c>
      <c r="D2" s="12" t="str">
        <f>CONCATENATE($D$3,"-",$D$1,"-",YEAR($C$2))</f>
        <v>03-06-2022</v>
      </c>
    </row>
    <row r="3" spans="1:8" ht="15.75" thickBot="1" x14ac:dyDescent="0.3">
      <c r="B3" s="9"/>
      <c r="C3" s="28"/>
      <c r="D3" s="29" t="str">
        <f>IF(DAY($C$2)&lt;10,CONCATENATE("0",DAY($C$2)),DAY($C$2))</f>
        <v>03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20</v>
      </c>
    </row>
    <row r="6" spans="1:8" ht="15.75" thickTop="1" x14ac:dyDescent="0.25">
      <c r="B6" s="5">
        <v>1</v>
      </c>
      <c r="C6" s="33" t="s">
        <v>46</v>
      </c>
      <c r="D6" s="21">
        <v>513938005000</v>
      </c>
      <c r="E6" s="41">
        <v>2</v>
      </c>
      <c r="F6" s="44">
        <v>2</v>
      </c>
      <c r="G6" s="43"/>
    </row>
    <row r="7" spans="1:8" x14ac:dyDescent="0.25">
      <c r="B7" s="6">
        <v>2</v>
      </c>
      <c r="C7" s="34" t="s">
        <v>47</v>
      </c>
      <c r="D7" s="22">
        <v>513595005000</v>
      </c>
      <c r="E7" s="42">
        <v>2</v>
      </c>
      <c r="F7" s="46">
        <v>2</v>
      </c>
      <c r="G7" s="45"/>
    </row>
    <row r="8" spans="1:8" x14ac:dyDescent="0.25">
      <c r="B8" s="6">
        <v>3</v>
      </c>
      <c r="C8" s="34" t="s">
        <v>22</v>
      </c>
      <c r="D8" s="22">
        <v>513684005000</v>
      </c>
      <c r="E8" s="42">
        <v>2</v>
      </c>
      <c r="F8" s="46">
        <v>2</v>
      </c>
      <c r="G8" s="45"/>
    </row>
    <row r="9" spans="1:8" x14ac:dyDescent="0.25">
      <c r="B9" s="6">
        <v>4</v>
      </c>
      <c r="C9" s="19"/>
      <c r="D9" s="22"/>
      <c r="E9" s="37"/>
      <c r="F9" s="38"/>
      <c r="G9" s="32"/>
    </row>
    <row r="10" spans="1:8" x14ac:dyDescent="0.25">
      <c r="B10" s="6">
        <v>5</v>
      </c>
      <c r="C10" s="19"/>
      <c r="D10" s="22"/>
      <c r="E10" s="37"/>
      <c r="F10" s="38"/>
      <c r="G10" s="32"/>
    </row>
    <row r="11" spans="1:8" x14ac:dyDescent="0.25">
      <c r="B11" s="6">
        <v>6</v>
      </c>
      <c r="C11" s="19"/>
      <c r="D11" s="22"/>
      <c r="E11" s="37"/>
      <c r="F11" s="38"/>
      <c r="G11" s="32"/>
    </row>
    <row r="12" spans="1:8" x14ac:dyDescent="0.25">
      <c r="B12" s="6">
        <v>7</v>
      </c>
      <c r="C12" s="19"/>
      <c r="D12" s="22"/>
      <c r="E12" s="37"/>
      <c r="F12" s="38"/>
      <c r="G12" s="32"/>
    </row>
    <row r="13" spans="1:8" x14ac:dyDescent="0.25">
      <c r="B13" s="6">
        <v>8</v>
      </c>
      <c r="C13" s="19"/>
      <c r="D13" s="22"/>
      <c r="E13" s="37"/>
      <c r="F13" s="38"/>
      <c r="G13" s="32"/>
    </row>
    <row r="14" spans="1:8" x14ac:dyDescent="0.25">
      <c r="B14" s="6">
        <v>9</v>
      </c>
      <c r="C14" s="19"/>
      <c r="D14" s="22"/>
      <c r="E14" s="37"/>
      <c r="F14" s="38"/>
      <c r="G14" s="32"/>
    </row>
    <row r="15" spans="1:8" x14ac:dyDescent="0.25">
      <c r="B15" s="6">
        <v>10</v>
      </c>
      <c r="C15" s="19"/>
      <c r="D15" s="22"/>
      <c r="E15" s="37"/>
      <c r="F15" s="38"/>
      <c r="G15" s="32"/>
      <c r="H15" s="10"/>
    </row>
    <row r="16" spans="1:8" x14ac:dyDescent="0.25">
      <c r="B16" s="6">
        <v>11</v>
      </c>
      <c r="C16" s="19"/>
      <c r="D16" s="22"/>
      <c r="E16" s="38"/>
      <c r="F16" s="38"/>
      <c r="G16" s="32"/>
    </row>
    <row r="17" spans="2:7" ht="15.75" thickBot="1" x14ac:dyDescent="0.3">
      <c r="B17" s="7">
        <v>12</v>
      </c>
      <c r="C17" s="20"/>
      <c r="D17" s="23"/>
      <c r="E17" s="39"/>
      <c r="F17" s="40"/>
      <c r="G17" s="30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20</v>
      </c>
    </row>
    <row r="22" spans="2:7" ht="15.75" thickTop="1" x14ac:dyDescent="0.25">
      <c r="B22" s="5">
        <v>1</v>
      </c>
      <c r="C22" s="33" t="s">
        <v>24</v>
      </c>
      <c r="D22" s="21">
        <v>513870005000</v>
      </c>
      <c r="E22" s="41">
        <v>3</v>
      </c>
      <c r="F22" s="44">
        <v>3</v>
      </c>
      <c r="G22" s="43"/>
    </row>
    <row r="23" spans="2:7" x14ac:dyDescent="0.25">
      <c r="B23" s="6">
        <v>2</v>
      </c>
      <c r="C23" s="34" t="s">
        <v>25</v>
      </c>
      <c r="D23" s="22" t="s">
        <v>26</v>
      </c>
      <c r="E23" s="42">
        <v>4</v>
      </c>
      <c r="F23" s="46">
        <v>4</v>
      </c>
      <c r="G23" s="45"/>
    </row>
    <row r="24" spans="2:7" x14ac:dyDescent="0.25">
      <c r="B24" s="6">
        <v>3</v>
      </c>
      <c r="C24" s="19"/>
      <c r="D24" s="22"/>
      <c r="E24" s="37"/>
      <c r="F24" s="38"/>
      <c r="G24" s="32"/>
    </row>
    <row r="25" spans="2:7" x14ac:dyDescent="0.25">
      <c r="B25" s="6">
        <v>4</v>
      </c>
      <c r="C25" s="19"/>
      <c r="D25" s="22"/>
      <c r="E25" s="37"/>
      <c r="F25" s="38"/>
      <c r="G25" s="32"/>
    </row>
    <row r="26" spans="2:7" x14ac:dyDescent="0.25">
      <c r="B26" s="6">
        <v>5</v>
      </c>
      <c r="C26" s="19"/>
      <c r="D26" s="22"/>
      <c r="E26" s="37"/>
      <c r="F26" s="38"/>
      <c r="G26" s="32"/>
    </row>
    <row r="27" spans="2:7" x14ac:dyDescent="0.25">
      <c r="B27" s="6">
        <v>6</v>
      </c>
      <c r="C27" s="19"/>
      <c r="D27" s="22"/>
      <c r="E27" s="37"/>
      <c r="F27" s="38"/>
      <c r="G27" s="32"/>
    </row>
    <row r="28" spans="2:7" x14ac:dyDescent="0.25">
      <c r="B28" s="6">
        <v>7</v>
      </c>
      <c r="C28" s="19"/>
      <c r="D28" s="22"/>
      <c r="E28" s="37"/>
      <c r="F28" s="38"/>
      <c r="G28" s="32"/>
    </row>
    <row r="29" spans="2:7" x14ac:dyDescent="0.25">
      <c r="B29" s="6">
        <v>8</v>
      </c>
      <c r="C29" s="19"/>
      <c r="D29" s="22"/>
      <c r="E29" s="37"/>
      <c r="F29" s="38"/>
      <c r="G29" s="32"/>
    </row>
    <row r="30" spans="2:7" x14ac:dyDescent="0.25">
      <c r="B30" s="6">
        <v>9</v>
      </c>
      <c r="C30" s="19"/>
      <c r="D30" s="22"/>
      <c r="E30" s="37"/>
      <c r="F30" s="38"/>
      <c r="G30" s="32"/>
    </row>
    <row r="31" spans="2:7" x14ac:dyDescent="0.25">
      <c r="B31" s="6">
        <v>10</v>
      </c>
      <c r="C31" s="19"/>
      <c r="D31" s="22"/>
      <c r="E31" s="37"/>
      <c r="F31" s="38"/>
      <c r="G31" s="32"/>
    </row>
    <row r="32" spans="2:7" x14ac:dyDescent="0.25">
      <c r="B32" s="6">
        <v>11</v>
      </c>
      <c r="C32" s="19"/>
      <c r="D32" s="22"/>
      <c r="E32" s="38"/>
      <c r="F32" s="38"/>
      <c r="G32" s="32"/>
    </row>
    <row r="33" spans="2:7" ht="15.75" thickBot="1" x14ac:dyDescent="0.3">
      <c r="B33" s="7">
        <v>12</v>
      </c>
      <c r="C33" s="20"/>
      <c r="D33" s="23"/>
      <c r="E33" s="39"/>
      <c r="F33" s="40"/>
      <c r="G33" s="3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20</v>
      </c>
    </row>
    <row r="38" spans="2:7" ht="15.75" thickTop="1" x14ac:dyDescent="0.25">
      <c r="B38" s="5">
        <v>1</v>
      </c>
      <c r="C38" s="33" t="s">
        <v>59</v>
      </c>
      <c r="D38" s="21">
        <v>513761005000</v>
      </c>
      <c r="E38" s="41">
        <v>1</v>
      </c>
      <c r="F38" s="44">
        <v>1</v>
      </c>
      <c r="G38" s="43"/>
    </row>
    <row r="39" spans="2:7" x14ac:dyDescent="0.25">
      <c r="B39" s="6">
        <v>2</v>
      </c>
      <c r="C39" s="34" t="s">
        <v>49</v>
      </c>
      <c r="D39" s="22">
        <v>513784005000</v>
      </c>
      <c r="E39" s="42">
        <v>1</v>
      </c>
      <c r="F39" s="46">
        <v>1</v>
      </c>
      <c r="G39" s="45"/>
    </row>
    <row r="40" spans="2:7" x14ac:dyDescent="0.25">
      <c r="B40" s="6">
        <v>3</v>
      </c>
      <c r="C40" s="19"/>
      <c r="D40" s="22"/>
      <c r="E40" s="37"/>
      <c r="F40" s="38"/>
      <c r="G40" s="32"/>
    </row>
    <row r="41" spans="2:7" x14ac:dyDescent="0.25">
      <c r="B41" s="6">
        <v>4</v>
      </c>
      <c r="C41" s="19"/>
      <c r="D41" s="22"/>
      <c r="E41" s="37"/>
      <c r="F41" s="38"/>
      <c r="G41" s="32"/>
    </row>
    <row r="42" spans="2:7" x14ac:dyDescent="0.25">
      <c r="B42" s="6">
        <v>5</v>
      </c>
      <c r="C42" s="19"/>
      <c r="D42" s="22"/>
      <c r="E42" s="37"/>
      <c r="F42" s="38"/>
      <c r="G42" s="32"/>
    </row>
    <row r="43" spans="2:7" x14ac:dyDescent="0.25">
      <c r="B43" s="6">
        <v>6</v>
      </c>
      <c r="C43" s="19"/>
      <c r="D43" s="22"/>
      <c r="E43" s="37"/>
      <c r="F43" s="38"/>
      <c r="G43" s="32"/>
    </row>
    <row r="44" spans="2:7" x14ac:dyDescent="0.25">
      <c r="B44" s="6">
        <v>7</v>
      </c>
      <c r="C44" s="19"/>
      <c r="D44" s="22"/>
      <c r="E44" s="37"/>
      <c r="F44" s="38"/>
      <c r="G44" s="32"/>
    </row>
    <row r="45" spans="2:7" x14ac:dyDescent="0.25">
      <c r="B45" s="6">
        <v>8</v>
      </c>
      <c r="C45" s="19"/>
      <c r="D45" s="22"/>
      <c r="E45" s="37"/>
      <c r="F45" s="38"/>
      <c r="G45" s="32"/>
    </row>
    <row r="46" spans="2:7" x14ac:dyDescent="0.25">
      <c r="B46" s="6">
        <v>9</v>
      </c>
      <c r="C46" s="19"/>
      <c r="D46" s="22"/>
      <c r="E46" s="37"/>
      <c r="F46" s="38"/>
      <c r="G46" s="32"/>
    </row>
    <row r="47" spans="2:7" x14ac:dyDescent="0.25">
      <c r="B47" s="6">
        <v>10</v>
      </c>
      <c r="C47" s="19"/>
      <c r="D47" s="22"/>
      <c r="E47" s="37"/>
      <c r="F47" s="38"/>
      <c r="G47" s="32"/>
    </row>
    <row r="48" spans="2:7" x14ac:dyDescent="0.25">
      <c r="B48" s="6">
        <v>11</v>
      </c>
      <c r="C48" s="19"/>
      <c r="D48" s="22"/>
      <c r="E48" s="38"/>
      <c r="F48" s="38"/>
      <c r="G48" s="32"/>
    </row>
    <row r="49" spans="1:7" ht="15.75" thickBot="1" x14ac:dyDescent="0.3">
      <c r="B49" s="7">
        <v>12</v>
      </c>
      <c r="C49" s="20"/>
      <c r="D49" s="23"/>
      <c r="E49" s="39"/>
      <c r="F49" s="40"/>
      <c r="G49" s="3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44715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20</v>
      </c>
    </row>
    <row r="57" spans="1:7" ht="15.75" thickTop="1" x14ac:dyDescent="0.25">
      <c r="B57" s="5">
        <v>1</v>
      </c>
      <c r="C57" s="33" t="s">
        <v>29</v>
      </c>
      <c r="D57" s="21" t="s">
        <v>51</v>
      </c>
      <c r="E57" s="41">
        <v>3</v>
      </c>
      <c r="F57" s="44">
        <v>3</v>
      </c>
      <c r="G57" s="43"/>
    </row>
    <row r="58" spans="1:7" x14ac:dyDescent="0.25">
      <c r="B58" s="6">
        <v>2</v>
      </c>
      <c r="C58" s="34"/>
      <c r="D58" s="22"/>
      <c r="E58" s="42"/>
      <c r="F58" s="46"/>
      <c r="G58" s="45"/>
    </row>
    <row r="59" spans="1:7" x14ac:dyDescent="0.25">
      <c r="B59" s="6">
        <v>3</v>
      </c>
      <c r="C59" s="19"/>
      <c r="D59" s="22"/>
      <c r="E59" s="37"/>
      <c r="F59" s="38"/>
      <c r="G59" s="32"/>
    </row>
    <row r="60" spans="1:7" x14ac:dyDescent="0.25">
      <c r="B60" s="6">
        <v>4</v>
      </c>
      <c r="C60" s="19"/>
      <c r="D60" s="22"/>
      <c r="E60" s="37"/>
      <c r="F60" s="38"/>
      <c r="G60" s="32"/>
    </row>
    <row r="61" spans="1:7" x14ac:dyDescent="0.25">
      <c r="B61" s="6">
        <v>5</v>
      </c>
      <c r="C61" s="19"/>
      <c r="D61" s="22"/>
      <c r="E61" s="37"/>
      <c r="F61" s="38"/>
      <c r="G61" s="32"/>
    </row>
    <row r="62" spans="1:7" x14ac:dyDescent="0.25">
      <c r="B62" s="6">
        <v>6</v>
      </c>
      <c r="C62" s="19"/>
      <c r="D62" s="22"/>
      <c r="E62" s="37"/>
      <c r="F62" s="38"/>
      <c r="G62" s="32"/>
    </row>
    <row r="63" spans="1:7" x14ac:dyDescent="0.25">
      <c r="B63" s="6">
        <v>7</v>
      </c>
      <c r="C63" s="19"/>
      <c r="D63" s="22"/>
      <c r="E63" s="37"/>
      <c r="F63" s="38"/>
      <c r="G63" s="32"/>
    </row>
    <row r="64" spans="1:7" x14ac:dyDescent="0.25">
      <c r="B64" s="6">
        <v>8</v>
      </c>
      <c r="C64" s="19"/>
      <c r="D64" s="22"/>
      <c r="E64" s="37"/>
      <c r="F64" s="38"/>
      <c r="G64" s="32"/>
    </row>
    <row r="65" spans="2:7" x14ac:dyDescent="0.25">
      <c r="B65" s="6">
        <v>9</v>
      </c>
      <c r="C65" s="19"/>
      <c r="D65" s="22"/>
      <c r="E65" s="37"/>
      <c r="F65" s="38"/>
      <c r="G65" s="32"/>
    </row>
    <row r="66" spans="2:7" x14ac:dyDescent="0.25">
      <c r="B66" s="6">
        <v>10</v>
      </c>
      <c r="C66" s="19"/>
      <c r="D66" s="22"/>
      <c r="E66" s="37"/>
      <c r="F66" s="38"/>
      <c r="G66" s="32"/>
    </row>
    <row r="67" spans="2:7" x14ac:dyDescent="0.25">
      <c r="B67" s="6">
        <v>11</v>
      </c>
      <c r="C67" s="19"/>
      <c r="D67" s="22"/>
      <c r="E67" s="38"/>
      <c r="F67" s="38"/>
      <c r="G67" s="32"/>
    </row>
    <row r="68" spans="2:7" ht="15.75" thickBot="1" x14ac:dyDescent="0.3">
      <c r="B68" s="7">
        <v>12</v>
      </c>
      <c r="C68" s="20"/>
      <c r="D68" s="23"/>
      <c r="E68" s="39"/>
      <c r="F68" s="40"/>
      <c r="G68" s="3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20</v>
      </c>
    </row>
    <row r="73" spans="2:7" ht="15.75" thickTop="1" x14ac:dyDescent="0.25">
      <c r="B73" s="5">
        <v>1</v>
      </c>
      <c r="C73" s="33" t="s">
        <v>31</v>
      </c>
      <c r="D73" s="21">
        <v>513713005001</v>
      </c>
      <c r="E73" s="41">
        <v>3</v>
      </c>
      <c r="F73" s="44">
        <v>3</v>
      </c>
      <c r="G73" s="43"/>
    </row>
    <row r="74" spans="2:7" x14ac:dyDescent="0.25">
      <c r="B74" s="6">
        <v>2</v>
      </c>
      <c r="C74" s="34" t="s">
        <v>52</v>
      </c>
      <c r="D74" s="22">
        <v>513403005001</v>
      </c>
      <c r="E74" s="42">
        <v>3</v>
      </c>
      <c r="F74" s="46">
        <v>3</v>
      </c>
      <c r="G74" s="45"/>
    </row>
    <row r="75" spans="2:7" x14ac:dyDescent="0.25">
      <c r="B75" s="6">
        <v>3</v>
      </c>
      <c r="C75" s="34"/>
      <c r="D75" s="22"/>
      <c r="E75" s="42"/>
      <c r="F75" s="46"/>
      <c r="G75" s="45"/>
    </row>
    <row r="76" spans="2:7" x14ac:dyDescent="0.25">
      <c r="B76" s="6">
        <v>4</v>
      </c>
      <c r="C76" s="19"/>
      <c r="D76" s="22"/>
      <c r="E76" s="37"/>
      <c r="F76" s="38"/>
      <c r="G76" s="32"/>
    </row>
    <row r="77" spans="2:7" x14ac:dyDescent="0.25">
      <c r="B77" s="6">
        <v>5</v>
      </c>
      <c r="C77" s="19"/>
      <c r="D77" s="22"/>
      <c r="E77" s="37"/>
      <c r="F77" s="38"/>
      <c r="G77" s="32"/>
    </row>
    <row r="78" spans="2:7" x14ac:dyDescent="0.25">
      <c r="B78" s="6">
        <v>6</v>
      </c>
      <c r="C78" s="19"/>
      <c r="D78" s="22"/>
      <c r="E78" s="37"/>
      <c r="F78" s="38"/>
      <c r="G78" s="32"/>
    </row>
    <row r="79" spans="2:7" x14ac:dyDescent="0.25">
      <c r="B79" s="6">
        <v>7</v>
      </c>
      <c r="C79" s="19"/>
      <c r="D79" s="22"/>
      <c r="E79" s="37"/>
      <c r="F79" s="38"/>
      <c r="G79" s="32"/>
    </row>
    <row r="80" spans="2:7" x14ac:dyDescent="0.25">
      <c r="B80" s="6">
        <v>8</v>
      </c>
      <c r="C80" s="19"/>
      <c r="D80" s="22"/>
      <c r="E80" s="37"/>
      <c r="F80" s="38"/>
      <c r="G80" s="32"/>
    </row>
    <row r="81" spans="2:7" x14ac:dyDescent="0.25">
      <c r="B81" s="6">
        <v>9</v>
      </c>
      <c r="C81" s="19"/>
      <c r="D81" s="22"/>
      <c r="E81" s="37"/>
      <c r="F81" s="38"/>
      <c r="G81" s="32"/>
    </row>
    <row r="82" spans="2:7" x14ac:dyDescent="0.25">
      <c r="B82" s="6">
        <v>10</v>
      </c>
      <c r="C82" s="19"/>
      <c r="D82" s="22"/>
      <c r="E82" s="37"/>
      <c r="F82" s="38"/>
      <c r="G82" s="32"/>
    </row>
    <row r="83" spans="2:7" x14ac:dyDescent="0.25">
      <c r="B83" s="6">
        <v>11</v>
      </c>
      <c r="C83" s="19"/>
      <c r="D83" s="22"/>
      <c r="E83" s="38"/>
      <c r="F83" s="38"/>
      <c r="G83" s="32"/>
    </row>
    <row r="84" spans="2:7" ht="15.75" thickBot="1" x14ac:dyDescent="0.3">
      <c r="B84" s="7">
        <v>12</v>
      </c>
      <c r="C84" s="20"/>
      <c r="D84" s="23"/>
      <c r="E84" s="39"/>
      <c r="F84" s="40"/>
      <c r="G84" s="3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20</v>
      </c>
    </row>
    <row r="89" spans="2:7" ht="15.75" thickTop="1" x14ac:dyDescent="0.25">
      <c r="B89" s="5">
        <v>1</v>
      </c>
      <c r="C89" s="33" t="s">
        <v>44</v>
      </c>
      <c r="D89" s="21" t="s">
        <v>45</v>
      </c>
      <c r="E89" s="41">
        <v>2</v>
      </c>
      <c r="F89" s="44">
        <v>2</v>
      </c>
      <c r="G89" s="43"/>
    </row>
    <row r="90" spans="2:7" x14ac:dyDescent="0.25">
      <c r="B90" s="6">
        <v>2</v>
      </c>
      <c r="C90" s="52" t="s">
        <v>53</v>
      </c>
      <c r="D90" s="53">
        <v>513797005000</v>
      </c>
      <c r="E90" s="54">
        <v>4</v>
      </c>
      <c r="F90" s="55">
        <v>16</v>
      </c>
      <c r="G90" s="82"/>
    </row>
    <row r="91" spans="2:7" x14ac:dyDescent="0.25">
      <c r="B91" s="6">
        <v>3</v>
      </c>
      <c r="C91" s="34"/>
      <c r="D91" s="22"/>
      <c r="E91" s="42"/>
      <c r="F91" s="46"/>
      <c r="G91" s="45"/>
    </row>
    <row r="92" spans="2:7" x14ac:dyDescent="0.25">
      <c r="B92" s="6">
        <v>4</v>
      </c>
      <c r="C92" s="34"/>
      <c r="D92" s="22"/>
      <c r="E92" s="42"/>
      <c r="F92" s="46"/>
      <c r="G92" s="45"/>
    </row>
    <row r="93" spans="2:7" x14ac:dyDescent="0.25">
      <c r="B93" s="6">
        <v>5</v>
      </c>
      <c r="C93" s="34"/>
      <c r="D93" s="22"/>
      <c r="E93" s="42"/>
      <c r="F93" s="46"/>
      <c r="G93" s="45"/>
    </row>
    <row r="94" spans="2:7" x14ac:dyDescent="0.25">
      <c r="B94" s="6">
        <v>6</v>
      </c>
      <c r="C94" s="34"/>
      <c r="D94" s="22"/>
      <c r="E94" s="42"/>
      <c r="F94" s="46"/>
      <c r="G94" s="45"/>
    </row>
    <row r="95" spans="2:7" x14ac:dyDescent="0.25">
      <c r="B95" s="6">
        <v>7</v>
      </c>
      <c r="C95" s="34"/>
      <c r="D95" s="22"/>
      <c r="E95" s="42"/>
      <c r="F95" s="46"/>
      <c r="G95" s="45"/>
    </row>
    <row r="96" spans="2:7" x14ac:dyDescent="0.25">
      <c r="B96" s="6">
        <v>8</v>
      </c>
      <c r="C96" s="19"/>
      <c r="D96" s="22"/>
      <c r="E96" s="37"/>
      <c r="F96" s="38"/>
      <c r="G96" s="32"/>
    </row>
    <row r="97" spans="2:7" x14ac:dyDescent="0.25">
      <c r="B97" s="6">
        <v>9</v>
      </c>
      <c r="C97" s="19"/>
      <c r="D97" s="22"/>
      <c r="E97" s="37"/>
      <c r="F97" s="38"/>
      <c r="G97" s="32"/>
    </row>
    <row r="98" spans="2:7" x14ac:dyDescent="0.25">
      <c r="B98" s="6">
        <v>10</v>
      </c>
      <c r="C98" s="19"/>
      <c r="D98" s="22"/>
      <c r="E98" s="37"/>
      <c r="F98" s="38"/>
      <c r="G98" s="32"/>
    </row>
    <row r="99" spans="2:7" x14ac:dyDescent="0.25">
      <c r="B99" s="6">
        <v>11</v>
      </c>
      <c r="C99" s="19"/>
      <c r="D99" s="22"/>
      <c r="E99" s="38"/>
      <c r="F99" s="38"/>
      <c r="G99" s="32"/>
    </row>
    <row r="100" spans="2:7" ht="15.75" thickBot="1" x14ac:dyDescent="0.3">
      <c r="B100" s="7">
        <v>12</v>
      </c>
      <c r="C100" s="20"/>
      <c r="D100" s="23"/>
      <c r="E100" s="39"/>
      <c r="F100" s="40"/>
      <c r="G100" s="3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3B8F4-2312-4804-9C97-1A450B14A274}">
  <sheetPr codeName="Feuil4">
    <tabColor theme="8" tint="0.79998168889431442"/>
  </sheetPr>
  <dimension ref="A1:H101"/>
  <sheetViews>
    <sheetView showGridLines="0" topLeftCell="A85" zoomScaleNormal="100" zoomScaleSheetLayoutView="87" workbookViewId="0">
      <selection activeCell="D11" sqref="D11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26.28515625" customWidth="1"/>
    <col min="4" max="4" width="16.140625" customWidth="1"/>
    <col min="5" max="5" width="10" customWidth="1"/>
    <col min="6" max="6" width="9.28515625" customWidth="1"/>
    <col min="7" max="7" width="16.425781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44714</v>
      </c>
      <c r="D2" s="12" t="str">
        <f>CONCATENATE($D$3,"-",$D$1,"-",YEAR($C$2))</f>
        <v>02-06-2022</v>
      </c>
    </row>
    <row r="3" spans="1:8" ht="15.75" thickBot="1" x14ac:dyDescent="0.3">
      <c r="B3" s="9"/>
      <c r="C3" s="28"/>
      <c r="D3" s="29" t="str">
        <f>IF(DAY($C$2)&lt;10,CONCATENATE("0",DAY($C$2)),DAY($C$2))</f>
        <v>02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20</v>
      </c>
    </row>
    <row r="6" spans="1:8" ht="15.75" thickTop="1" x14ac:dyDescent="0.25">
      <c r="B6" s="5">
        <v>1</v>
      </c>
      <c r="C6" s="33" t="s">
        <v>46</v>
      </c>
      <c r="D6" s="21">
        <v>513938005000</v>
      </c>
      <c r="E6" s="41">
        <v>2</v>
      </c>
      <c r="F6" s="44">
        <v>2</v>
      </c>
      <c r="G6" s="43"/>
    </row>
    <row r="7" spans="1:8" x14ac:dyDescent="0.25">
      <c r="B7" s="6">
        <v>2</v>
      </c>
      <c r="C7" s="34" t="s">
        <v>47</v>
      </c>
      <c r="D7" s="22">
        <v>513595005000</v>
      </c>
      <c r="E7" s="42">
        <v>2</v>
      </c>
      <c r="F7" s="46">
        <v>2</v>
      </c>
      <c r="G7" s="45"/>
    </row>
    <row r="8" spans="1:8" x14ac:dyDescent="0.25">
      <c r="B8" s="6">
        <v>3</v>
      </c>
      <c r="C8" s="34" t="s">
        <v>22</v>
      </c>
      <c r="D8" s="22">
        <v>513595005000</v>
      </c>
      <c r="E8" s="42">
        <v>2</v>
      </c>
      <c r="F8" s="46">
        <v>2</v>
      </c>
      <c r="G8" s="45"/>
    </row>
    <row r="9" spans="1:8" x14ac:dyDescent="0.25">
      <c r="B9" s="6">
        <v>4</v>
      </c>
      <c r="C9" s="19"/>
      <c r="D9" s="22"/>
      <c r="E9" s="37"/>
      <c r="F9" s="38"/>
      <c r="G9" s="32"/>
    </row>
    <row r="10" spans="1:8" x14ac:dyDescent="0.25">
      <c r="B10" s="6">
        <v>5</v>
      </c>
      <c r="C10" s="19"/>
      <c r="D10" s="22"/>
      <c r="E10" s="37"/>
      <c r="F10" s="38"/>
      <c r="G10" s="32"/>
    </row>
    <row r="11" spans="1:8" x14ac:dyDescent="0.25">
      <c r="B11" s="6">
        <v>6</v>
      </c>
      <c r="C11" s="19"/>
      <c r="D11" s="22"/>
      <c r="E11" s="37"/>
      <c r="F11" s="38"/>
      <c r="G11" s="32"/>
    </row>
    <row r="12" spans="1:8" x14ac:dyDescent="0.25">
      <c r="B12" s="6">
        <v>7</v>
      </c>
      <c r="C12" s="19"/>
      <c r="D12" s="22"/>
      <c r="E12" s="37"/>
      <c r="F12" s="38"/>
      <c r="G12" s="32"/>
    </row>
    <row r="13" spans="1:8" x14ac:dyDescent="0.25">
      <c r="B13" s="6">
        <v>8</v>
      </c>
      <c r="C13" s="19"/>
      <c r="D13" s="22"/>
      <c r="E13" s="37"/>
      <c r="F13" s="38"/>
      <c r="G13" s="32"/>
    </row>
    <row r="14" spans="1:8" x14ac:dyDescent="0.25">
      <c r="B14" s="6">
        <v>9</v>
      </c>
      <c r="C14" s="19"/>
      <c r="D14" s="22"/>
      <c r="E14" s="37"/>
      <c r="F14" s="38"/>
      <c r="G14" s="32"/>
    </row>
    <row r="15" spans="1:8" x14ac:dyDescent="0.25">
      <c r="B15" s="6">
        <v>10</v>
      </c>
      <c r="C15" s="19"/>
      <c r="D15" s="22"/>
      <c r="E15" s="37"/>
      <c r="F15" s="38"/>
      <c r="G15" s="32"/>
      <c r="H15" s="10"/>
    </row>
    <row r="16" spans="1:8" x14ac:dyDescent="0.25">
      <c r="B16" s="6">
        <v>11</v>
      </c>
      <c r="C16" s="19"/>
      <c r="D16" s="22"/>
      <c r="E16" s="38"/>
      <c r="F16" s="38"/>
      <c r="G16" s="32"/>
    </row>
    <row r="17" spans="2:7" ht="15.75" thickBot="1" x14ac:dyDescent="0.3">
      <c r="B17" s="7">
        <v>12</v>
      </c>
      <c r="C17" s="20"/>
      <c r="D17" s="23"/>
      <c r="E17" s="39"/>
      <c r="F17" s="40"/>
      <c r="G17" s="30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20</v>
      </c>
    </row>
    <row r="22" spans="2:7" ht="15.75" thickTop="1" x14ac:dyDescent="0.25">
      <c r="B22" s="5">
        <v>1</v>
      </c>
      <c r="C22" s="18" t="s">
        <v>24</v>
      </c>
      <c r="D22" s="21">
        <v>513870005000</v>
      </c>
      <c r="E22" s="35">
        <v>4</v>
      </c>
      <c r="F22" s="36">
        <v>4</v>
      </c>
      <c r="G22" s="31"/>
    </row>
    <row r="23" spans="2:7" x14ac:dyDescent="0.25">
      <c r="B23" s="6">
        <v>2</v>
      </c>
      <c r="C23" s="19" t="s">
        <v>25</v>
      </c>
      <c r="D23" s="22" t="s">
        <v>26</v>
      </c>
      <c r="E23" s="37">
        <v>4</v>
      </c>
      <c r="F23" s="38">
        <v>4</v>
      </c>
      <c r="G23" s="32"/>
    </row>
    <row r="24" spans="2:7" x14ac:dyDescent="0.25">
      <c r="B24" s="6">
        <v>3</v>
      </c>
      <c r="C24" s="19" t="s">
        <v>27</v>
      </c>
      <c r="D24" s="22">
        <v>513762005000</v>
      </c>
      <c r="E24" s="37">
        <v>1</v>
      </c>
      <c r="F24" s="38">
        <v>1</v>
      </c>
      <c r="G24" s="32"/>
    </row>
    <row r="25" spans="2:7" x14ac:dyDescent="0.25">
      <c r="B25" s="6">
        <v>4</v>
      </c>
      <c r="C25" s="19"/>
      <c r="D25" s="22"/>
      <c r="E25" s="37"/>
      <c r="F25" s="38"/>
      <c r="G25" s="32"/>
    </row>
    <row r="26" spans="2:7" x14ac:dyDescent="0.25">
      <c r="B26" s="6">
        <v>5</v>
      </c>
      <c r="C26" s="19"/>
      <c r="D26" s="22"/>
      <c r="E26" s="37"/>
      <c r="F26" s="38"/>
      <c r="G26" s="32"/>
    </row>
    <row r="27" spans="2:7" x14ac:dyDescent="0.25">
      <c r="B27" s="6">
        <v>6</v>
      </c>
      <c r="C27" s="19"/>
      <c r="D27" s="22"/>
      <c r="E27" s="37"/>
      <c r="F27" s="38"/>
      <c r="G27" s="32"/>
    </row>
    <row r="28" spans="2:7" x14ac:dyDescent="0.25">
      <c r="B28" s="6">
        <v>7</v>
      </c>
      <c r="C28" s="19"/>
      <c r="D28" s="22"/>
      <c r="E28" s="37"/>
      <c r="F28" s="38"/>
      <c r="G28" s="32"/>
    </row>
    <row r="29" spans="2:7" x14ac:dyDescent="0.25">
      <c r="B29" s="6">
        <v>8</v>
      </c>
      <c r="C29" s="19"/>
      <c r="D29" s="22"/>
      <c r="E29" s="37"/>
      <c r="F29" s="38"/>
      <c r="G29" s="32"/>
    </row>
    <row r="30" spans="2:7" x14ac:dyDescent="0.25">
      <c r="B30" s="6">
        <v>9</v>
      </c>
      <c r="C30" s="19"/>
      <c r="D30" s="22"/>
      <c r="E30" s="37"/>
      <c r="F30" s="38"/>
      <c r="G30" s="32"/>
    </row>
    <row r="31" spans="2:7" x14ac:dyDescent="0.25">
      <c r="B31" s="6">
        <v>10</v>
      </c>
      <c r="C31" s="19"/>
      <c r="D31" s="22"/>
      <c r="E31" s="37"/>
      <c r="F31" s="38"/>
      <c r="G31" s="32"/>
    </row>
    <row r="32" spans="2:7" x14ac:dyDescent="0.25">
      <c r="B32" s="6">
        <v>11</v>
      </c>
      <c r="C32" s="19"/>
      <c r="D32" s="22"/>
      <c r="E32" s="38"/>
      <c r="F32" s="38"/>
      <c r="G32" s="32"/>
    </row>
    <row r="33" spans="2:7" ht="15.75" thickBot="1" x14ac:dyDescent="0.3">
      <c r="B33" s="7">
        <v>12</v>
      </c>
      <c r="C33" s="20"/>
      <c r="D33" s="23"/>
      <c r="E33" s="39"/>
      <c r="F33" s="40"/>
      <c r="G33" s="3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20</v>
      </c>
    </row>
    <row r="38" spans="2:7" ht="15.75" thickTop="1" x14ac:dyDescent="0.25">
      <c r="B38" s="5">
        <v>1</v>
      </c>
      <c r="C38" s="33" t="s">
        <v>48</v>
      </c>
      <c r="D38" s="21">
        <v>513783005000</v>
      </c>
      <c r="E38" s="41">
        <v>2</v>
      </c>
      <c r="F38" s="44">
        <v>2</v>
      </c>
      <c r="G38" s="43"/>
    </row>
    <row r="39" spans="2:7" x14ac:dyDescent="0.25">
      <c r="B39" s="6">
        <v>2</v>
      </c>
      <c r="C39" s="34" t="s">
        <v>49</v>
      </c>
      <c r="D39" s="22">
        <v>513784005000</v>
      </c>
      <c r="E39" s="42"/>
      <c r="F39" s="46"/>
      <c r="G39" s="45"/>
    </row>
    <row r="40" spans="2:7" x14ac:dyDescent="0.25">
      <c r="B40" s="6">
        <v>3</v>
      </c>
      <c r="C40" s="19"/>
      <c r="D40" s="22"/>
      <c r="E40" s="37"/>
      <c r="F40" s="38"/>
      <c r="G40" s="32"/>
    </row>
    <row r="41" spans="2:7" x14ac:dyDescent="0.25">
      <c r="B41" s="6">
        <v>4</v>
      </c>
      <c r="C41" s="19"/>
      <c r="D41" s="22"/>
      <c r="E41" s="37"/>
      <c r="F41" s="38"/>
      <c r="G41" s="32"/>
    </row>
    <row r="42" spans="2:7" x14ac:dyDescent="0.25">
      <c r="B42" s="6">
        <v>5</v>
      </c>
      <c r="C42" s="19"/>
      <c r="D42" s="22"/>
      <c r="E42" s="37"/>
      <c r="F42" s="38"/>
      <c r="G42" s="32"/>
    </row>
    <row r="43" spans="2:7" x14ac:dyDescent="0.25">
      <c r="B43" s="6">
        <v>6</v>
      </c>
      <c r="C43" s="19"/>
      <c r="D43" s="22"/>
      <c r="E43" s="37"/>
      <c r="F43" s="38"/>
      <c r="G43" s="32"/>
    </row>
    <row r="44" spans="2:7" x14ac:dyDescent="0.25">
      <c r="B44" s="6">
        <v>7</v>
      </c>
      <c r="C44" s="19"/>
      <c r="D44" s="22"/>
      <c r="E44" s="37"/>
      <c r="F44" s="38"/>
      <c r="G44" s="32"/>
    </row>
    <row r="45" spans="2:7" x14ac:dyDescent="0.25">
      <c r="B45" s="6">
        <v>8</v>
      </c>
      <c r="C45" s="19"/>
      <c r="D45" s="22"/>
      <c r="E45" s="37"/>
      <c r="F45" s="38"/>
      <c r="G45" s="32"/>
    </row>
    <row r="46" spans="2:7" x14ac:dyDescent="0.25">
      <c r="B46" s="6">
        <v>9</v>
      </c>
      <c r="C46" s="19"/>
      <c r="D46" s="22"/>
      <c r="E46" s="37"/>
      <c r="F46" s="38"/>
      <c r="G46" s="32"/>
    </row>
    <row r="47" spans="2:7" x14ac:dyDescent="0.25">
      <c r="B47" s="6">
        <v>10</v>
      </c>
      <c r="C47" s="19"/>
      <c r="D47" s="22"/>
      <c r="E47" s="37"/>
      <c r="F47" s="38"/>
      <c r="G47" s="32"/>
    </row>
    <row r="48" spans="2:7" x14ac:dyDescent="0.25">
      <c r="B48" s="6">
        <v>11</v>
      </c>
      <c r="C48" s="19"/>
      <c r="D48" s="22"/>
      <c r="E48" s="38"/>
      <c r="F48" s="38"/>
      <c r="G48" s="32"/>
    </row>
    <row r="49" spans="1:7" ht="15.75" thickBot="1" x14ac:dyDescent="0.3">
      <c r="B49" s="7">
        <v>12</v>
      </c>
      <c r="C49" s="20"/>
      <c r="D49" s="23"/>
      <c r="E49" s="39"/>
      <c r="F49" s="40"/>
      <c r="G49" s="3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44714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20</v>
      </c>
    </row>
    <row r="57" spans="1:7" ht="15.75" thickTop="1" x14ac:dyDescent="0.25">
      <c r="B57" s="5">
        <v>1</v>
      </c>
      <c r="C57" s="33" t="s">
        <v>50</v>
      </c>
      <c r="D57" s="21">
        <v>51834005000</v>
      </c>
      <c r="E57" s="41"/>
      <c r="F57" s="44"/>
      <c r="G57" s="43"/>
    </row>
    <row r="58" spans="1:7" x14ac:dyDescent="0.25">
      <c r="B58" s="6">
        <v>2</v>
      </c>
      <c r="C58" s="34" t="s">
        <v>29</v>
      </c>
      <c r="D58" s="22" t="s">
        <v>51</v>
      </c>
      <c r="E58" s="42">
        <v>3</v>
      </c>
      <c r="F58" s="46">
        <v>3</v>
      </c>
      <c r="G58" s="45"/>
    </row>
    <row r="59" spans="1:7" x14ac:dyDescent="0.25">
      <c r="B59" s="6">
        <v>3</v>
      </c>
      <c r="C59" s="19"/>
      <c r="D59" s="22"/>
      <c r="E59" s="37"/>
      <c r="F59" s="38"/>
      <c r="G59" s="32"/>
    </row>
    <row r="60" spans="1:7" x14ac:dyDescent="0.25">
      <c r="B60" s="6">
        <v>4</v>
      </c>
      <c r="C60" s="19"/>
      <c r="D60" s="22"/>
      <c r="E60" s="37"/>
      <c r="F60" s="38"/>
      <c r="G60" s="32"/>
    </row>
    <row r="61" spans="1:7" x14ac:dyDescent="0.25">
      <c r="B61" s="6">
        <v>5</v>
      </c>
      <c r="C61" s="19"/>
      <c r="D61" s="22"/>
      <c r="E61" s="37"/>
      <c r="F61" s="38"/>
      <c r="G61" s="32"/>
    </row>
    <row r="62" spans="1:7" x14ac:dyDescent="0.25">
      <c r="B62" s="6">
        <v>6</v>
      </c>
      <c r="C62" s="19"/>
      <c r="D62" s="22"/>
      <c r="E62" s="37"/>
      <c r="F62" s="38"/>
      <c r="G62" s="32"/>
    </row>
    <row r="63" spans="1:7" x14ac:dyDescent="0.25">
      <c r="B63" s="6">
        <v>7</v>
      </c>
      <c r="C63" s="19"/>
      <c r="D63" s="22"/>
      <c r="E63" s="37"/>
      <c r="F63" s="38"/>
      <c r="G63" s="32"/>
    </row>
    <row r="64" spans="1:7" x14ac:dyDescent="0.25">
      <c r="B64" s="6">
        <v>8</v>
      </c>
      <c r="C64" s="19"/>
      <c r="D64" s="22"/>
      <c r="E64" s="37"/>
      <c r="F64" s="38"/>
      <c r="G64" s="32"/>
    </row>
    <row r="65" spans="2:7" x14ac:dyDescent="0.25">
      <c r="B65" s="6">
        <v>9</v>
      </c>
      <c r="C65" s="19"/>
      <c r="D65" s="22"/>
      <c r="E65" s="37"/>
      <c r="F65" s="38"/>
      <c r="G65" s="32"/>
    </row>
    <row r="66" spans="2:7" x14ac:dyDescent="0.25">
      <c r="B66" s="6">
        <v>10</v>
      </c>
      <c r="C66" s="19"/>
      <c r="D66" s="22"/>
      <c r="E66" s="37"/>
      <c r="F66" s="38"/>
      <c r="G66" s="32"/>
    </row>
    <row r="67" spans="2:7" x14ac:dyDescent="0.25">
      <c r="B67" s="6">
        <v>11</v>
      </c>
      <c r="C67" s="19"/>
      <c r="D67" s="22"/>
      <c r="E67" s="38"/>
      <c r="F67" s="38"/>
      <c r="G67" s="32"/>
    </row>
    <row r="68" spans="2:7" ht="15.75" thickBot="1" x14ac:dyDescent="0.3">
      <c r="B68" s="7">
        <v>12</v>
      </c>
      <c r="C68" s="20"/>
      <c r="D68" s="23"/>
      <c r="E68" s="39"/>
      <c r="F68" s="40"/>
      <c r="G68" s="3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20</v>
      </c>
    </row>
    <row r="73" spans="2:7" ht="15.75" thickTop="1" x14ac:dyDescent="0.25">
      <c r="B73" s="5">
        <v>1</v>
      </c>
      <c r="C73" s="33" t="s">
        <v>31</v>
      </c>
      <c r="D73" s="21">
        <v>513713005001</v>
      </c>
      <c r="E73" s="41">
        <v>4</v>
      </c>
      <c r="F73" s="44">
        <v>4</v>
      </c>
      <c r="G73" s="43"/>
    </row>
    <row r="74" spans="2:7" x14ac:dyDescent="0.25">
      <c r="B74" s="6">
        <v>2</v>
      </c>
      <c r="C74" s="34" t="s">
        <v>52</v>
      </c>
      <c r="D74" s="22">
        <v>513403005001</v>
      </c>
      <c r="E74" s="42">
        <v>4</v>
      </c>
      <c r="F74" s="46">
        <v>4</v>
      </c>
      <c r="G74" s="45"/>
    </row>
    <row r="75" spans="2:7" x14ac:dyDescent="0.25">
      <c r="B75" s="6">
        <v>3</v>
      </c>
      <c r="C75" s="34"/>
      <c r="D75" s="22"/>
      <c r="E75" s="42"/>
      <c r="F75" s="46"/>
      <c r="G75" s="45"/>
    </row>
    <row r="76" spans="2:7" x14ac:dyDescent="0.25">
      <c r="B76" s="6">
        <v>4</v>
      </c>
      <c r="C76" s="19"/>
      <c r="D76" s="22"/>
      <c r="E76" s="37"/>
      <c r="F76" s="38"/>
      <c r="G76" s="32"/>
    </row>
    <row r="77" spans="2:7" x14ac:dyDescent="0.25">
      <c r="B77" s="6">
        <v>5</v>
      </c>
      <c r="C77" s="19"/>
      <c r="D77" s="22"/>
      <c r="E77" s="37"/>
      <c r="F77" s="38"/>
      <c r="G77" s="32"/>
    </row>
    <row r="78" spans="2:7" x14ac:dyDescent="0.25">
      <c r="B78" s="6">
        <v>6</v>
      </c>
      <c r="C78" s="19"/>
      <c r="D78" s="22"/>
      <c r="E78" s="37"/>
      <c r="F78" s="38"/>
      <c r="G78" s="32"/>
    </row>
    <row r="79" spans="2:7" x14ac:dyDescent="0.25">
      <c r="B79" s="6">
        <v>7</v>
      </c>
      <c r="C79" s="19"/>
      <c r="D79" s="22"/>
      <c r="E79" s="37"/>
      <c r="F79" s="38"/>
      <c r="G79" s="32"/>
    </row>
    <row r="80" spans="2:7" x14ac:dyDescent="0.25">
      <c r="B80" s="6">
        <v>8</v>
      </c>
      <c r="C80" s="19"/>
      <c r="D80" s="22"/>
      <c r="E80" s="37"/>
      <c r="F80" s="38"/>
      <c r="G80" s="32"/>
    </row>
    <row r="81" spans="2:7" x14ac:dyDescent="0.25">
      <c r="B81" s="6">
        <v>9</v>
      </c>
      <c r="C81" s="19"/>
      <c r="D81" s="22"/>
      <c r="E81" s="37"/>
      <c r="F81" s="38"/>
      <c r="G81" s="32"/>
    </row>
    <row r="82" spans="2:7" x14ac:dyDescent="0.25">
      <c r="B82" s="6">
        <v>10</v>
      </c>
      <c r="C82" s="19"/>
      <c r="D82" s="22"/>
      <c r="E82" s="37"/>
      <c r="F82" s="38"/>
      <c r="G82" s="32"/>
    </row>
    <row r="83" spans="2:7" x14ac:dyDescent="0.25">
      <c r="B83" s="6">
        <v>11</v>
      </c>
      <c r="C83" s="19"/>
      <c r="D83" s="22"/>
      <c r="E83" s="38"/>
      <c r="F83" s="38"/>
      <c r="G83" s="32"/>
    </row>
    <row r="84" spans="2:7" ht="15.75" thickBot="1" x14ac:dyDescent="0.3">
      <c r="B84" s="7">
        <v>12</v>
      </c>
      <c r="C84" s="20"/>
      <c r="D84" s="23"/>
      <c r="E84" s="39"/>
      <c r="F84" s="40"/>
      <c r="G84" s="3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20</v>
      </c>
    </row>
    <row r="89" spans="2:7" ht="15.75" thickTop="1" x14ac:dyDescent="0.25">
      <c r="B89" s="5">
        <v>1</v>
      </c>
      <c r="C89" s="33" t="s">
        <v>54</v>
      </c>
      <c r="D89" s="21" t="s">
        <v>55</v>
      </c>
      <c r="E89" s="41"/>
      <c r="F89" s="44"/>
      <c r="G89" s="43"/>
    </row>
    <row r="90" spans="2:7" x14ac:dyDescent="0.25">
      <c r="B90" s="6">
        <v>2</v>
      </c>
      <c r="C90" s="34" t="s">
        <v>56</v>
      </c>
      <c r="D90" s="22" t="s">
        <v>57</v>
      </c>
      <c r="E90" s="42"/>
      <c r="F90" s="46"/>
      <c r="G90" s="45"/>
    </row>
    <row r="91" spans="2:7" x14ac:dyDescent="0.25">
      <c r="B91" s="6">
        <v>3</v>
      </c>
      <c r="C91" s="34" t="s">
        <v>58</v>
      </c>
      <c r="D91" s="22" t="s">
        <v>38</v>
      </c>
      <c r="E91" s="42"/>
      <c r="F91" s="46"/>
      <c r="G91" s="45"/>
    </row>
    <row r="92" spans="2:7" x14ac:dyDescent="0.25">
      <c r="B92" s="6">
        <v>4</v>
      </c>
      <c r="C92" s="34" t="s">
        <v>39</v>
      </c>
      <c r="D92" s="22">
        <v>513926005000</v>
      </c>
      <c r="E92" s="42"/>
      <c r="F92" s="46"/>
      <c r="G92" s="45"/>
    </row>
    <row r="93" spans="2:7" x14ac:dyDescent="0.25">
      <c r="B93" s="6">
        <v>5</v>
      </c>
      <c r="C93" s="34" t="s">
        <v>40</v>
      </c>
      <c r="D93" s="22" t="s">
        <v>41</v>
      </c>
      <c r="E93" s="42">
        <v>2</v>
      </c>
      <c r="F93" s="46">
        <v>2</v>
      </c>
      <c r="G93" s="45"/>
    </row>
    <row r="94" spans="2:7" x14ac:dyDescent="0.25">
      <c r="B94" s="6">
        <v>6</v>
      </c>
      <c r="C94" s="34" t="s">
        <v>42</v>
      </c>
      <c r="D94" s="22" t="s">
        <v>43</v>
      </c>
      <c r="E94" s="42">
        <v>1</v>
      </c>
      <c r="F94" s="46">
        <v>1</v>
      </c>
      <c r="G94" s="45"/>
    </row>
    <row r="95" spans="2:7" x14ac:dyDescent="0.25">
      <c r="B95" s="6">
        <v>7</v>
      </c>
      <c r="C95" s="34" t="s">
        <v>44</v>
      </c>
      <c r="D95" s="22" t="s">
        <v>45</v>
      </c>
      <c r="E95" s="42">
        <v>1</v>
      </c>
      <c r="F95" s="46">
        <v>1</v>
      </c>
      <c r="G95" s="45"/>
    </row>
    <row r="96" spans="2:7" x14ac:dyDescent="0.25">
      <c r="B96" s="6">
        <v>8</v>
      </c>
      <c r="C96" s="52" t="s">
        <v>53</v>
      </c>
      <c r="D96" s="53">
        <v>513797005000</v>
      </c>
      <c r="E96" s="54">
        <v>6</v>
      </c>
      <c r="F96" s="55">
        <v>24</v>
      </c>
      <c r="G96" s="32"/>
    </row>
    <row r="97" spans="2:7" x14ac:dyDescent="0.25">
      <c r="B97" s="6">
        <v>9</v>
      </c>
      <c r="C97" s="19"/>
      <c r="D97" s="22"/>
      <c r="E97" s="37"/>
      <c r="F97" s="38"/>
      <c r="G97" s="32"/>
    </row>
    <row r="98" spans="2:7" x14ac:dyDescent="0.25">
      <c r="B98" s="6">
        <v>10</v>
      </c>
      <c r="C98" s="19"/>
      <c r="D98" s="22"/>
      <c r="E98" s="37"/>
      <c r="F98" s="38"/>
      <c r="G98" s="32"/>
    </row>
    <row r="99" spans="2:7" x14ac:dyDescent="0.25">
      <c r="B99" s="6">
        <v>11</v>
      </c>
      <c r="C99" s="19"/>
      <c r="D99" s="22"/>
      <c r="E99" s="38"/>
      <c r="F99" s="38"/>
      <c r="G99" s="32"/>
    </row>
    <row r="100" spans="2:7" ht="15.75" thickBot="1" x14ac:dyDescent="0.3">
      <c r="B100" s="7">
        <v>12</v>
      </c>
      <c r="C100" s="20"/>
      <c r="D100" s="23"/>
      <c r="E100" s="39"/>
      <c r="F100" s="40"/>
      <c r="G100" s="3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DCD02-9D8B-49F8-B776-2FF857B56DBC}">
  <sheetPr codeName="Feuil2">
    <tabColor theme="8" tint="0.79998168889431442"/>
  </sheetPr>
  <dimension ref="A1:H101"/>
  <sheetViews>
    <sheetView showGridLines="0" zoomScaleNormal="100" zoomScaleSheetLayoutView="87" workbookViewId="0">
      <selection activeCell="C2" sqref="C2"/>
    </sheetView>
  </sheetViews>
  <sheetFormatPr baseColWidth="10" defaultColWidth="5.7109375" defaultRowHeight="15" x14ac:dyDescent="0.25"/>
  <cols>
    <col min="1" max="1" width="1" customWidth="1"/>
    <col min="2" max="2" width="5.7109375" style="1" bestFit="1" customWidth="1"/>
    <col min="3" max="3" width="26.28515625" customWidth="1"/>
    <col min="4" max="4" width="16.140625" customWidth="1"/>
    <col min="5" max="5" width="10" customWidth="1"/>
    <col min="6" max="6" width="9.28515625" customWidth="1"/>
    <col min="7" max="7" width="16.42578125" customWidth="1"/>
    <col min="8" max="8" width="1" customWidth="1"/>
  </cols>
  <sheetData>
    <row r="1" spans="1:8" x14ac:dyDescent="0.25">
      <c r="D1" s="14" t="str">
        <f>IF(MONTH($C$2)&lt;10,CONCATENATE("0",MONTH($C$2)),MONTH($C$2))</f>
        <v>06</v>
      </c>
    </row>
    <row r="2" spans="1:8" ht="15.75" customHeight="1" thickBot="1" x14ac:dyDescent="0.3">
      <c r="A2" s="25" t="s">
        <v>10</v>
      </c>
      <c r="B2" s="25"/>
      <c r="C2" s="13">
        <v>44713</v>
      </c>
      <c r="D2" s="12" t="str">
        <f>CONCATENATE($D$3,"-",$D$1,"-",YEAR($C$2))</f>
        <v>01-06-2022</v>
      </c>
    </row>
    <row r="3" spans="1:8" ht="15.75" thickBot="1" x14ac:dyDescent="0.3">
      <c r="B3" s="9"/>
      <c r="C3" s="28"/>
      <c r="D3" s="29" t="str">
        <f>IF(DAY($C$2)&lt;10,CONCATENATE("0",DAY($C$2)),DAY($C$2))</f>
        <v>01</v>
      </c>
      <c r="E3" s="10"/>
      <c r="F3" s="10"/>
    </row>
    <row r="4" spans="1:8" ht="20.25" thickTop="1" thickBot="1" x14ac:dyDescent="0.35">
      <c r="B4" s="175" t="s">
        <v>0</v>
      </c>
      <c r="C4" s="176"/>
      <c r="D4" s="176"/>
      <c r="E4" s="176"/>
      <c r="F4" s="176"/>
      <c r="G4" s="176"/>
      <c r="H4" s="8"/>
    </row>
    <row r="5" spans="1:8" ht="16.5" thickTop="1" thickBot="1" x14ac:dyDescent="0.3">
      <c r="B5" s="2" t="s">
        <v>9</v>
      </c>
      <c r="C5" s="3" t="s">
        <v>1</v>
      </c>
      <c r="D5" s="3" t="s">
        <v>3</v>
      </c>
      <c r="E5" s="4" t="s">
        <v>18</v>
      </c>
      <c r="F5" s="3" t="s">
        <v>19</v>
      </c>
      <c r="G5" s="47" t="s">
        <v>20</v>
      </c>
    </row>
    <row r="6" spans="1:8" ht="15.75" thickTop="1" x14ac:dyDescent="0.25">
      <c r="B6" s="5">
        <v>1</v>
      </c>
      <c r="C6" s="18" t="s">
        <v>21</v>
      </c>
      <c r="D6" s="21"/>
      <c r="E6" s="35">
        <v>1</v>
      </c>
      <c r="F6" s="36">
        <v>1</v>
      </c>
      <c r="G6" s="31"/>
    </row>
    <row r="7" spans="1:8" x14ac:dyDescent="0.25">
      <c r="B7" s="6">
        <v>2</v>
      </c>
      <c r="C7" s="19" t="s">
        <v>22</v>
      </c>
      <c r="D7" s="22">
        <v>513595005000</v>
      </c>
      <c r="E7" s="37">
        <v>3</v>
      </c>
      <c r="F7" s="38">
        <v>3</v>
      </c>
      <c r="G7" s="32"/>
    </row>
    <row r="8" spans="1:8" x14ac:dyDescent="0.25">
      <c r="B8" s="6">
        <v>3</v>
      </c>
      <c r="C8" s="19" t="s">
        <v>23</v>
      </c>
      <c r="D8" s="22">
        <v>513684005000</v>
      </c>
      <c r="E8" s="37"/>
      <c r="F8" s="38"/>
      <c r="G8" s="32"/>
    </row>
    <row r="9" spans="1:8" x14ac:dyDescent="0.25">
      <c r="B9" s="6">
        <v>4</v>
      </c>
      <c r="C9" s="19"/>
      <c r="D9" s="22"/>
      <c r="E9" s="37"/>
      <c r="F9" s="38"/>
      <c r="G9" s="32"/>
    </row>
    <row r="10" spans="1:8" x14ac:dyDescent="0.25">
      <c r="B10" s="6">
        <v>5</v>
      </c>
      <c r="C10" s="19"/>
      <c r="D10" s="22"/>
      <c r="E10" s="37"/>
      <c r="F10" s="38"/>
      <c r="G10" s="32"/>
    </row>
    <row r="11" spans="1:8" x14ac:dyDescent="0.25">
      <c r="B11" s="6">
        <v>6</v>
      </c>
      <c r="C11" s="19"/>
      <c r="D11" s="22"/>
      <c r="E11" s="37"/>
      <c r="F11" s="38"/>
      <c r="G11" s="32"/>
    </row>
    <row r="12" spans="1:8" x14ac:dyDescent="0.25">
      <c r="B12" s="6">
        <v>7</v>
      </c>
      <c r="C12" s="19"/>
      <c r="D12" s="22"/>
      <c r="E12" s="37"/>
      <c r="F12" s="38"/>
      <c r="G12" s="32"/>
    </row>
    <row r="13" spans="1:8" x14ac:dyDescent="0.25">
      <c r="B13" s="6">
        <v>8</v>
      </c>
      <c r="C13" s="19"/>
      <c r="D13" s="22"/>
      <c r="E13" s="37"/>
      <c r="F13" s="38"/>
      <c r="G13" s="32"/>
    </row>
    <row r="14" spans="1:8" x14ac:dyDescent="0.25">
      <c r="B14" s="6">
        <v>9</v>
      </c>
      <c r="C14" s="19"/>
      <c r="D14" s="22"/>
      <c r="E14" s="37"/>
      <c r="F14" s="38"/>
      <c r="G14" s="32"/>
    </row>
    <row r="15" spans="1:8" x14ac:dyDescent="0.25">
      <c r="B15" s="6">
        <v>10</v>
      </c>
      <c r="C15" s="19"/>
      <c r="D15" s="22"/>
      <c r="E15" s="37"/>
      <c r="F15" s="38"/>
      <c r="G15" s="32"/>
      <c r="H15" s="10"/>
    </row>
    <row r="16" spans="1:8" x14ac:dyDescent="0.25">
      <c r="B16" s="6">
        <v>11</v>
      </c>
      <c r="C16" s="19"/>
      <c r="D16" s="22"/>
      <c r="E16" s="38"/>
      <c r="F16" s="38"/>
      <c r="G16" s="32"/>
    </row>
    <row r="17" spans="2:7" ht="15.75" thickBot="1" x14ac:dyDescent="0.3">
      <c r="B17" s="7">
        <v>12</v>
      </c>
      <c r="C17" s="20"/>
      <c r="D17" s="23"/>
      <c r="E17" s="39"/>
      <c r="F17" s="40"/>
      <c r="G17" s="30"/>
    </row>
    <row r="18" spans="2:7" ht="5.85" customHeight="1" thickTop="1" x14ac:dyDescent="0.25"/>
    <row r="19" spans="2:7" ht="5.85" customHeight="1" thickBot="1" x14ac:dyDescent="0.3"/>
    <row r="20" spans="2:7" ht="20.25" thickTop="1" thickBot="1" x14ac:dyDescent="0.35">
      <c r="B20" s="169" t="s">
        <v>4</v>
      </c>
      <c r="C20" s="170"/>
      <c r="D20" s="170"/>
      <c r="E20" s="170"/>
      <c r="F20" s="170"/>
      <c r="G20" s="171"/>
    </row>
    <row r="21" spans="2:7" ht="16.5" thickTop="1" thickBot="1" x14ac:dyDescent="0.3">
      <c r="B21" s="2" t="s">
        <v>9</v>
      </c>
      <c r="C21" s="3" t="s">
        <v>1</v>
      </c>
      <c r="D21" s="3" t="s">
        <v>3</v>
      </c>
      <c r="E21" s="4" t="s">
        <v>18</v>
      </c>
      <c r="F21" s="3" t="s">
        <v>19</v>
      </c>
      <c r="G21" s="47" t="s">
        <v>20</v>
      </c>
    </row>
    <row r="22" spans="2:7" ht="15.75" thickTop="1" x14ac:dyDescent="0.25">
      <c r="B22" s="5">
        <v>1</v>
      </c>
      <c r="C22" s="18" t="s">
        <v>24</v>
      </c>
      <c r="D22" s="21">
        <v>513870005000</v>
      </c>
      <c r="E22" s="35">
        <v>2</v>
      </c>
      <c r="F22" s="36">
        <v>2</v>
      </c>
      <c r="G22" s="31"/>
    </row>
    <row r="23" spans="2:7" x14ac:dyDescent="0.25">
      <c r="B23" s="6">
        <v>2</v>
      </c>
      <c r="C23" s="19" t="s">
        <v>25</v>
      </c>
      <c r="D23" s="22" t="s">
        <v>26</v>
      </c>
      <c r="E23" s="37">
        <v>4</v>
      </c>
      <c r="F23" s="38">
        <v>4</v>
      </c>
      <c r="G23" s="32"/>
    </row>
    <row r="24" spans="2:7" x14ac:dyDescent="0.25">
      <c r="B24" s="6">
        <v>3</v>
      </c>
      <c r="C24" s="19" t="s">
        <v>27</v>
      </c>
      <c r="D24" s="22">
        <v>513762005000</v>
      </c>
      <c r="E24" s="37">
        <v>1</v>
      </c>
      <c r="F24" s="38">
        <v>1</v>
      </c>
      <c r="G24" s="32"/>
    </row>
    <row r="25" spans="2:7" x14ac:dyDescent="0.25">
      <c r="B25" s="6">
        <v>4</v>
      </c>
      <c r="C25" s="19"/>
      <c r="D25" s="22"/>
      <c r="E25" s="37"/>
      <c r="F25" s="38"/>
      <c r="G25" s="32"/>
    </row>
    <row r="26" spans="2:7" x14ac:dyDescent="0.25">
      <c r="B26" s="6">
        <v>5</v>
      </c>
      <c r="C26" s="19"/>
      <c r="D26" s="22"/>
      <c r="E26" s="37"/>
      <c r="F26" s="38"/>
      <c r="G26" s="32"/>
    </row>
    <row r="27" spans="2:7" x14ac:dyDescent="0.25">
      <c r="B27" s="6">
        <v>6</v>
      </c>
      <c r="C27" s="19"/>
      <c r="D27" s="22"/>
      <c r="E27" s="37"/>
      <c r="F27" s="38"/>
      <c r="G27" s="32"/>
    </row>
    <row r="28" spans="2:7" x14ac:dyDescent="0.25">
      <c r="B28" s="6">
        <v>7</v>
      </c>
      <c r="C28" s="19"/>
      <c r="D28" s="22"/>
      <c r="E28" s="37"/>
      <c r="F28" s="38"/>
      <c r="G28" s="32"/>
    </row>
    <row r="29" spans="2:7" x14ac:dyDescent="0.25">
      <c r="B29" s="6">
        <v>8</v>
      </c>
      <c r="C29" s="19"/>
      <c r="D29" s="22"/>
      <c r="E29" s="37"/>
      <c r="F29" s="38"/>
      <c r="G29" s="32"/>
    </row>
    <row r="30" spans="2:7" x14ac:dyDescent="0.25">
      <c r="B30" s="6">
        <v>9</v>
      </c>
      <c r="C30" s="19"/>
      <c r="D30" s="22"/>
      <c r="E30" s="37"/>
      <c r="F30" s="38"/>
      <c r="G30" s="32"/>
    </row>
    <row r="31" spans="2:7" x14ac:dyDescent="0.25">
      <c r="B31" s="6">
        <v>10</v>
      </c>
      <c r="C31" s="19"/>
      <c r="D31" s="22"/>
      <c r="E31" s="37"/>
      <c r="F31" s="38"/>
      <c r="G31" s="32"/>
    </row>
    <row r="32" spans="2:7" x14ac:dyDescent="0.25">
      <c r="B32" s="6">
        <v>11</v>
      </c>
      <c r="C32" s="19"/>
      <c r="D32" s="22"/>
      <c r="E32" s="38"/>
      <c r="F32" s="38"/>
      <c r="G32" s="32"/>
    </row>
    <row r="33" spans="2:7" ht="15.75" thickBot="1" x14ac:dyDescent="0.3">
      <c r="B33" s="7">
        <v>12</v>
      </c>
      <c r="C33" s="20"/>
      <c r="D33" s="23"/>
      <c r="E33" s="39"/>
      <c r="F33" s="40"/>
      <c r="G33" s="30"/>
    </row>
    <row r="34" spans="2:7" ht="5.85" customHeight="1" thickTop="1" x14ac:dyDescent="0.25"/>
    <row r="35" spans="2:7" ht="5.85" customHeight="1" thickBot="1" x14ac:dyDescent="0.3"/>
    <row r="36" spans="2:7" ht="20.25" thickTop="1" thickBot="1" x14ac:dyDescent="0.35">
      <c r="B36" s="169" t="s">
        <v>5</v>
      </c>
      <c r="C36" s="170"/>
      <c r="D36" s="170"/>
      <c r="E36" s="170"/>
      <c r="F36" s="170"/>
      <c r="G36" s="171"/>
    </row>
    <row r="37" spans="2:7" ht="16.5" thickTop="1" thickBot="1" x14ac:dyDescent="0.3">
      <c r="B37" s="2" t="s">
        <v>9</v>
      </c>
      <c r="C37" s="3" t="s">
        <v>1</v>
      </c>
      <c r="D37" s="3" t="s">
        <v>3</v>
      </c>
      <c r="E37" s="4" t="s">
        <v>18</v>
      </c>
      <c r="F37" s="3" t="s">
        <v>19</v>
      </c>
      <c r="G37" s="47" t="s">
        <v>20</v>
      </c>
    </row>
    <row r="38" spans="2:7" ht="15.75" thickTop="1" x14ac:dyDescent="0.25">
      <c r="B38" s="5">
        <v>1</v>
      </c>
      <c r="C38" s="18" t="s">
        <v>28</v>
      </c>
      <c r="D38" s="21">
        <v>513783005000</v>
      </c>
      <c r="E38" s="35">
        <v>1</v>
      </c>
      <c r="F38" s="36">
        <v>1</v>
      </c>
      <c r="G38" s="31"/>
    </row>
    <row r="39" spans="2:7" x14ac:dyDescent="0.25">
      <c r="B39" s="6">
        <v>2</v>
      </c>
      <c r="C39" s="19"/>
      <c r="D39" s="22"/>
      <c r="E39" s="37"/>
      <c r="F39" s="38"/>
      <c r="G39" s="32"/>
    </row>
    <row r="40" spans="2:7" x14ac:dyDescent="0.25">
      <c r="B40" s="6">
        <v>3</v>
      </c>
      <c r="C40" s="19"/>
      <c r="D40" s="22"/>
      <c r="E40" s="37"/>
      <c r="F40" s="38"/>
      <c r="G40" s="32"/>
    </row>
    <row r="41" spans="2:7" x14ac:dyDescent="0.25">
      <c r="B41" s="6">
        <v>4</v>
      </c>
      <c r="C41" s="19"/>
      <c r="D41" s="22"/>
      <c r="E41" s="37"/>
      <c r="F41" s="38"/>
      <c r="G41" s="32"/>
    </row>
    <row r="42" spans="2:7" x14ac:dyDescent="0.25">
      <c r="B42" s="6">
        <v>5</v>
      </c>
      <c r="C42" s="19"/>
      <c r="D42" s="22"/>
      <c r="E42" s="37"/>
      <c r="F42" s="38"/>
      <c r="G42" s="32"/>
    </row>
    <row r="43" spans="2:7" x14ac:dyDescent="0.25">
      <c r="B43" s="6">
        <v>6</v>
      </c>
      <c r="C43" s="19"/>
      <c r="D43" s="22"/>
      <c r="E43" s="37"/>
      <c r="F43" s="38"/>
      <c r="G43" s="32"/>
    </row>
    <row r="44" spans="2:7" x14ac:dyDescent="0.25">
      <c r="B44" s="6">
        <v>7</v>
      </c>
      <c r="C44" s="19"/>
      <c r="D44" s="22"/>
      <c r="E44" s="37"/>
      <c r="F44" s="38"/>
      <c r="G44" s="32"/>
    </row>
    <row r="45" spans="2:7" x14ac:dyDescent="0.25">
      <c r="B45" s="6">
        <v>8</v>
      </c>
      <c r="C45" s="19"/>
      <c r="D45" s="22"/>
      <c r="E45" s="37"/>
      <c r="F45" s="38"/>
      <c r="G45" s="32"/>
    </row>
    <row r="46" spans="2:7" x14ac:dyDescent="0.25">
      <c r="B46" s="6">
        <v>9</v>
      </c>
      <c r="C46" s="19"/>
      <c r="D46" s="22"/>
      <c r="E46" s="37"/>
      <c r="F46" s="38"/>
      <c r="G46" s="32"/>
    </row>
    <row r="47" spans="2:7" x14ac:dyDescent="0.25">
      <c r="B47" s="6">
        <v>10</v>
      </c>
      <c r="C47" s="19"/>
      <c r="D47" s="22"/>
      <c r="E47" s="37"/>
      <c r="F47" s="38"/>
      <c r="G47" s="32"/>
    </row>
    <row r="48" spans="2:7" x14ac:dyDescent="0.25">
      <c r="B48" s="6">
        <v>11</v>
      </c>
      <c r="C48" s="19"/>
      <c r="D48" s="22"/>
      <c r="E48" s="38"/>
      <c r="F48" s="38"/>
      <c r="G48" s="32"/>
    </row>
    <row r="49" spans="1:7" ht="15.75" thickBot="1" x14ac:dyDescent="0.3">
      <c r="B49" s="7">
        <v>12</v>
      </c>
      <c r="C49" s="20"/>
      <c r="D49" s="23"/>
      <c r="E49" s="39"/>
      <c r="F49" s="40"/>
      <c r="G49" s="30"/>
    </row>
    <row r="50" spans="1:7" ht="15.75" thickTop="1" x14ac:dyDescent="0.25"/>
    <row r="53" spans="1:7" ht="16.5" thickBot="1" x14ac:dyDescent="0.3">
      <c r="A53" s="25" t="s">
        <v>10</v>
      </c>
      <c r="B53" s="25"/>
      <c r="C53" s="11">
        <f>IF($C$2&lt;&gt;"",$C$2,"")</f>
        <v>44713</v>
      </c>
    </row>
    <row r="54" spans="1:7" ht="15.75" thickBot="1" x14ac:dyDescent="0.3">
      <c r="B54" s="9"/>
      <c r="C54" s="10"/>
      <c r="D54" s="10"/>
      <c r="E54" s="10"/>
      <c r="F54" s="10"/>
    </row>
    <row r="55" spans="1:7" ht="20.25" thickTop="1" thickBot="1" x14ac:dyDescent="0.35">
      <c r="B55" s="169" t="s">
        <v>6</v>
      </c>
      <c r="C55" s="170"/>
      <c r="D55" s="170"/>
      <c r="E55" s="170"/>
      <c r="F55" s="170"/>
      <c r="G55" s="171"/>
    </row>
    <row r="56" spans="1:7" ht="16.5" thickTop="1" thickBot="1" x14ac:dyDescent="0.3">
      <c r="B56" s="2" t="s">
        <v>9</v>
      </c>
      <c r="C56" s="3" t="s">
        <v>1</v>
      </c>
      <c r="D56" s="3" t="s">
        <v>3</v>
      </c>
      <c r="E56" s="4" t="s">
        <v>18</v>
      </c>
      <c r="F56" s="3" t="s">
        <v>19</v>
      </c>
      <c r="G56" s="47" t="s">
        <v>20</v>
      </c>
    </row>
    <row r="57" spans="1:7" ht="15.75" thickTop="1" x14ac:dyDescent="0.25">
      <c r="B57" s="5">
        <v>1</v>
      </c>
      <c r="C57" s="18" t="s">
        <v>29</v>
      </c>
      <c r="D57" s="21" t="s">
        <v>30</v>
      </c>
      <c r="E57" s="35">
        <v>2</v>
      </c>
      <c r="F57" s="36">
        <v>2</v>
      </c>
      <c r="G57" s="31"/>
    </row>
    <row r="58" spans="1:7" x14ac:dyDescent="0.25">
      <c r="B58" s="6">
        <v>2</v>
      </c>
      <c r="C58" s="19"/>
      <c r="D58" s="22"/>
      <c r="E58" s="37"/>
      <c r="F58" s="38"/>
      <c r="G58" s="32"/>
    </row>
    <row r="59" spans="1:7" x14ac:dyDescent="0.25">
      <c r="B59" s="6">
        <v>3</v>
      </c>
      <c r="C59" s="19"/>
      <c r="D59" s="22"/>
      <c r="E59" s="37"/>
      <c r="F59" s="38"/>
      <c r="G59" s="32"/>
    </row>
    <row r="60" spans="1:7" x14ac:dyDescent="0.25">
      <c r="B60" s="6">
        <v>4</v>
      </c>
      <c r="C60" s="19"/>
      <c r="D60" s="22"/>
      <c r="E60" s="37"/>
      <c r="F60" s="38"/>
      <c r="G60" s="32"/>
    </row>
    <row r="61" spans="1:7" x14ac:dyDescent="0.25">
      <c r="B61" s="6">
        <v>5</v>
      </c>
      <c r="C61" s="19"/>
      <c r="D61" s="22"/>
      <c r="E61" s="37"/>
      <c r="F61" s="38"/>
      <c r="G61" s="32"/>
    </row>
    <row r="62" spans="1:7" x14ac:dyDescent="0.25">
      <c r="B62" s="6">
        <v>6</v>
      </c>
      <c r="C62" s="19"/>
      <c r="D62" s="22"/>
      <c r="E62" s="37"/>
      <c r="F62" s="38"/>
      <c r="G62" s="32"/>
    </row>
    <row r="63" spans="1:7" x14ac:dyDescent="0.25">
      <c r="B63" s="6">
        <v>7</v>
      </c>
      <c r="C63" s="19"/>
      <c r="D63" s="22"/>
      <c r="E63" s="37"/>
      <c r="F63" s="38"/>
      <c r="G63" s="32"/>
    </row>
    <row r="64" spans="1:7" x14ac:dyDescent="0.25">
      <c r="B64" s="6">
        <v>8</v>
      </c>
      <c r="C64" s="19"/>
      <c r="D64" s="22"/>
      <c r="E64" s="37"/>
      <c r="F64" s="38"/>
      <c r="G64" s="32"/>
    </row>
    <row r="65" spans="2:7" x14ac:dyDescent="0.25">
      <c r="B65" s="6">
        <v>9</v>
      </c>
      <c r="C65" s="19"/>
      <c r="D65" s="22"/>
      <c r="E65" s="37"/>
      <c r="F65" s="38"/>
      <c r="G65" s="32"/>
    </row>
    <row r="66" spans="2:7" x14ac:dyDescent="0.25">
      <c r="B66" s="6">
        <v>10</v>
      </c>
      <c r="C66" s="19"/>
      <c r="D66" s="22"/>
      <c r="E66" s="37"/>
      <c r="F66" s="38"/>
      <c r="G66" s="32"/>
    </row>
    <row r="67" spans="2:7" x14ac:dyDescent="0.25">
      <c r="B67" s="6">
        <v>11</v>
      </c>
      <c r="C67" s="19"/>
      <c r="D67" s="22"/>
      <c r="E67" s="38"/>
      <c r="F67" s="38"/>
      <c r="G67" s="32"/>
    </row>
    <row r="68" spans="2:7" ht="15.75" thickBot="1" x14ac:dyDescent="0.3">
      <c r="B68" s="7">
        <v>12</v>
      </c>
      <c r="C68" s="20"/>
      <c r="D68" s="23"/>
      <c r="E68" s="39"/>
      <c r="F68" s="40"/>
      <c r="G68" s="30"/>
    </row>
    <row r="69" spans="2:7" ht="5.85" customHeight="1" thickTop="1" x14ac:dyDescent="0.25"/>
    <row r="70" spans="2:7" ht="5.85" customHeight="1" thickBot="1" x14ac:dyDescent="0.3"/>
    <row r="71" spans="2:7" ht="20.25" thickTop="1" thickBot="1" x14ac:dyDescent="0.35">
      <c r="B71" s="169" t="s">
        <v>7</v>
      </c>
      <c r="C71" s="170"/>
      <c r="D71" s="170"/>
      <c r="E71" s="170"/>
      <c r="F71" s="170"/>
      <c r="G71" s="171"/>
    </row>
    <row r="72" spans="2:7" ht="16.5" thickTop="1" thickBot="1" x14ac:dyDescent="0.3">
      <c r="B72" s="2" t="s">
        <v>9</v>
      </c>
      <c r="C72" s="3" t="s">
        <v>1</v>
      </c>
      <c r="D72" s="3" t="s">
        <v>3</v>
      </c>
      <c r="E72" s="4" t="s">
        <v>18</v>
      </c>
      <c r="F72" s="3" t="s">
        <v>19</v>
      </c>
      <c r="G72" s="47" t="s">
        <v>20</v>
      </c>
    </row>
    <row r="73" spans="2:7" ht="15.75" thickTop="1" x14ac:dyDescent="0.25">
      <c r="B73" s="5">
        <v>1</v>
      </c>
      <c r="C73" s="18" t="s">
        <v>31</v>
      </c>
      <c r="D73" s="21">
        <v>513713005001</v>
      </c>
      <c r="E73" s="35">
        <v>4</v>
      </c>
      <c r="F73" s="36">
        <v>4</v>
      </c>
      <c r="G73" s="31"/>
    </row>
    <row r="74" spans="2:7" x14ac:dyDescent="0.25">
      <c r="B74" s="6">
        <v>2</v>
      </c>
      <c r="C74" s="19" t="s">
        <v>32</v>
      </c>
      <c r="D74" s="22">
        <v>513797005000</v>
      </c>
      <c r="E74" s="37"/>
      <c r="F74" s="38"/>
      <c r="G74" s="32"/>
    </row>
    <row r="75" spans="2:7" x14ac:dyDescent="0.25">
      <c r="B75" s="6">
        <v>3</v>
      </c>
      <c r="C75" s="19"/>
      <c r="D75" s="22"/>
      <c r="E75" s="37"/>
      <c r="F75" s="38"/>
      <c r="G75" s="32"/>
    </row>
    <row r="76" spans="2:7" x14ac:dyDescent="0.25">
      <c r="B76" s="6">
        <v>4</v>
      </c>
      <c r="C76" s="19"/>
      <c r="D76" s="22"/>
      <c r="E76" s="37"/>
      <c r="F76" s="38"/>
      <c r="G76" s="32"/>
    </row>
    <row r="77" spans="2:7" x14ac:dyDescent="0.25">
      <c r="B77" s="6">
        <v>5</v>
      </c>
      <c r="C77" s="19"/>
      <c r="D77" s="22"/>
      <c r="E77" s="37"/>
      <c r="F77" s="38"/>
      <c r="G77" s="32"/>
    </row>
    <row r="78" spans="2:7" x14ac:dyDescent="0.25">
      <c r="B78" s="6">
        <v>6</v>
      </c>
      <c r="C78" s="19"/>
      <c r="D78" s="22"/>
      <c r="E78" s="37"/>
      <c r="F78" s="38"/>
      <c r="G78" s="32"/>
    </row>
    <row r="79" spans="2:7" x14ac:dyDescent="0.25">
      <c r="B79" s="6">
        <v>7</v>
      </c>
      <c r="C79" s="19"/>
      <c r="D79" s="22"/>
      <c r="E79" s="37"/>
      <c r="F79" s="38"/>
      <c r="G79" s="32"/>
    </row>
    <row r="80" spans="2:7" x14ac:dyDescent="0.25">
      <c r="B80" s="6">
        <v>8</v>
      </c>
      <c r="C80" s="19"/>
      <c r="D80" s="22"/>
      <c r="E80" s="37"/>
      <c r="F80" s="38"/>
      <c r="G80" s="32"/>
    </row>
    <row r="81" spans="2:7" x14ac:dyDescent="0.25">
      <c r="B81" s="6">
        <v>9</v>
      </c>
      <c r="C81" s="19"/>
      <c r="D81" s="22"/>
      <c r="E81" s="37"/>
      <c r="F81" s="38"/>
      <c r="G81" s="32"/>
    </row>
    <row r="82" spans="2:7" x14ac:dyDescent="0.25">
      <c r="B82" s="6">
        <v>10</v>
      </c>
      <c r="C82" s="19"/>
      <c r="D82" s="22"/>
      <c r="E82" s="37"/>
      <c r="F82" s="38"/>
      <c r="G82" s="32"/>
    </row>
    <row r="83" spans="2:7" x14ac:dyDescent="0.25">
      <c r="B83" s="6">
        <v>11</v>
      </c>
      <c r="C83" s="19"/>
      <c r="D83" s="22"/>
      <c r="E83" s="38"/>
      <c r="F83" s="38"/>
      <c r="G83" s="32"/>
    </row>
    <row r="84" spans="2:7" ht="15.75" thickBot="1" x14ac:dyDescent="0.3">
      <c r="B84" s="7">
        <v>12</v>
      </c>
      <c r="C84" s="20"/>
      <c r="D84" s="23"/>
      <c r="E84" s="39"/>
      <c r="F84" s="40"/>
      <c r="G84" s="30"/>
    </row>
    <row r="85" spans="2:7" ht="5.85" customHeight="1" thickTop="1" x14ac:dyDescent="0.25"/>
    <row r="86" spans="2:7" ht="5.85" customHeight="1" thickBot="1" x14ac:dyDescent="0.3"/>
    <row r="87" spans="2:7" ht="20.25" thickTop="1" thickBot="1" x14ac:dyDescent="0.35">
      <c r="B87" s="169" t="s">
        <v>8</v>
      </c>
      <c r="C87" s="170"/>
      <c r="D87" s="170"/>
      <c r="E87" s="170"/>
      <c r="F87" s="170"/>
      <c r="G87" s="171"/>
    </row>
    <row r="88" spans="2:7" ht="16.5" thickTop="1" thickBot="1" x14ac:dyDescent="0.3">
      <c r="B88" s="2" t="s">
        <v>9</v>
      </c>
      <c r="C88" s="3" t="s">
        <v>1</v>
      </c>
      <c r="D88" s="3" t="s">
        <v>3</v>
      </c>
      <c r="E88" s="4" t="s">
        <v>18</v>
      </c>
      <c r="F88" s="3" t="s">
        <v>19</v>
      </c>
      <c r="G88" s="47" t="s">
        <v>20</v>
      </c>
    </row>
    <row r="89" spans="2:7" ht="15.75" thickTop="1" x14ac:dyDescent="0.25">
      <c r="B89" s="5">
        <v>1</v>
      </c>
      <c r="C89" s="33" t="s">
        <v>33</v>
      </c>
      <c r="D89" s="21" t="s">
        <v>34</v>
      </c>
      <c r="E89" s="35"/>
      <c r="F89" s="36"/>
      <c r="G89" s="31"/>
    </row>
    <row r="90" spans="2:7" x14ac:dyDescent="0.25">
      <c r="B90" s="6">
        <v>2</v>
      </c>
      <c r="C90" s="34" t="s">
        <v>35</v>
      </c>
      <c r="D90" s="22" t="s">
        <v>36</v>
      </c>
      <c r="E90" s="37"/>
      <c r="F90" s="38"/>
      <c r="G90" s="32"/>
    </row>
    <row r="91" spans="2:7" x14ac:dyDescent="0.25">
      <c r="B91" s="6">
        <v>3</v>
      </c>
      <c r="C91" s="34" t="s">
        <v>37</v>
      </c>
      <c r="D91" s="22" t="s">
        <v>38</v>
      </c>
      <c r="E91" s="37"/>
      <c r="F91" s="38"/>
      <c r="G91" s="32"/>
    </row>
    <row r="92" spans="2:7" x14ac:dyDescent="0.25">
      <c r="B92" s="6">
        <v>4</v>
      </c>
      <c r="C92" s="34" t="s">
        <v>39</v>
      </c>
      <c r="D92" s="22">
        <v>513926005000</v>
      </c>
      <c r="E92" s="37"/>
      <c r="F92" s="38"/>
      <c r="G92" s="32"/>
    </row>
    <row r="93" spans="2:7" x14ac:dyDescent="0.25">
      <c r="B93" s="6">
        <v>5</v>
      </c>
      <c r="C93" s="34" t="s">
        <v>40</v>
      </c>
      <c r="D93" s="22" t="s">
        <v>41</v>
      </c>
      <c r="E93" s="37"/>
      <c r="F93" s="38"/>
      <c r="G93" s="32"/>
    </row>
    <row r="94" spans="2:7" x14ac:dyDescent="0.25">
      <c r="B94" s="6">
        <v>6</v>
      </c>
      <c r="C94" s="34" t="s">
        <v>42</v>
      </c>
      <c r="D94" s="22" t="s">
        <v>43</v>
      </c>
      <c r="E94" s="37"/>
      <c r="F94" s="38"/>
      <c r="G94" s="32"/>
    </row>
    <row r="95" spans="2:7" x14ac:dyDescent="0.25">
      <c r="B95" s="6">
        <v>7</v>
      </c>
      <c r="C95" s="34" t="s">
        <v>44</v>
      </c>
      <c r="D95" s="22" t="s">
        <v>45</v>
      </c>
      <c r="E95" s="37"/>
      <c r="F95" s="38"/>
      <c r="G95" s="32"/>
    </row>
    <row r="96" spans="2:7" x14ac:dyDescent="0.25">
      <c r="B96" s="6">
        <v>8</v>
      </c>
      <c r="C96" s="19"/>
      <c r="D96" s="22"/>
      <c r="E96" s="37"/>
      <c r="F96" s="38"/>
      <c r="G96" s="32"/>
    </row>
    <row r="97" spans="2:7" x14ac:dyDescent="0.25">
      <c r="B97" s="6">
        <v>9</v>
      </c>
      <c r="C97" s="19"/>
      <c r="D97" s="22"/>
      <c r="E97" s="37"/>
      <c r="F97" s="38"/>
      <c r="G97" s="32"/>
    </row>
    <row r="98" spans="2:7" x14ac:dyDescent="0.25">
      <c r="B98" s="6">
        <v>10</v>
      </c>
      <c r="C98" s="19"/>
      <c r="D98" s="22"/>
      <c r="E98" s="37"/>
      <c r="F98" s="38"/>
      <c r="G98" s="32"/>
    </row>
    <row r="99" spans="2:7" x14ac:dyDescent="0.25">
      <c r="B99" s="6">
        <v>11</v>
      </c>
      <c r="C99" s="19"/>
      <c r="D99" s="22"/>
      <c r="E99" s="38"/>
      <c r="F99" s="38"/>
      <c r="G99" s="32"/>
    </row>
    <row r="100" spans="2:7" ht="15.75" thickBot="1" x14ac:dyDescent="0.3">
      <c r="B100" s="7">
        <v>12</v>
      </c>
      <c r="C100" s="20"/>
      <c r="D100" s="23"/>
      <c r="E100" s="39"/>
      <c r="F100" s="40"/>
      <c r="G100" s="30"/>
    </row>
    <row r="101" spans="2:7" ht="15.75" thickTop="1" x14ac:dyDescent="0.25"/>
  </sheetData>
  <sheetProtection formatCells="0"/>
  <mergeCells count="6">
    <mergeCell ref="B87:G87"/>
    <mergeCell ref="B4:G4"/>
    <mergeCell ref="B20:G20"/>
    <mergeCell ref="B36:G36"/>
    <mergeCell ref="B55:G55"/>
    <mergeCell ref="B71:G71"/>
  </mergeCells>
  <pageMargins left="0.7" right="0.7" top="0.75" bottom="0.75" header="0.3" footer="0.3"/>
  <pageSetup paperSize="9" orientation="portrait" r:id="rId1"/>
  <headerFooter>
    <oddHeader>&amp;L&amp;G&amp;C&amp;"-,Gras"&amp;16Déclaration Suivi Moulage Main</oddHeader>
    <oddFooter>&amp;R&amp;P/&amp;N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31</vt:i4>
      </vt:variant>
    </vt:vector>
  </HeadingPairs>
  <TitlesOfParts>
    <vt:vector size="31" baseType="lpstr">
      <vt:lpstr>Bilan</vt:lpstr>
      <vt:lpstr>Formulaire</vt:lpstr>
      <vt:lpstr>12-07-2022</vt:lpstr>
      <vt:lpstr>11-07-2022</vt:lpstr>
      <vt:lpstr>08-07-2022</vt:lpstr>
      <vt:lpstr>07-07-2022</vt:lpstr>
      <vt:lpstr>06-07-2022</vt:lpstr>
      <vt:lpstr>05-07-2022</vt:lpstr>
      <vt:lpstr>04-07-2022</vt:lpstr>
      <vt:lpstr>01-07-2022</vt:lpstr>
      <vt:lpstr>30-06-2022</vt:lpstr>
      <vt:lpstr>29-06-2022</vt:lpstr>
      <vt:lpstr>28-06-2022</vt:lpstr>
      <vt:lpstr>27-06-2022</vt:lpstr>
      <vt:lpstr>24-06-2022</vt:lpstr>
      <vt:lpstr>23-06-2022</vt:lpstr>
      <vt:lpstr>22-06-2022</vt:lpstr>
      <vt:lpstr>21-06-2022</vt:lpstr>
      <vt:lpstr>20-06-2022</vt:lpstr>
      <vt:lpstr>17-06-2022</vt:lpstr>
      <vt:lpstr>16-06-2022</vt:lpstr>
      <vt:lpstr>15-06-2022</vt:lpstr>
      <vt:lpstr>14-06-2022</vt:lpstr>
      <vt:lpstr>13-06-2022</vt:lpstr>
      <vt:lpstr>10-06-2022</vt:lpstr>
      <vt:lpstr>09-06-2022</vt:lpstr>
      <vt:lpstr>08-06-2022</vt:lpstr>
      <vt:lpstr>07-06-2022</vt:lpstr>
      <vt:lpstr>03-06-2022</vt:lpstr>
      <vt:lpstr>02-06-2022</vt:lpstr>
      <vt:lpstr>01-06-2022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Dubois</dc:creator>
  <cp:lastModifiedBy>Lunta</cp:lastModifiedBy>
  <cp:lastPrinted>2022-07-05T02:35:54Z</cp:lastPrinted>
  <dcterms:created xsi:type="dcterms:W3CDTF">2015-06-05T18:19:34Z</dcterms:created>
  <dcterms:modified xsi:type="dcterms:W3CDTF">2022-07-20T18:04:56Z</dcterms:modified>
</cp:coreProperties>
</file>