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0262427\Downloads\"/>
    </mc:Choice>
  </mc:AlternateContent>
  <bookViews>
    <workbookView xWindow="7008" yWindow="1440" windowWidth="19212" windowHeight="9108" activeTab="1"/>
  </bookViews>
  <sheets>
    <sheet name="Feuil1" sheetId="1" r:id="rId1"/>
    <sheet name="explication" sheetId="2" r:id="rId2"/>
  </sheets>
  <definedNames>
    <definedName name="DonnéesExternes_1" localSheetId="0" hidden="1">Feuil1!$E$24:$J$26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2" l="1"/>
  <c r="K8" i="2"/>
  <c r="J8" i="2"/>
  <c r="J5" i="2"/>
</calcChain>
</file>

<file path=xl/connections.xml><?xml version="1.0" encoding="utf-8"?>
<connections xmlns="http://schemas.openxmlformats.org/spreadsheetml/2006/main">
  <connection id="1" keepAlive="1" name="Requête - t_Data" description="Connexion à la requête « t_Data » dans le classeur." type="5" refreshedVersion="8" background="1" saveData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<sst xmlns="http://schemas.openxmlformats.org/spreadsheetml/2006/main" count="69" uniqueCount="35">
  <si>
    <t>Fin panne</t>
  </si>
  <si>
    <t>Début panne</t>
  </si>
  <si>
    <t xml:space="preserve">ref machine </t>
  </si>
  <si>
    <t>AA-500</t>
  </si>
  <si>
    <t>AA-786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</si>
  <si>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</si>
  <si>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</si>
  <si>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</si>
  <si>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</si>
  <si>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</si>
  <si>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</si>
  <si>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</si>
  <si>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</si>
  <si>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</si>
  <si>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</si>
  <si>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</si>
  <si>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</si>
  <si>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ref machine</t>
  </si>
  <si>
    <t>03-2022</t>
  </si>
  <si>
    <t>04-2022</t>
  </si>
  <si>
    <t>05-2022</t>
  </si>
  <si>
    <t>06-2022</t>
  </si>
  <si>
    <t>07-2022</t>
  </si>
  <si>
    <t>Power Query :</t>
  </si>
  <si>
    <t>...</t>
  </si>
  <si>
    <t>Panne 1.1</t>
  </si>
  <si>
    <t>Panne 1.2</t>
  </si>
  <si>
    <t>Panne 1.3</t>
  </si>
  <si>
    <t>Panne 1.4</t>
  </si>
  <si>
    <t>... Panne 1.1</t>
  </si>
  <si>
    <t>panne cumulés jours :</t>
  </si>
  <si>
    <t>panne réel</t>
  </si>
  <si>
    <t>mai</t>
  </si>
  <si>
    <t>juin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</si>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</sst>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14" fontId="0" fillId="4" borderId="1" xfId="0" applyNumberFormat="1" applyFont="1" applyFill="1" applyBorder="1"/>
    <xf numFmtId="14" fontId="0" fillId="4" borderId="2" xfId="0" applyNumberFormat="1" applyFont="1" applyFill="1" applyBorder="1"/>
    <xf numFmtId="0" fontId="0" fillId="4" borderId="3" xfId="0" applyFont="1" applyFill="1" applyBorder="1"/>
    <xf numFmtId="14" fontId="0" fillId="0" borderId="1" xfId="0" applyNumberFormat="1" applyFont="1" applyBorder="1"/>
    <xf numFmtId="14" fontId="0" fillId="0" borderId="2" xfId="0" applyNumberFormat="1" applyFont="1" applyBorder="1"/>
    <xf numFmtId="0" fontId="0" fillId="0" borderId="3" xfId="0" applyFont="1" applyBorder="1"/>
    <xf numFmtId="0" fontId="0" fillId="2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0" fillId="7" borderId="0" xfId="0" applyFill="1" applyAlignment="1"/>
    <xf numFmtId="0" fontId="0" fillId="5" borderId="0" xfId="0" applyFill="1"/>
    <xf numFmtId="0" fontId="0" fillId="7" borderId="0" xfId="0" applyFill="1"/>
  </cellXfs>
  <cellStyles count="1">
    <cellStyle name="Normal" xfId="0" builtinId="0"/>
  </cellStyles>
  <dxfs count="3">
    <dxf>
      <numFmt numFmtId="19" formatCode="dd/mm/yyyy"/>
    </dxf>
    <dxf>
      <numFmt numFmtId="19" formatCode="dd/mm/yyyy"/>
    </dxf>
    <dxf>
      <fill>
        <patternFill patternType="solid"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586740</xdr:colOff>
      <xdr:row>11</xdr:row>
      <xdr:rowOff>38100</xdr:rowOff>
    </xdr:from>
    <xdr:to>
      <xdr:col>5</xdr:col>
      <xdr:colOff>624840</xdr:colOff>
      <xdr:row>16</xdr:row>
      <xdr:rowOff>22860</xdr:rowOff>
    </xdr:to>
    <xdr:sp macro="" textlink="">
      <xdr:nvSpPr>
        <xdr:cNvPr id="2" name="Flèche vers le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964180" y="2049780"/>
          <a:ext cx="1623060" cy="89916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Ce que je souhaite avoir </a:t>
          </a:r>
        </a:p>
        <a:p>
          <a:pPr algn="ctr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7">
    <queryTableFields count="6">
      <queryTableField id="1" name="ref machine " tableColumnId="1"/>
      <queryTableField id="2" name="03-2022" tableColumnId="2"/>
      <queryTableField id="3" name="04-2022" tableColumnId="3"/>
      <queryTableField id="4" name="05-2022" tableColumnId="4"/>
      <queryTableField id="5" name="06-2022" tableColumnId="5"/>
      <queryTableField id="6" name="07-2022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Data" displayName="t_Data" ref="A1:C10" totalsRowShown="0" headerRowDxfId="2">
  <autoFilter ref="A1:C10"/>
  <tableColumns count="3">
    <tableColumn id="1" name="Début panne" dataDxfId="1"/>
    <tableColumn id="2" name="Fin panne" dataDxfId="0"/>
    <tableColumn id="3" name="ref machine 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Data_2" displayName="t_Data_2" ref="E24:J26" tableType="queryTable" totalsRowShown="0">
  <autoFilter ref="E24:J26"/>
  <tableColumns count="6">
    <tableColumn id="1" uniqueName="1" name="ref machine " queryTableFieldId="1"/>
    <tableColumn id="2" uniqueName="2" name="03-2022" queryTableFieldId="2"/>
    <tableColumn id="3" uniqueName="3" name="04-2022" queryTableFieldId="3"/>
    <tableColumn id="4" uniqueName="4" name="05-2022" queryTableFieldId="4"/>
    <tableColumn id="5" uniqueName="5" name="06-2022" queryTableFieldId="5"/>
    <tableColumn id="6" uniqueName="6" name="07-2022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6"/>
  <sheetViews>
    <sheetView workbookViewId="0">
      <selection activeCell="H16" sqref="H16"/>
    </sheetView>
  </sheetViews>
  <sheetFormatPr baseColWidth="10" defaultRowHeight="14.4" x14ac:dyDescent="0.3"/>
  <cols>
    <col min="1" max="1" width="14.5546875" customWidth="1"/>
    <col min="2" max="2" width="11.88671875" customWidth="1"/>
    <col min="3" max="3" width="14.109375" customWidth="1"/>
    <col min="5" max="5" width="14.33203125" bestFit="1" customWidth="1"/>
    <col min="6" max="10" width="10" bestFit="1" customWidth="1"/>
  </cols>
  <sheetData>
    <row r="1" spans="1:17" x14ac:dyDescent="0.3">
      <c r="A1" s="3" t="s">
        <v>1</v>
      </c>
      <c r="B1" s="3" t="s">
        <v>0</v>
      </c>
      <c r="C1" s="3" t="s">
        <v>2</v>
      </c>
      <c r="E1" s="2" t="s">
        <v>17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</row>
    <row r="2" spans="1:17" x14ac:dyDescent="0.3">
      <c r="A2" s="1">
        <v>44694</v>
      </c>
      <c r="B2" s="1">
        <v>44748</v>
      </c>
      <c r="C2" t="s">
        <v>3</v>
      </c>
      <c r="E2" t="s">
        <v>3</v>
      </c>
      <c r="J2">
        <v>13</v>
      </c>
      <c r="K2">
        <v>22</v>
      </c>
      <c r="L2">
        <v>4</v>
      </c>
    </row>
    <row r="3" spans="1:17" x14ac:dyDescent="0.3">
      <c r="A3" s="1">
        <v>44722</v>
      </c>
      <c r="B3" s="1">
        <v>44748</v>
      </c>
      <c r="C3" t="s">
        <v>3</v>
      </c>
      <c r="E3" t="s">
        <v>4</v>
      </c>
      <c r="H3">
        <v>6</v>
      </c>
      <c r="I3">
        <v>18</v>
      </c>
      <c r="J3">
        <v>46</v>
      </c>
      <c r="K3">
        <v>42</v>
      </c>
    </row>
    <row r="4" spans="1:17" x14ac:dyDescent="0.3">
      <c r="A4" s="1">
        <v>44723</v>
      </c>
      <c r="B4" s="1">
        <v>44748</v>
      </c>
      <c r="C4" t="s">
        <v>3</v>
      </c>
    </row>
    <row r="5" spans="1:17" x14ac:dyDescent="0.3">
      <c r="A5" s="1">
        <v>44725</v>
      </c>
      <c r="B5" s="1">
        <v>44748</v>
      </c>
      <c r="C5" t="s">
        <v>3</v>
      </c>
    </row>
    <row r="6" spans="1:17" x14ac:dyDescent="0.3">
      <c r="A6" s="1">
        <v>44625</v>
      </c>
      <c r="B6" s="1">
        <v>44628</v>
      </c>
      <c r="C6" t="s">
        <v>4</v>
      </c>
    </row>
    <row r="7" spans="1:17" x14ac:dyDescent="0.3">
      <c r="A7" s="1">
        <v>44650</v>
      </c>
      <c r="B7" s="1">
        <v>44653</v>
      </c>
      <c r="C7" t="s">
        <v>4</v>
      </c>
    </row>
    <row r="8" spans="1:17" x14ac:dyDescent="0.3">
      <c r="A8" s="1">
        <v>44666</v>
      </c>
      <c r="B8" s="1">
        <v>44732</v>
      </c>
      <c r="C8" t="s">
        <v>4</v>
      </c>
    </row>
    <row r="9" spans="1:17" x14ac:dyDescent="0.3">
      <c r="A9" s="1">
        <v>44676</v>
      </c>
      <c r="B9" s="1">
        <v>44732</v>
      </c>
      <c r="C9" t="s">
        <v>4</v>
      </c>
    </row>
    <row r="10" spans="1:17" x14ac:dyDescent="0.3">
      <c r="A10" s="1">
        <v>44711</v>
      </c>
      <c r="B10" s="1">
        <v>44732</v>
      </c>
      <c r="C10" t="s">
        <v>4</v>
      </c>
    </row>
    <row r="11" spans="1:17" x14ac:dyDescent="0.3">
      <c r="A11" s="1"/>
    </row>
    <row r="18" spans="5:17" x14ac:dyDescent="0.3">
      <c r="E18" s="2" t="s">
        <v>17</v>
      </c>
      <c r="F18" s="2" t="s">
        <v>5</v>
      </c>
      <c r="G18" s="2" t="s">
        <v>6</v>
      </c>
      <c r="H18" s="2" t="s">
        <v>7</v>
      </c>
      <c r="I18" s="2" t="s">
        <v>8</v>
      </c>
      <c r="J18" s="2" t="s">
        <v>9</v>
      </c>
      <c r="K18" s="2" t="s">
        <v>10</v>
      </c>
      <c r="L18" s="2" t="s">
        <v>11</v>
      </c>
      <c r="M18" s="2" t="s">
        <v>12</v>
      </c>
      <c r="N18" s="2" t="s">
        <v>13</v>
      </c>
      <c r="O18" s="2" t="s">
        <v>14</v>
      </c>
      <c r="P18" s="2" t="s">
        <v>15</v>
      </c>
      <c r="Q18" s="2" t="s">
        <v>16</v>
      </c>
    </row>
    <row r="19" spans="5:17" x14ac:dyDescent="0.3">
      <c r="E19" t="s">
        <v>3</v>
      </c>
      <c r="J19">
        <v>13</v>
      </c>
      <c r="K19">
        <v>22</v>
      </c>
      <c r="L19">
        <v>4</v>
      </c>
    </row>
    <row r="20" spans="5:17" x14ac:dyDescent="0.3">
      <c r="E20" t="s">
        <v>4</v>
      </c>
      <c r="H20">
        <v>6</v>
      </c>
      <c r="I20">
        <v>13</v>
      </c>
      <c r="J20">
        <v>22</v>
      </c>
      <c r="K20">
        <v>14</v>
      </c>
    </row>
    <row r="23" spans="5:17" x14ac:dyDescent="0.3">
      <c r="E23" t="s">
        <v>23</v>
      </c>
    </row>
    <row r="24" spans="5:17" x14ac:dyDescent="0.3">
      <c r="E24" t="s">
        <v>2</v>
      </c>
      <c r="F24" t="s">
        <v>18</v>
      </c>
      <c r="G24" t="s">
        <v>19</v>
      </c>
      <c r="H24" t="s">
        <v>20</v>
      </c>
      <c r="I24" t="s">
        <v>21</v>
      </c>
      <c r="J24" t="s">
        <v>22</v>
      </c>
    </row>
    <row r="25" spans="5:17" x14ac:dyDescent="0.3">
      <c r="E25" t="s">
        <v>3</v>
      </c>
      <c r="F25">
        <v>0</v>
      </c>
      <c r="G25">
        <v>0</v>
      </c>
      <c r="H25">
        <v>19</v>
      </c>
      <c r="I25">
        <v>30</v>
      </c>
      <c r="J25">
        <v>6</v>
      </c>
    </row>
    <row r="26" spans="5:17" x14ac:dyDescent="0.3">
      <c r="E26" t="s">
        <v>4</v>
      </c>
      <c r="F26">
        <v>6</v>
      </c>
      <c r="G26">
        <v>18</v>
      </c>
      <c r="H26">
        <v>31</v>
      </c>
      <c r="I26">
        <v>20</v>
      </c>
      <c r="J26">
        <v>0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9"/>
  <sheetViews>
    <sheetView tabSelected="1" workbookViewId="0">
      <selection activeCell="C25" sqref="C25"/>
    </sheetView>
  </sheetViews>
  <sheetFormatPr baseColWidth="10" defaultRowHeight="14.4" x14ac:dyDescent="0.3"/>
  <cols>
    <col min="9" max="9" width="19.109375" customWidth="1"/>
  </cols>
  <sheetData>
    <row r="1" spans="1:37" x14ac:dyDescent="0.3">
      <c r="A1" t="s">
        <v>25</v>
      </c>
      <c r="B1" s="4">
        <v>44694</v>
      </c>
      <c r="C1" s="5">
        <v>44748</v>
      </c>
      <c r="D1" s="6" t="s">
        <v>3</v>
      </c>
    </row>
    <row r="2" spans="1:37" x14ac:dyDescent="0.3">
      <c r="A2" t="s">
        <v>26</v>
      </c>
      <c r="B2" s="7">
        <v>44722</v>
      </c>
      <c r="C2" s="8">
        <v>44748</v>
      </c>
      <c r="D2" s="9" t="s">
        <v>3</v>
      </c>
    </row>
    <row r="3" spans="1:37" x14ac:dyDescent="0.3">
      <c r="A3" t="s">
        <v>27</v>
      </c>
      <c r="B3" s="4">
        <v>44723</v>
      </c>
      <c r="C3" s="5">
        <v>44748</v>
      </c>
      <c r="D3" s="6" t="s">
        <v>3</v>
      </c>
    </row>
    <row r="4" spans="1:37" x14ac:dyDescent="0.3">
      <c r="A4" t="s">
        <v>28</v>
      </c>
      <c r="B4" s="7">
        <v>44725</v>
      </c>
      <c r="C4" s="8">
        <v>44748</v>
      </c>
      <c r="D4" s="9" t="s">
        <v>3</v>
      </c>
    </row>
    <row r="5" spans="1:37" x14ac:dyDescent="0.3">
      <c r="I5" t="s">
        <v>30</v>
      </c>
      <c r="J5">
        <f>NETWORKDAYS(B1,C4)</f>
        <v>39</v>
      </c>
    </row>
    <row r="7" spans="1:37" x14ac:dyDescent="0.3">
      <c r="I7" t="s">
        <v>31</v>
      </c>
      <c r="J7" t="s">
        <v>32</v>
      </c>
      <c r="K7" t="s">
        <v>33</v>
      </c>
      <c r="L7" t="s">
        <v>34</v>
      </c>
    </row>
    <row r="8" spans="1:37" x14ac:dyDescent="0.3">
      <c r="J8">
        <f>NETWORKDAYS(B1,DATE(2022,5,31))</f>
        <v>13</v>
      </c>
      <c r="K8">
        <f>NETWORKDAYS(DATE(2022,6,1),DATE(2022,6,30))</f>
        <v>22</v>
      </c>
      <c r="L8">
        <f>NETWORKDAYS(DATE(2022,7,1),C4)</f>
        <v>4</v>
      </c>
    </row>
    <row r="14" spans="1:37" x14ac:dyDescent="0.3">
      <c r="A14" s="16" t="s">
        <v>29</v>
      </c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</row>
    <row r="15" spans="1:37" x14ac:dyDescent="0.3">
      <c r="A15" s="12" t="s">
        <v>26</v>
      </c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</row>
    <row r="16" spans="1:37" x14ac:dyDescent="0.3">
      <c r="A16" s="15" t="s">
        <v>27</v>
      </c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</row>
    <row r="17" spans="1:62" x14ac:dyDescent="0.3">
      <c r="A17" s="2" t="s">
        <v>28</v>
      </c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</row>
    <row r="19" spans="1:62" x14ac:dyDescent="0.3">
      <c r="A19" t="s">
        <v>24</v>
      </c>
      <c r="B19" s="1">
        <v>44713</v>
      </c>
      <c r="C19" s="1">
        <v>44714</v>
      </c>
      <c r="D19" s="1">
        <v>44715</v>
      </c>
      <c r="E19" s="1">
        <v>44716</v>
      </c>
      <c r="F19" s="1">
        <v>44717</v>
      </c>
      <c r="G19" s="1">
        <v>44718</v>
      </c>
      <c r="H19" s="1">
        <v>44719</v>
      </c>
      <c r="I19" s="1">
        <v>44720</v>
      </c>
      <c r="J19" s="1">
        <v>44721</v>
      </c>
      <c r="K19" s="1">
        <v>44722</v>
      </c>
      <c r="L19" s="1">
        <v>44723</v>
      </c>
      <c r="M19" s="1">
        <v>44724</v>
      </c>
      <c r="N19" s="1">
        <v>44725</v>
      </c>
      <c r="O19" s="1">
        <v>44726</v>
      </c>
      <c r="P19" s="1">
        <v>44727</v>
      </c>
      <c r="Q19" s="1">
        <v>44728</v>
      </c>
      <c r="R19" s="1">
        <v>44729</v>
      </c>
      <c r="S19" s="1">
        <v>44730</v>
      </c>
      <c r="T19" s="1">
        <v>44731</v>
      </c>
      <c r="U19" s="1">
        <v>44732</v>
      </c>
      <c r="V19" s="1">
        <v>44733</v>
      </c>
      <c r="W19" s="1">
        <v>44734</v>
      </c>
      <c r="X19" s="1">
        <v>44735</v>
      </c>
      <c r="Y19" s="1">
        <v>44736</v>
      </c>
      <c r="Z19" s="1">
        <v>44737</v>
      </c>
      <c r="AA19" s="1">
        <v>44738</v>
      </c>
      <c r="AB19" s="1">
        <v>44739</v>
      </c>
      <c r="AC19" s="1">
        <v>44740</v>
      </c>
      <c r="AD19" s="1">
        <v>44741</v>
      </c>
      <c r="AE19" s="1">
        <v>44742</v>
      </c>
      <c r="AF19" s="1">
        <v>44743</v>
      </c>
      <c r="AG19" s="1">
        <v>44744</v>
      </c>
      <c r="AH19" s="1">
        <v>44745</v>
      </c>
      <c r="AI19" s="1">
        <v>44746</v>
      </c>
      <c r="AJ19" s="1">
        <v>44747</v>
      </c>
      <c r="AK19" s="1">
        <v>44748</v>
      </c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</row>
  </sheetData>
  <mergeCells count="3">
    <mergeCell ref="N17:AK17"/>
    <mergeCell ref="L16:AK16"/>
    <mergeCell ref="K15:AK15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AA25866-8D6C-49EC-8560-5EE069D94C8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explication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BELLAHIM</dc:creator>
  <cp:lastModifiedBy>Yassine BELLAHIM</cp:lastModifiedBy>
  <dcterms:created xsi:type="dcterms:W3CDTF">2022-07-25T12:03:48Z</dcterms:created>
  <dcterms:modified xsi:type="dcterms:W3CDTF">2022-07-26T08:58:24Z</dcterms:modified>
</cp:coreProperties>
</file>