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25725"/>
</workbook>
</file>

<file path=xl/calcChain.xml><?xml version="1.0" encoding="utf-8"?>
<calcChain xmlns="http://schemas.openxmlformats.org/spreadsheetml/2006/main">
  <c r="E9" i="1"/>
  <c r="D10"/>
  <c r="D11" l="1"/>
  <c r="D9"/>
  <c r="D8"/>
  <c r="D7"/>
  <c r="D6"/>
  <c r="E6" s="1"/>
  <c r="E10"/>
  <c r="C12"/>
  <c r="E11"/>
  <c r="E8"/>
  <c r="E7"/>
  <c r="E12" l="1"/>
  <c r="E13" s="1"/>
</calcChain>
</file>

<file path=xl/sharedStrings.xml><?xml version="1.0" encoding="utf-8"?>
<sst xmlns="http://schemas.openxmlformats.org/spreadsheetml/2006/main" count="13" uniqueCount="13">
  <si>
    <t>Frangipane</t>
  </si>
  <si>
    <t>Ingrédients</t>
  </si>
  <si>
    <t>Quantité</t>
  </si>
  <si>
    <t>Prix au kilo</t>
  </si>
  <si>
    <t>Prix unitaire</t>
  </si>
  <si>
    <t>Beurre</t>
  </si>
  <si>
    <t>Sucre</t>
  </si>
  <si>
    <t>Pdr d'Amande</t>
  </si>
  <si>
    <t>Œuf</t>
  </si>
  <si>
    <t>Pâtissière</t>
  </si>
  <si>
    <t>Farine</t>
  </si>
  <si>
    <t>Total</t>
  </si>
  <si>
    <t>Prix de la frangipane au kilo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</si>
</sst>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3" fillId="0" borderId="4" xfId="0" applyFont="1" applyBorder="1"/>
    <xf numFmtId="0" fontId="0" fillId="0" borderId="5" xfId="0" applyBorder="1"/>
    <xf numFmtId="0" fontId="3" fillId="0" borderId="6" xfId="0" applyFont="1" applyBorder="1"/>
    <xf numFmtId="0" fontId="0" fillId="0" borderId="5" xfId="0" applyFill="1" applyBorder="1"/>
    <xf numFmtId="0" fontId="3" fillId="0" borderId="6" xfId="0" applyFont="1" applyFill="1" applyBorder="1"/>
    <xf numFmtId="0" fontId="0" fillId="0" borderId="7" xfId="0" applyFill="1" applyBorder="1"/>
    <xf numFmtId="0" fontId="3" fillId="0" borderId="8" xfId="0" applyFont="1" applyFill="1" applyBorder="1"/>
    <xf numFmtId="0" fontId="3" fillId="0" borderId="8" xfId="0" applyFont="1" applyBorder="1"/>
    <xf numFmtId="0" fontId="0" fillId="0" borderId="1" xfId="0" applyBorder="1"/>
    <xf numFmtId="0" fontId="3" fillId="0" borderId="2" xfId="0" applyFont="1" applyBorder="1"/>
    <xf numFmtId="0" fontId="5" fillId="0" borderId="12" xfId="0" applyFont="1" applyBorder="1"/>
    <xf numFmtId="44" fontId="3" fillId="0" borderId="4" xfId="0" applyNumberFormat="1" applyFont="1" applyBorder="1" applyAlignment="1">
      <alignment horizontal="right"/>
    </xf>
    <xf numFmtId="44" fontId="3" fillId="0" borderId="6" xfId="0" applyNumberFormat="1" applyFont="1" applyBorder="1" applyAlignment="1">
      <alignment horizontal="right"/>
    </xf>
    <xf numFmtId="44" fontId="3" fillId="0" borderId="8" xfId="0" applyNumberFormat="1" applyFont="1" applyBorder="1"/>
    <xf numFmtId="0" fontId="2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44" fontId="3" fillId="0" borderId="6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&#233;gis%20et%20Julie/Documents/Professionnel/Calcul%20Prix%20de%20Revient/AAA%20Les%20Pri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&#226;tissi&#232;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1">
          <cell r="P61">
            <v>4.4000000000000004</v>
          </cell>
        </row>
        <row r="201">
          <cell r="P201">
            <v>9.2999999999999999E-2</v>
          </cell>
        </row>
        <row r="230">
          <cell r="P230">
            <v>3.36</v>
          </cell>
        </row>
        <row r="330">
          <cell r="P330">
            <v>0.77900000000000003</v>
          </cell>
        </row>
        <row r="360">
          <cell r="P360">
            <v>0.56000000000000005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4">
          <cell r="E14">
            <v>3.3857585335018969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E13"/>
  <sheetViews>
    <sheetView tabSelected="1" workbookViewId="0"/>
  </sheetViews>
  <sheetFormatPr baseColWidth="10" defaultRowHeight="15"/>
  <sheetData>
    <row r="3" spans="2:5" ht="18.75">
      <c r="B3" s="18" t="s">
        <v>0</v>
      </c>
      <c r="C3" s="18"/>
    </row>
    <row r="5" spans="2:5" ht="15.75" thickBot="1">
      <c r="B5" s="1" t="s">
        <v>1</v>
      </c>
      <c r="C5" s="2" t="s">
        <v>2</v>
      </c>
      <c r="D5" s="2" t="s">
        <v>3</v>
      </c>
      <c r="E5" s="2" t="s">
        <v>4</v>
      </c>
    </row>
    <row r="6" spans="2:5" ht="18.75">
      <c r="B6" s="3" t="s">
        <v>5</v>
      </c>
      <c r="C6" s="4">
        <v>1000</v>
      </c>
      <c r="D6" s="15">
        <f>[1]Feuil1!$P$61</f>
        <v>4.4000000000000004</v>
      </c>
      <c r="E6" s="4">
        <f>(D6*C6/1000)</f>
        <v>4.4000000000000004</v>
      </c>
    </row>
    <row r="7" spans="2:5" ht="18.75">
      <c r="B7" s="5" t="s">
        <v>6</v>
      </c>
      <c r="C7" s="6">
        <v>1000</v>
      </c>
      <c r="D7" s="16">
        <f>[1]Feuil1!$P$330</f>
        <v>0.77900000000000003</v>
      </c>
      <c r="E7" s="6">
        <f>D7*C7/1000</f>
        <v>0.77900000000000003</v>
      </c>
    </row>
    <row r="8" spans="2:5" ht="18.75">
      <c r="B8" s="5" t="s">
        <v>7</v>
      </c>
      <c r="C8" s="6">
        <v>1000</v>
      </c>
      <c r="D8" s="16">
        <f>[1]Feuil1!$P$230</f>
        <v>3.36</v>
      </c>
      <c r="E8" s="6">
        <f>D8*C8/1000</f>
        <v>3.36</v>
      </c>
    </row>
    <row r="9" spans="2:5" ht="18.75">
      <c r="B9" s="5" t="s">
        <v>8</v>
      </c>
      <c r="C9" s="6">
        <v>1000</v>
      </c>
      <c r="D9" s="16">
        <f>[1]Feuil1!$P$201</f>
        <v>9.2999999999999999E-2</v>
      </c>
      <c r="E9" s="22">
        <f>(C9/50)*D9</f>
        <v>1.8599999999999999</v>
      </c>
    </row>
    <row r="10" spans="2:5" ht="18.75">
      <c r="B10" s="7" t="s">
        <v>9</v>
      </c>
      <c r="C10" s="8">
        <v>900</v>
      </c>
      <c r="D10" s="6">
        <f>[2]Feuil1!$E$14</f>
        <v>3.3857585335018969</v>
      </c>
      <c r="E10" s="6">
        <f>D10*C10/1000</f>
        <v>3.0471826801517072</v>
      </c>
    </row>
    <row r="11" spans="2:5" ht="18.75">
      <c r="B11" s="9" t="s">
        <v>10</v>
      </c>
      <c r="C11" s="10">
        <v>100</v>
      </c>
      <c r="D11" s="17">
        <f>[1]Feuil1!$P$360</f>
        <v>0.56000000000000005</v>
      </c>
      <c r="E11" s="11">
        <f>D11*C11/1000</f>
        <v>5.6000000000000008E-2</v>
      </c>
    </row>
    <row r="12" spans="2:5" ht="19.5" thickBot="1">
      <c r="B12" s="12" t="s">
        <v>11</v>
      </c>
      <c r="C12" s="13">
        <f>SUM(C6:C11)</f>
        <v>5000</v>
      </c>
      <c r="D12" s="13"/>
      <c r="E12" s="13">
        <f>SUM(E6:E11)</f>
        <v>13.502182680151705</v>
      </c>
    </row>
    <row r="13" spans="2:5" ht="19.5" thickBot="1">
      <c r="B13" s="19" t="s">
        <v>12</v>
      </c>
      <c r="C13" s="20"/>
      <c r="D13" s="21"/>
      <c r="E13" s="14">
        <f>E12/C12*1000</f>
        <v>2.7004365360303408</v>
      </c>
    </row>
  </sheetData>
  <mergeCells count="2">
    <mergeCell ref="B3:C3"/>
    <mergeCell ref="B13:D1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2011-01-15T17:37:21Z</dcterms:modified>
</cp:coreProperties>
</file>