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13_ncr:1_{6E424EED-2DA5-4F55-B3A7-C01D15E06CD7}" xr6:coauthVersionLast="47" xr6:coauthVersionMax="47" xr10:uidLastSave="{00000000-0000-0000-0000-000000000000}"/>
  <bookViews>
    <workbookView xWindow="413" yWindow="1312" windowWidth="15277" windowHeight="11506" tabRatio="848" activeTab="2" xr2:uid="{00000000-000D-0000-FFFF-FFFF00000000}"/>
  </bookViews>
  <sheets>
    <sheet name="Menu" sheetId="8" r:id="rId1"/>
    <sheet name="Planning hebdomadaire" sheetId="9" r:id="rId2"/>
    <sheet name="Base de données adhérents" sheetId="15" r:id="rId3"/>
    <sheet name="Base de données réservation" sheetId="16" r:id="rId4"/>
    <sheet name="Sources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20" i="9" l="1"/>
  <c r="AR19" i="9" s="1"/>
  <c r="AW20" i="9"/>
  <c r="AW19" i="9" s="1"/>
  <c r="J7" i="15"/>
  <c r="J8" i="15"/>
  <c r="J9" i="15"/>
  <c r="J10" i="15"/>
  <c r="J11" i="15"/>
  <c r="J12" i="15"/>
  <c r="J13" i="15"/>
  <c r="M7" i="2"/>
  <c r="D4" i="16" s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6" i="2"/>
  <c r="D3" i="16" s="1"/>
  <c r="M5" i="2"/>
  <c r="D2" i="16" s="1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 s="1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BB20" i="9" l="1"/>
  <c r="D5" i="16"/>
  <c r="D9" i="16"/>
  <c r="D8" i="16"/>
  <c r="D7" i="16"/>
  <c r="D10" i="16"/>
  <c r="D6" i="16"/>
  <c r="I100" i="9"/>
  <c r="BG20" i="9" l="1"/>
  <c r="BB19" i="9"/>
  <c r="I20" i="9"/>
  <c r="I99" i="9"/>
  <c r="BL20" i="9" l="1"/>
  <c r="BG19" i="9"/>
  <c r="B20" i="9"/>
  <c r="I19" i="9"/>
  <c r="N100" i="9"/>
  <c r="B100" i="9"/>
  <c r="N20" i="9"/>
  <c r="BL19" i="9" l="1"/>
  <c r="BQ20" i="9"/>
  <c r="S100" i="9"/>
  <c r="N99" i="9"/>
  <c r="N19" i="9"/>
  <c r="S20" i="9"/>
  <c r="BQ19" i="9" l="1"/>
  <c r="BV20" i="9"/>
  <c r="X100" i="9"/>
  <c r="S99" i="9"/>
  <c r="S19" i="9"/>
  <c r="X20" i="9"/>
  <c r="CA20" i="9" l="1"/>
  <c r="BV19" i="9"/>
  <c r="X99" i="9"/>
  <c r="AC100" i="9"/>
  <c r="X19" i="9"/>
  <c r="AC20" i="9"/>
  <c r="CF20" i="9" l="1"/>
  <c r="CA19" i="9"/>
  <c r="AH100" i="9"/>
  <c r="AC99" i="9"/>
  <c r="AC19" i="9"/>
  <c r="AH20" i="9"/>
  <c r="AM20" i="9" s="1"/>
  <c r="I35" i="9" s="1"/>
  <c r="CF19" i="9" l="1"/>
  <c r="CK20" i="9"/>
  <c r="N35" i="9"/>
  <c r="B35" i="9"/>
  <c r="I34" i="9"/>
  <c r="AH99" i="9"/>
  <c r="AM100" i="9"/>
  <c r="AH19" i="9"/>
  <c r="AM19" i="9"/>
  <c r="CK19" i="9" l="1"/>
  <c r="CP20" i="9"/>
  <c r="S35" i="9"/>
  <c r="N34" i="9"/>
  <c r="I115" i="9"/>
  <c r="AM99" i="9"/>
  <c r="CU20" i="9" l="1"/>
  <c r="CP19" i="9"/>
  <c r="X35" i="9"/>
  <c r="S34" i="9"/>
  <c r="I114" i="9"/>
  <c r="N115" i="9"/>
  <c r="B115" i="9"/>
  <c r="CZ20" i="9" l="1"/>
  <c r="CU19" i="9"/>
  <c r="AC35" i="9"/>
  <c r="X34" i="9"/>
  <c r="S115" i="9"/>
  <c r="N114" i="9"/>
  <c r="CZ19" i="9" l="1"/>
  <c r="DE20" i="9"/>
  <c r="AH35" i="9"/>
  <c r="AC34" i="9"/>
  <c r="X115" i="9"/>
  <c r="S114" i="9"/>
  <c r="DE19" i="9" l="1"/>
  <c r="DJ20" i="9"/>
  <c r="AM35" i="9"/>
  <c r="AH34" i="9"/>
  <c r="AC115" i="9"/>
  <c r="X114" i="9"/>
  <c r="DO20" i="9" l="1"/>
  <c r="DJ19" i="9"/>
  <c r="AM34" i="9"/>
  <c r="I50" i="9"/>
  <c r="B50" i="9" s="1"/>
  <c r="AC114" i="9"/>
  <c r="AH115" i="9"/>
  <c r="DT20" i="9" l="1"/>
  <c r="DO19" i="9"/>
  <c r="N50" i="9"/>
  <c r="I49" i="9"/>
  <c r="AM115" i="9"/>
  <c r="AH114" i="9"/>
  <c r="DT19" i="9" l="1"/>
  <c r="DY20" i="9"/>
  <c r="N49" i="9"/>
  <c r="S50" i="9"/>
  <c r="AM114" i="9"/>
  <c r="I130" i="9"/>
  <c r="DY19" i="9" l="1"/>
  <c r="ED20" i="9"/>
  <c r="X50" i="9"/>
  <c r="S49" i="9"/>
  <c r="N130" i="9"/>
  <c r="I129" i="9"/>
  <c r="B130" i="9"/>
  <c r="EI20" i="9" l="1"/>
  <c r="ED19" i="9"/>
  <c r="AC50" i="9"/>
  <c r="X49" i="9"/>
  <c r="N129" i="9"/>
  <c r="S130" i="9"/>
  <c r="EN20" i="9" l="1"/>
  <c r="EI19" i="9"/>
  <c r="AH50" i="9"/>
  <c r="AC49" i="9"/>
  <c r="X130" i="9"/>
  <c r="S129" i="9"/>
  <c r="EN19" i="9" l="1"/>
  <c r="ES20" i="9"/>
  <c r="AM50" i="9"/>
  <c r="AH49" i="9"/>
  <c r="AC130" i="9"/>
  <c r="X129" i="9"/>
  <c r="ES19" i="9" l="1"/>
  <c r="EX20" i="9"/>
  <c r="AM49" i="9"/>
  <c r="I65" i="9"/>
  <c r="AH130" i="9"/>
  <c r="AC129" i="9"/>
  <c r="FC20" i="9" l="1"/>
  <c r="EX19" i="9"/>
  <c r="N65" i="9"/>
  <c r="B65" i="9"/>
  <c r="I64" i="9"/>
  <c r="AH129" i="9"/>
  <c r="AM130" i="9"/>
  <c r="FH20" i="9" l="1"/>
  <c r="FC19" i="9"/>
  <c r="N64" i="9"/>
  <c r="S65" i="9"/>
  <c r="AM129" i="9"/>
  <c r="I145" i="9"/>
  <c r="FH19" i="9" l="1"/>
  <c r="FM20" i="9"/>
  <c r="X65" i="9"/>
  <c r="S64" i="9"/>
  <c r="N145" i="9"/>
  <c r="I144" i="9"/>
  <c r="B145" i="9"/>
  <c r="FM19" i="9" l="1"/>
  <c r="FR20" i="9"/>
  <c r="AC65" i="9"/>
  <c r="X64" i="9"/>
  <c r="S145" i="9"/>
  <c r="N144" i="9"/>
  <c r="FW20" i="9" l="1"/>
  <c r="FR19" i="9"/>
  <c r="AH65" i="9"/>
  <c r="AC64" i="9"/>
  <c r="S144" i="9"/>
  <c r="X145" i="9"/>
  <c r="GB20" i="9" l="1"/>
  <c r="FW19" i="9"/>
  <c r="AM65" i="9"/>
  <c r="AH64" i="9"/>
  <c r="X144" i="9"/>
  <c r="AC145" i="9"/>
  <c r="GB19" i="9" l="1"/>
  <c r="GG20" i="9"/>
  <c r="AM64" i="9"/>
  <c r="I80" i="9"/>
  <c r="AH145" i="9"/>
  <c r="AC144" i="9"/>
  <c r="GG19" i="9" l="1"/>
  <c r="GL20" i="9"/>
  <c r="I79" i="9"/>
  <c r="B80" i="9"/>
  <c r="N80" i="9"/>
  <c r="AM145" i="9"/>
  <c r="AH144" i="9"/>
  <c r="GQ20" i="9" l="1"/>
  <c r="GL19" i="9"/>
  <c r="AM144" i="9"/>
  <c r="I160" i="9"/>
  <c r="N79" i="9"/>
  <c r="S80" i="9"/>
  <c r="S79" i="9" s="1"/>
  <c r="GV20" i="9" l="1"/>
  <c r="GQ19" i="9"/>
  <c r="I159" i="9"/>
  <c r="B160" i="9"/>
  <c r="N160" i="9"/>
  <c r="GV19" i="9" l="1"/>
  <c r="HA20" i="9"/>
  <c r="N159" i="9"/>
  <c r="S160" i="9"/>
  <c r="HA19" i="9" l="1"/>
  <c r="HF20" i="9"/>
  <c r="S159" i="9"/>
  <c r="B10" i="9"/>
  <c r="HK20" i="9" l="1"/>
  <c r="HF19" i="9"/>
  <c r="HP20" i="9" l="1"/>
  <c r="HK19" i="9"/>
  <c r="HP19" i="9" l="1"/>
  <c r="HU20" i="9"/>
  <c r="HU19" i="9" l="1"/>
  <c r="HZ20" i="9"/>
  <c r="IE20" i="9" l="1"/>
  <c r="HZ19" i="9"/>
  <c r="IJ20" i="9" l="1"/>
  <c r="IE19" i="9"/>
  <c r="IJ19" i="9" l="1"/>
  <c r="IO20" i="9"/>
  <c r="IO19" i="9" l="1"/>
  <c r="IT20" i="9"/>
  <c r="IY20" i="9" l="1"/>
  <c r="IT19" i="9"/>
  <c r="JD20" i="9" l="1"/>
  <c r="IY19" i="9"/>
  <c r="JD19" i="9" l="1"/>
  <c r="JI20" i="9"/>
  <c r="JI19" i="9" l="1"/>
  <c r="JN20" i="9"/>
  <c r="JS20" i="9" l="1"/>
  <c r="JN19" i="9"/>
  <c r="JX20" i="9" l="1"/>
  <c r="JS19" i="9"/>
  <c r="JX19" i="9" l="1"/>
  <c r="KC20" i="9"/>
  <c r="KC19" i="9" l="1"/>
  <c r="KH20" i="9"/>
  <c r="KM20" i="9" l="1"/>
  <c r="KH19" i="9"/>
  <c r="KR20" i="9" l="1"/>
  <c r="KM19" i="9"/>
  <c r="KR19" i="9" l="1"/>
  <c r="KW20" i="9"/>
  <c r="KW19" i="9" l="1"/>
  <c r="LB20" i="9"/>
  <c r="LG20" i="9" l="1"/>
  <c r="LB19" i="9"/>
  <c r="LL20" i="9" l="1"/>
  <c r="LG19" i="9"/>
  <c r="LL19" i="9" l="1"/>
  <c r="LQ20" i="9"/>
  <c r="LQ19" i="9" l="1"/>
  <c r="LV20" i="9"/>
  <c r="MA20" i="9" l="1"/>
  <c r="LV19" i="9"/>
  <c r="MF20" i="9" l="1"/>
  <c r="MA19" i="9"/>
  <c r="MF19" i="9" l="1"/>
  <c r="MK20" i="9"/>
  <c r="MK19" i="9" l="1"/>
  <c r="MP20" i="9"/>
  <c r="MU20" i="9" l="1"/>
  <c r="MP19" i="9"/>
  <c r="MZ20" i="9" l="1"/>
  <c r="MU19" i="9"/>
  <c r="MZ19" i="9" l="1"/>
  <c r="NE20" i="9"/>
  <c r="NE19" i="9" l="1"/>
  <c r="NJ20" i="9"/>
  <c r="NO20" i="9" l="1"/>
  <c r="NJ19" i="9"/>
  <c r="NT20" i="9" l="1"/>
  <c r="NO19" i="9"/>
  <c r="NT19" i="9" l="1"/>
  <c r="NY20" i="9"/>
  <c r="NY19" i="9" l="1"/>
  <c r="OD20" i="9"/>
  <c r="OI20" i="9" l="1"/>
  <c r="OD19" i="9"/>
  <c r="ON20" i="9" l="1"/>
  <c r="OI19" i="9"/>
  <c r="ON19" i="9" l="1"/>
  <c r="OS20" i="9"/>
  <c r="OS19" i="9" l="1"/>
  <c r="OX20" i="9"/>
  <c r="PC20" i="9" l="1"/>
  <c r="OX19" i="9"/>
  <c r="PH20" i="9" l="1"/>
  <c r="PC19" i="9"/>
  <c r="PH19" i="9" l="1"/>
  <c r="PM20" i="9"/>
  <c r="PM19" i="9" l="1"/>
  <c r="PR20" i="9"/>
  <c r="PW20" i="9" l="1"/>
  <c r="PR19" i="9"/>
  <c r="QB20" i="9" l="1"/>
  <c r="PW19" i="9"/>
  <c r="QB19" i="9" l="1"/>
  <c r="QG20" i="9"/>
  <c r="QG19" i="9" l="1"/>
  <c r="QL20" i="9"/>
  <c r="QQ20" i="9" l="1"/>
  <c r="QL19" i="9"/>
  <c r="QV20" i="9" l="1"/>
  <c r="QQ19" i="9"/>
  <c r="QV19" i="9" l="1"/>
  <c r="RA20" i="9"/>
  <c r="RA19" i="9" l="1"/>
  <c r="RF20" i="9"/>
  <c r="RK20" i="9" l="1"/>
  <c r="RF19" i="9"/>
  <c r="RP20" i="9" l="1"/>
  <c r="RK19" i="9"/>
  <c r="RP19" i="9" l="1"/>
  <c r="RU20" i="9"/>
  <c r="RU19" i="9" l="1"/>
  <c r="RZ20" i="9"/>
  <c r="SE20" i="9" l="1"/>
  <c r="RZ19" i="9"/>
  <c r="SJ20" i="9" l="1"/>
  <c r="SE19" i="9"/>
  <c r="SJ19" i="9" l="1"/>
  <c r="SO20" i="9"/>
  <c r="SO19" i="9" l="1"/>
  <c r="ST20" i="9"/>
  <c r="SY20" i="9" l="1"/>
  <c r="ST19" i="9"/>
  <c r="TD20" i="9" l="1"/>
  <c r="SY19" i="9"/>
  <c r="TD19" i="9" l="1"/>
  <c r="TI20" i="9"/>
  <c r="TI19" i="9" l="1"/>
  <c r="TN20" i="9"/>
  <c r="TS20" i="9" l="1"/>
  <c r="TN19" i="9"/>
  <c r="TS19" i="9" l="1"/>
  <c r="TX20" i="9"/>
  <c r="TX19" i="9" l="1"/>
  <c r="UC20" i="9"/>
  <c r="UC19" i="9" l="1"/>
  <c r="UH20" i="9"/>
  <c r="UM20" i="9" l="1"/>
  <c r="UH19" i="9"/>
  <c r="UR20" i="9" l="1"/>
  <c r="UM19" i="9"/>
  <c r="UR19" i="9" l="1"/>
  <c r="UW20" i="9"/>
  <c r="UW19" i="9" l="1"/>
  <c r="VB20" i="9"/>
  <c r="VG20" i="9" l="1"/>
  <c r="VB19" i="9"/>
  <c r="VL20" i="9" l="1"/>
  <c r="VG19" i="9"/>
  <c r="VL19" i="9" l="1"/>
  <c r="VQ20" i="9"/>
  <c r="VQ19" i="9" l="1"/>
  <c r="VV20" i="9"/>
  <c r="WA20" i="9" l="1"/>
  <c r="VV19" i="9"/>
  <c r="WF20" i="9" l="1"/>
  <c r="WA19" i="9"/>
  <c r="WF19" i="9" l="1"/>
  <c r="WK20" i="9"/>
  <c r="WK19" i="9" l="1"/>
  <c r="WP20" i="9"/>
  <c r="WU20" i="9" l="1"/>
  <c r="WP19" i="9"/>
  <c r="WU19" i="9" l="1"/>
  <c r="WZ20" i="9"/>
  <c r="WZ19" i="9" l="1"/>
  <c r="XE20" i="9"/>
  <c r="XE19" i="9" l="1"/>
  <c r="XJ20" i="9"/>
  <c r="XO20" i="9" l="1"/>
  <c r="XJ19" i="9"/>
  <c r="XT20" i="9" l="1"/>
  <c r="XO19" i="9"/>
  <c r="XT19" i="9" l="1"/>
  <c r="XY20" i="9"/>
  <c r="XY19" i="9" l="1"/>
  <c r="YD20" i="9"/>
  <c r="YI20" i="9" l="1"/>
  <c r="YD19" i="9"/>
  <c r="YI19" i="9" l="1"/>
  <c r="YN20" i="9"/>
  <c r="YN19" i="9" l="1"/>
  <c r="YS20" i="9"/>
  <c r="YS19" i="9" l="1"/>
  <c r="YX20" i="9"/>
  <c r="ZC20" i="9" l="1"/>
  <c r="YX19" i="9"/>
  <c r="ZH20" i="9" l="1"/>
  <c r="ZC19" i="9"/>
  <c r="ZH19" i="9" l="1"/>
  <c r="ZM20" i="9"/>
  <c r="ZM19" i="9" l="1"/>
  <c r="ZR20" i="9"/>
  <c r="ZW20" i="9" l="1"/>
  <c r="ZR19" i="9"/>
  <c r="ZW19" i="9" l="1"/>
  <c r="AAB20" i="9"/>
  <c r="AAB19" i="9" s="1"/>
</calcChain>
</file>

<file path=xl/sharedStrings.xml><?xml version="1.0" encoding="utf-8"?>
<sst xmlns="http://schemas.openxmlformats.org/spreadsheetml/2006/main" count="433" uniqueCount="41">
  <si>
    <t>Catamaran</t>
  </si>
  <si>
    <t>Dériveur</t>
  </si>
  <si>
    <t>PLANNING HEBDOMADAIRE</t>
  </si>
  <si>
    <t>Prénom du loueur</t>
  </si>
  <si>
    <t>Date de naissance</t>
  </si>
  <si>
    <t>Adresse (Rue,Cp,Ville)</t>
  </si>
  <si>
    <t>Type de location</t>
  </si>
  <si>
    <t>Heure de début</t>
  </si>
  <si>
    <t>Heure de fin</t>
  </si>
  <si>
    <t>Date de location</t>
  </si>
  <si>
    <t>APPLICATION DE RESERVATION DE MATERIEL</t>
  </si>
  <si>
    <t>Mois de Juillet</t>
  </si>
  <si>
    <t>Mois d'Août</t>
  </si>
  <si>
    <t>Année  en cours</t>
  </si>
  <si>
    <t>Dates</t>
  </si>
  <si>
    <t>Heures</t>
  </si>
  <si>
    <t>INSCRIPTION / RESÉRVATION</t>
  </si>
  <si>
    <t>Equipement</t>
  </si>
  <si>
    <t>Nombre d'équipement</t>
  </si>
  <si>
    <t>Nom du loueur</t>
  </si>
  <si>
    <t>Code Postal</t>
  </si>
  <si>
    <t>Ville</t>
  </si>
  <si>
    <t>Téléphone</t>
  </si>
  <si>
    <t>Informations clients</t>
  </si>
  <si>
    <t>Nom et prénom du loueur</t>
  </si>
  <si>
    <t>Dwayne</t>
  </si>
  <si>
    <t>Thural</t>
  </si>
  <si>
    <t>Lucas</t>
  </si>
  <si>
    <t>Matricule</t>
  </si>
  <si>
    <t>Numéro Adhérent</t>
  </si>
  <si>
    <t xml:space="preserve">ADH1 </t>
  </si>
  <si>
    <t>Tambosco</t>
  </si>
  <si>
    <t>John</t>
  </si>
  <si>
    <t>De La Vega</t>
  </si>
  <si>
    <t>Maxime</t>
  </si>
  <si>
    <t>Ana</t>
  </si>
  <si>
    <t>Thalia</t>
  </si>
  <si>
    <t>ADH2</t>
  </si>
  <si>
    <t>ADH3</t>
  </si>
  <si>
    <t>ADH4</t>
  </si>
  <si>
    <t>ADH5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</si>
</sst>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3.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rgb="FF000000"/>
      <name val="Calibri"/>
      <family val="2"/>
    </font>
    <font>
      <sz val="22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20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3" fillId="2" borderId="8" xfId="0" applyFont="1" applyFill="1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7" xfId="0" applyFont="1" applyFill="1" applyBorder="1"/>
    <xf numFmtId="0" fontId="3" fillId="5" borderId="8" xfId="0" applyFont="1" applyFill="1" applyBorder="1"/>
    <xf numFmtId="0" fontId="3" fillId="5" borderId="0" xfId="0" applyFont="1" applyFill="1"/>
    <xf numFmtId="0" fontId="3" fillId="5" borderId="9" xfId="0" applyFont="1" applyFill="1" applyBorder="1"/>
    <xf numFmtId="0" fontId="3" fillId="5" borderId="11" xfId="0" applyFont="1" applyFill="1" applyBorder="1"/>
    <xf numFmtId="0" fontId="1" fillId="3" borderId="0" xfId="0" applyFont="1" applyFill="1"/>
    <xf numFmtId="0" fontId="2" fillId="3" borderId="0" xfId="0" applyFont="1" applyFill="1" applyAlignment="1">
      <alignment horizontal="center"/>
    </xf>
    <xf numFmtId="164" fontId="1" fillId="3" borderId="0" xfId="0" applyNumberFormat="1" applyFont="1" applyFill="1"/>
    <xf numFmtId="164" fontId="1" fillId="3" borderId="0" xfId="0" applyNumberFormat="1" applyFont="1" applyFill="1" applyAlignment="1">
      <alignment horizontal="center"/>
    </xf>
    <xf numFmtId="20" fontId="1" fillId="0" borderId="17" xfId="0" applyNumberFormat="1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0" xfId="0" applyFont="1" applyBorder="1"/>
    <xf numFmtId="20" fontId="1" fillId="0" borderId="4" xfId="0" applyNumberFormat="1" applyFont="1" applyBorder="1"/>
    <xf numFmtId="0" fontId="1" fillId="0" borderId="4" xfId="0" applyFont="1" applyBorder="1"/>
    <xf numFmtId="0" fontId="1" fillId="0" borderId="22" xfId="0" applyFont="1" applyBorder="1"/>
    <xf numFmtId="14" fontId="6" fillId="5" borderId="1" xfId="0" applyNumberFormat="1" applyFont="1" applyFill="1" applyBorder="1" applyAlignment="1">
      <alignment horizontal="center" vertical="center" textRotation="90"/>
    </xf>
    <xf numFmtId="14" fontId="6" fillId="5" borderId="17" xfId="0" applyNumberFormat="1" applyFont="1" applyFill="1" applyBorder="1" applyAlignment="1">
      <alignment horizontal="center" vertical="center" textRotation="90"/>
    </xf>
    <xf numFmtId="20" fontId="5" fillId="5" borderId="13" xfId="0" applyNumberFormat="1" applyFont="1" applyFill="1" applyBorder="1"/>
    <xf numFmtId="20" fontId="5" fillId="5" borderId="16" xfId="0" applyNumberFormat="1" applyFont="1" applyFill="1" applyBorder="1"/>
    <xf numFmtId="20" fontId="5" fillId="5" borderId="18" xfId="0" applyNumberFormat="1" applyFont="1" applyFill="1" applyBorder="1"/>
    <xf numFmtId="0" fontId="5" fillId="5" borderId="1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3" borderId="0" xfId="0" applyFont="1" applyFill="1"/>
    <xf numFmtId="14" fontId="0" fillId="3" borderId="0" xfId="0" applyNumberFormat="1" applyFill="1"/>
    <xf numFmtId="0" fontId="0" fillId="0" borderId="23" xfId="0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164" fontId="0" fillId="0" borderId="1" xfId="0" applyNumberFormat="1" applyBorder="1"/>
    <xf numFmtId="165" fontId="0" fillId="0" borderId="1" xfId="0" applyNumberFormat="1" applyBorder="1"/>
    <xf numFmtId="0" fontId="13" fillId="7" borderId="0" xfId="0" applyFont="1" applyFill="1" applyAlignment="1">
      <alignment horizontal="center" vertical="center"/>
    </xf>
    <xf numFmtId="0" fontId="0" fillId="0" borderId="25" xfId="0" applyBorder="1"/>
    <xf numFmtId="14" fontId="0" fillId="0" borderId="25" xfId="0" applyNumberFormat="1" applyBorder="1"/>
    <xf numFmtId="0" fontId="3" fillId="2" borderId="0" xfId="0" applyFont="1" applyFill="1" applyBorder="1"/>
    <xf numFmtId="0" fontId="4" fillId="5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5" borderId="0" xfId="0" applyFont="1" applyFill="1" applyBorder="1"/>
    <xf numFmtId="0" fontId="0" fillId="0" borderId="0" xfId="0" applyBorder="1"/>
    <xf numFmtId="0" fontId="3" fillId="5" borderId="10" xfId="0" applyFont="1" applyFill="1" applyBorder="1"/>
    <xf numFmtId="0" fontId="3" fillId="5" borderId="12" xfId="0" applyFont="1" applyFill="1" applyBorder="1"/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/>
    </xf>
    <xf numFmtId="0" fontId="7" fillId="6" borderId="15" xfId="0" applyFont="1" applyFill="1" applyBorder="1" applyAlignment="1">
      <alignment horizontal="center"/>
    </xf>
    <xf numFmtId="14" fontId="7" fillId="6" borderId="16" xfId="0" applyNumberFormat="1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/>
    </xf>
    <xf numFmtId="14" fontId="7" fillId="6" borderId="17" xfId="0" applyNumberFormat="1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fill>
        <patternFill patternType="solid">
          <fgColor indexed="64"/>
          <bgColor theme="0" tint="-0.14999847407452621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21</xdr:row>
          <xdr:rowOff>161925</xdr:rowOff>
        </xdr:from>
        <xdr:to>
          <xdr:col>3</xdr:col>
          <xdr:colOff>295275</xdr:colOff>
          <xdr:row>24</xdr:row>
          <xdr:rowOff>76200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Générer un formulaire d'inscription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6098</xdr:colOff>
      <xdr:row>15</xdr:row>
      <xdr:rowOff>40451</xdr:rowOff>
    </xdr:from>
    <xdr:to>
      <xdr:col>4</xdr:col>
      <xdr:colOff>159368</xdr:colOff>
      <xdr:row>20</xdr:row>
      <xdr:rowOff>71550</xdr:rowOff>
    </xdr:to>
    <xdr:pic>
      <xdr:nvPicPr>
        <xdr:cNvPr id="11" name="Image 10" descr="allocations-formulaire-logo - France Parkinso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4267" y="2991859"/>
          <a:ext cx="976085" cy="10149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21</xdr:row>
          <xdr:rowOff>161925</xdr:rowOff>
        </xdr:from>
        <xdr:to>
          <xdr:col>5</xdr:col>
          <xdr:colOff>590550</xdr:colOff>
          <xdr:row>24</xdr:row>
          <xdr:rowOff>76200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0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</xdr:colOff>
      <xdr:row>20</xdr:row>
      <xdr:rowOff>482600</xdr:rowOff>
    </xdr:from>
    <xdr:to>
      <xdr:col>7</xdr:col>
      <xdr:colOff>330200</xdr:colOff>
      <xdr:row>20</xdr:row>
      <xdr:rowOff>482600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CxnSpPr/>
      </xdr:nvCxnSpPr>
      <xdr:spPr>
        <a:xfrm>
          <a:off x="5054600" y="7721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35</xdr:row>
      <xdr:rowOff>482600</xdr:rowOff>
    </xdr:from>
    <xdr:to>
      <xdr:col>7</xdr:col>
      <xdr:colOff>330200</xdr:colOff>
      <xdr:row>35</xdr:row>
      <xdr:rowOff>482600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CxnSpPr/>
      </xdr:nvCxnSpPr>
      <xdr:spPr>
        <a:xfrm>
          <a:off x="5054600" y="7721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50</xdr:row>
      <xdr:rowOff>482600</xdr:rowOff>
    </xdr:from>
    <xdr:to>
      <xdr:col>7</xdr:col>
      <xdr:colOff>330200</xdr:colOff>
      <xdr:row>50</xdr:row>
      <xdr:rowOff>482600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CxnSpPr/>
      </xdr:nvCxnSpPr>
      <xdr:spPr>
        <a:xfrm>
          <a:off x="5054600" y="7721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65</xdr:row>
      <xdr:rowOff>482600</xdr:rowOff>
    </xdr:from>
    <xdr:to>
      <xdr:col>7</xdr:col>
      <xdr:colOff>330200</xdr:colOff>
      <xdr:row>65</xdr:row>
      <xdr:rowOff>482600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CxnSpPr/>
      </xdr:nvCxnSpPr>
      <xdr:spPr>
        <a:xfrm>
          <a:off x="5054600" y="7721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100</xdr:row>
      <xdr:rowOff>482600</xdr:rowOff>
    </xdr:from>
    <xdr:to>
      <xdr:col>7</xdr:col>
      <xdr:colOff>330200</xdr:colOff>
      <xdr:row>100</xdr:row>
      <xdr:rowOff>482600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>
          <a:off x="5054600" y="7721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115</xdr:row>
      <xdr:rowOff>482600</xdr:rowOff>
    </xdr:from>
    <xdr:to>
      <xdr:col>7</xdr:col>
      <xdr:colOff>330200</xdr:colOff>
      <xdr:row>115</xdr:row>
      <xdr:rowOff>482600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5054600" y="146304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130</xdr:row>
      <xdr:rowOff>482600</xdr:rowOff>
    </xdr:from>
    <xdr:to>
      <xdr:col>7</xdr:col>
      <xdr:colOff>330200</xdr:colOff>
      <xdr:row>130</xdr:row>
      <xdr:rowOff>482600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054600" y="214376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145</xdr:row>
      <xdr:rowOff>482600</xdr:rowOff>
    </xdr:from>
    <xdr:to>
      <xdr:col>7</xdr:col>
      <xdr:colOff>330200</xdr:colOff>
      <xdr:row>145</xdr:row>
      <xdr:rowOff>482600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>
        <a:xfrm>
          <a:off x="5054600" y="28244800"/>
          <a:ext cx="11430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7</xdr:row>
          <xdr:rowOff>161925</xdr:rowOff>
        </xdr:from>
        <xdr:to>
          <xdr:col>12</xdr:col>
          <xdr:colOff>1524000</xdr:colOff>
          <xdr:row>11</xdr:row>
          <xdr:rowOff>114300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1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2296" rIns="82296" bIns="82296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Retournez au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1388139</xdr:colOff>
      <xdr:row>1</xdr:row>
      <xdr:rowOff>88605</xdr:rowOff>
    </xdr:from>
    <xdr:to>
      <xdr:col>16</xdr:col>
      <xdr:colOff>1219200</xdr:colOff>
      <xdr:row>7</xdr:row>
      <xdr:rowOff>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14742189" y="279105"/>
          <a:ext cx="4117311" cy="107344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800" i="1"/>
            <a:t>Note :  Pour</a:t>
          </a:r>
          <a:r>
            <a:rPr lang="fr-FR" sz="2800" i="1" baseline="0"/>
            <a:t> mettre à jour l'année retournez au menu</a:t>
          </a:r>
          <a:endParaRPr lang="fr-FR" sz="2800" i="1"/>
        </a:p>
      </xdr:txBody>
    </xdr:sp>
    <xdr:clientData/>
  </xdr:twoCellAnchor>
  <xdr:twoCellAnchor>
    <xdr:from>
      <xdr:col>13</xdr:col>
      <xdr:colOff>118141</xdr:colOff>
      <xdr:row>5</xdr:row>
      <xdr:rowOff>59070</xdr:rowOff>
    </xdr:from>
    <xdr:to>
      <xdr:col>13</xdr:col>
      <xdr:colOff>1299536</xdr:colOff>
      <xdr:row>9</xdr:row>
      <xdr:rowOff>147674</xdr:rowOff>
    </xdr:to>
    <xdr:cxnSp macro="">
      <xdr:nvCxnSpPr>
        <xdr:cNvPr id="29" name="Connecteur en 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CxnSpPr/>
      </xdr:nvCxnSpPr>
      <xdr:spPr>
        <a:xfrm rot="10800000" flipV="1">
          <a:off x="14856048" y="974651"/>
          <a:ext cx="1181395" cy="797442"/>
        </a:xfrm>
        <a:prstGeom prst="bentConnector3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80</xdr:row>
      <xdr:rowOff>482600</xdr:rowOff>
    </xdr:from>
    <xdr:to>
      <xdr:col>7</xdr:col>
      <xdr:colOff>330200</xdr:colOff>
      <xdr:row>80</xdr:row>
      <xdr:rowOff>482600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/>
      </xdr:nvCxnSpPr>
      <xdr:spPr>
        <a:xfrm>
          <a:off x="4968103" y="25127465"/>
          <a:ext cx="1128583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160</xdr:row>
      <xdr:rowOff>482600</xdr:rowOff>
    </xdr:from>
    <xdr:to>
      <xdr:col>7</xdr:col>
      <xdr:colOff>330200</xdr:colOff>
      <xdr:row>160</xdr:row>
      <xdr:rowOff>482600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CxnSpPr/>
      </xdr:nvCxnSpPr>
      <xdr:spPr>
        <a:xfrm>
          <a:off x="4968103" y="60962059"/>
          <a:ext cx="1128583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261938</xdr:colOff>
          <xdr:row>6</xdr:row>
          <xdr:rowOff>14288</xdr:rowOff>
        </xdr:from>
        <xdr:to>
          <xdr:col>1</xdr:col>
          <xdr:colOff>447675</xdr:colOff>
          <xdr:row>8</xdr:row>
          <xdr:rowOff>4763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175035</xdr:colOff>
      <xdr:row>0</xdr:row>
      <xdr:rowOff>101082</xdr:rowOff>
    </xdr:from>
    <xdr:to>
      <xdr:col>1</xdr:col>
      <xdr:colOff>556035</xdr:colOff>
      <xdr:row>5</xdr:row>
      <xdr:rowOff>19157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75035" y="101082"/>
          <a:ext cx="1140860" cy="827766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Base</a:t>
          </a:r>
          <a:r>
            <a:rPr lang="fr-FR" sz="1100" b="1" baseline="0"/>
            <a:t> de données :</a:t>
          </a:r>
        </a:p>
        <a:p>
          <a:r>
            <a:rPr lang="fr-FR" sz="1100" b="0" baseline="0"/>
            <a:t>Informations </a:t>
          </a:r>
        </a:p>
        <a:p>
          <a:r>
            <a:rPr lang="fr-FR" sz="1100" b="0" baseline="0"/>
            <a:t>Adhérents</a:t>
          </a:r>
          <a:endParaRPr lang="fr-FR" sz="1100" b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15</xdr:row>
          <xdr:rowOff>38100</xdr:rowOff>
        </xdr:from>
        <xdr:to>
          <xdr:col>1</xdr:col>
          <xdr:colOff>461963</xdr:colOff>
          <xdr:row>17</xdr:row>
          <xdr:rowOff>28575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3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175035</xdr:colOff>
      <xdr:row>0</xdr:row>
      <xdr:rowOff>101082</xdr:rowOff>
    </xdr:from>
    <xdr:to>
      <xdr:col>1</xdr:col>
      <xdr:colOff>556035</xdr:colOff>
      <xdr:row>5</xdr:row>
      <xdr:rowOff>19157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75035" y="101082"/>
          <a:ext cx="1143000" cy="8229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Base</a:t>
          </a:r>
          <a:r>
            <a:rPr lang="fr-FR" sz="1100" b="1" baseline="0"/>
            <a:t> de données :</a:t>
          </a:r>
        </a:p>
        <a:p>
          <a:r>
            <a:rPr lang="fr-FR" sz="1100" b="0" baseline="0"/>
            <a:t>Réservation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DA85E5-48D6-4FF2-9A56-AADBAA5484A3}" name="Tableau3" displayName="Tableau3" ref="C1:J15" totalsRowShown="0" headerRowDxfId="5">
  <autoFilter ref="C1:J15" xr:uid="{ABDA85E5-48D6-4FF2-9A56-AADBAA5484A3}"/>
  <tableColumns count="8">
    <tableColumn id="1" xr3:uid="{1AF9061A-1741-4838-9F80-2F0C27532B04}" name="Nom du loueur"/>
    <tableColumn id="2" xr3:uid="{1101B3B5-406F-49F3-A68F-7933C3141F6F}" name="Prénom du loueur"/>
    <tableColumn id="3" xr3:uid="{2846576B-A768-4909-BFCD-CFA4167A8FF4}" name="Date de naissance"/>
    <tableColumn id="5" xr3:uid="{A373726C-5B06-4BA3-8EBE-E1DA7B6E2936}" name="Adresse (Rue,Cp,Ville)"/>
    <tableColumn id="6" xr3:uid="{0C4E54CB-0146-4EF4-AA2E-AA21BE7D20EB}" name="Code Postal"/>
    <tableColumn id="7" xr3:uid="{B3A16D6C-2C87-47B1-9CF3-DFE56D5279E8}" name="Ville"/>
    <tableColumn id="4" xr3:uid="{E3982932-BFFF-44C0-BD11-071F511701B5}" name="Téléphone" dataDxfId="2"/>
    <tableColumn id="8" xr3:uid="{CD85CC48-093F-41AC-9FCD-B0AE37D905AC}" name="Matricule" dataDxfId="0">
      <calculatedColumnFormula array="1" xml:space="preserve"> SI</calculatedColumnFormula>
    </tableColumn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7F5EAF-DE53-495F-A1CC-BB040DA2734F}" name="Tableau32" displayName="Tableau32" ref="C1:H10" totalsRowShown="0" headerRowDxfId="4">
  <autoFilter ref="C1:H10" xr:uid="{ABDA85E5-48D6-4FF2-9A56-AADBAA5484A3}"/>
  <tableColumns count="6">
    <tableColumn id="1" xr3:uid="{6DC2DC14-09D6-478C-856F-89561C0A6530}" name="Matricule" dataDxfId="3">
      <calculatedColumnFormula>Sources!M5</calculatedColumnFormula>
    </tableColumn>
    <tableColumn id="2" xr3:uid="{EC1C91F9-4FCD-4BB7-8015-2491E3799B5E}" name="Nom et prénom du loueur" dataDxfId="1">
      <calculatedColumnFormula>Sources!M5</calculatedColumnFormula>
    </tableColumn>
    <tableColumn id="6" xr3:uid="{8B812FEA-3EB9-481A-8BD0-80161D1454CB}" name="Type de location"/>
    <tableColumn id="7" xr3:uid="{82FE8B5A-5598-4B31-8C0D-EE722927D70E}" name="Date de location"/>
    <tableColumn id="8" xr3:uid="{45193021-B5F1-4DF5-A699-21AB6E0509C6}" name="Heure de début"/>
    <tableColumn id="9" xr3:uid="{FAF7DE05-AB41-4ADC-9CB5-64CC8276E674}" name="Heure de fin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G26"/>
  <sheetViews>
    <sheetView topLeftCell="A5" zoomScale="68" workbookViewId="0">
      <selection activeCell="J39" sqref="J39"/>
    </sheetView>
  </sheetViews>
  <sheetFormatPr baseColWidth="10" defaultColWidth="10.86328125" defaultRowHeight="14.25" x14ac:dyDescent="0.45"/>
  <cols>
    <col min="1" max="16384" width="10.86328125" style="5"/>
  </cols>
  <sheetData>
    <row r="2" spans="1:7" ht="14.65" thickBot="1" x14ac:dyDescent="0.5"/>
    <row r="3" spans="1:7" x14ac:dyDescent="0.45">
      <c r="A3" s="12"/>
      <c r="B3" s="12"/>
      <c r="C3" s="12"/>
      <c r="D3" s="12"/>
      <c r="E3" s="12"/>
      <c r="F3" s="12"/>
      <c r="G3" s="13"/>
    </row>
    <row r="4" spans="1:7" ht="14.65" thickBot="1" x14ac:dyDescent="0.5">
      <c r="A4" s="15"/>
      <c r="B4" s="15"/>
      <c r="C4" s="15"/>
      <c r="D4" s="15"/>
      <c r="E4" s="15"/>
      <c r="F4" s="15"/>
      <c r="G4" s="16"/>
    </row>
    <row r="5" spans="1:7" x14ac:dyDescent="0.45">
      <c r="A5" s="11"/>
      <c r="B5" s="12"/>
      <c r="C5" s="12"/>
      <c r="D5" s="12"/>
      <c r="E5" s="12"/>
      <c r="F5" s="12"/>
      <c r="G5" s="13"/>
    </row>
    <row r="6" spans="1:7" ht="14.25" customHeight="1" x14ac:dyDescent="0.45">
      <c r="A6" s="57" t="s">
        <v>10</v>
      </c>
      <c r="B6" s="58"/>
      <c r="C6" s="58"/>
      <c r="D6" s="58"/>
      <c r="E6" s="58"/>
      <c r="F6" s="58"/>
      <c r="G6" s="59"/>
    </row>
    <row r="7" spans="1:7" ht="14.25" customHeight="1" x14ac:dyDescent="0.45">
      <c r="A7" s="57"/>
      <c r="B7" s="58"/>
      <c r="C7" s="58"/>
      <c r="D7" s="58"/>
      <c r="E7" s="58"/>
      <c r="F7" s="58"/>
      <c r="G7" s="59"/>
    </row>
    <row r="8" spans="1:7" ht="14.25" customHeight="1" x14ac:dyDescent="0.45">
      <c r="A8" s="57"/>
      <c r="B8" s="58"/>
      <c r="C8" s="58"/>
      <c r="D8" s="58"/>
      <c r="E8" s="58"/>
      <c r="F8" s="58"/>
      <c r="G8" s="59"/>
    </row>
    <row r="9" spans="1:7" ht="14.65" customHeight="1" x14ac:dyDescent="0.45">
      <c r="A9" s="57"/>
      <c r="B9" s="58"/>
      <c r="C9" s="58"/>
      <c r="D9" s="58"/>
      <c r="E9" s="58"/>
      <c r="F9" s="58"/>
      <c r="G9" s="59"/>
    </row>
    <row r="10" spans="1:7" ht="23.25" x14ac:dyDescent="0.45">
      <c r="A10" s="48"/>
      <c r="B10" s="49"/>
      <c r="C10" s="49"/>
      <c r="D10" s="49"/>
      <c r="E10" s="49"/>
      <c r="F10" s="49"/>
      <c r="G10" s="16"/>
    </row>
    <row r="11" spans="1:7" ht="14.65" thickBot="1" x14ac:dyDescent="0.5">
      <c r="A11" s="14"/>
      <c r="B11" s="50"/>
      <c r="C11" s="50"/>
      <c r="D11" s="50"/>
      <c r="E11" s="50"/>
      <c r="F11" s="50"/>
      <c r="G11" s="16"/>
    </row>
    <row r="12" spans="1:7" x14ac:dyDescent="0.45">
      <c r="A12" s="14"/>
      <c r="B12" s="54" t="s">
        <v>16</v>
      </c>
      <c r="C12" s="55"/>
      <c r="D12" s="55"/>
      <c r="E12" s="55"/>
      <c r="F12" s="56"/>
      <c r="G12" s="16"/>
    </row>
    <row r="13" spans="1:7" x14ac:dyDescent="0.45">
      <c r="A13" s="14"/>
      <c r="B13" s="57"/>
      <c r="C13" s="58"/>
      <c r="D13" s="58"/>
      <c r="E13" s="58"/>
      <c r="F13" s="59"/>
      <c r="G13" s="16"/>
    </row>
    <row r="14" spans="1:7" ht="14.65" thickBot="1" x14ac:dyDescent="0.5">
      <c r="A14" s="14"/>
      <c r="B14" s="60"/>
      <c r="C14" s="61"/>
      <c r="D14" s="61"/>
      <c r="E14" s="61"/>
      <c r="F14" s="62"/>
      <c r="G14" s="16"/>
    </row>
    <row r="15" spans="1:7" x14ac:dyDescent="0.45">
      <c r="A15" s="14"/>
      <c r="B15" s="6"/>
      <c r="C15" s="47"/>
      <c r="D15" s="47"/>
      <c r="E15" s="47"/>
      <c r="F15" s="7"/>
      <c r="G15" s="16"/>
    </row>
    <row r="16" spans="1:7" x14ac:dyDescent="0.45">
      <c r="A16" s="14"/>
      <c r="B16" s="6"/>
      <c r="C16" s="47"/>
      <c r="D16" s="47"/>
      <c r="E16" s="47"/>
      <c r="F16" s="7"/>
      <c r="G16" s="16"/>
    </row>
    <row r="17" spans="1:7" x14ac:dyDescent="0.45">
      <c r="A17" s="14"/>
      <c r="B17" s="6"/>
      <c r="C17" s="47"/>
      <c r="D17" s="47"/>
      <c r="E17" s="51"/>
      <c r="F17" s="7"/>
      <c r="G17" s="16"/>
    </row>
    <row r="18" spans="1:7" x14ac:dyDescent="0.45">
      <c r="A18" s="14"/>
      <c r="B18" s="6"/>
      <c r="C18" s="47"/>
      <c r="D18" s="47"/>
      <c r="E18" s="47"/>
      <c r="F18" s="7"/>
      <c r="G18" s="16"/>
    </row>
    <row r="19" spans="1:7" x14ac:dyDescent="0.45">
      <c r="A19" s="14"/>
      <c r="B19" s="6"/>
      <c r="C19" s="47"/>
      <c r="D19" s="47"/>
      <c r="E19" s="47"/>
      <c r="F19" s="7"/>
      <c r="G19" s="16"/>
    </row>
    <row r="20" spans="1:7" x14ac:dyDescent="0.45">
      <c r="A20" s="14"/>
      <c r="B20" s="6"/>
      <c r="C20" s="47"/>
      <c r="D20" s="47"/>
      <c r="E20" s="47"/>
      <c r="F20" s="7"/>
      <c r="G20" s="16"/>
    </row>
    <row r="21" spans="1:7" x14ac:dyDescent="0.45">
      <c r="A21" s="14"/>
      <c r="B21" s="6"/>
      <c r="C21" s="47"/>
      <c r="D21" s="47"/>
      <c r="E21" s="47"/>
      <c r="F21" s="7"/>
      <c r="G21" s="16"/>
    </row>
    <row r="22" spans="1:7" x14ac:dyDescent="0.45">
      <c r="A22" s="14"/>
      <c r="B22" s="6"/>
      <c r="C22" s="51"/>
      <c r="D22" s="47"/>
      <c r="E22" s="47"/>
      <c r="F22" s="7"/>
      <c r="G22" s="16"/>
    </row>
    <row r="23" spans="1:7" x14ac:dyDescent="0.45">
      <c r="A23" s="14"/>
      <c r="B23" s="6"/>
      <c r="C23" s="47"/>
      <c r="D23" s="47"/>
      <c r="E23" s="47"/>
      <c r="F23" s="7"/>
      <c r="G23" s="16"/>
    </row>
    <row r="24" spans="1:7" x14ac:dyDescent="0.45">
      <c r="A24" s="14"/>
      <c r="B24" s="6"/>
      <c r="C24" s="47"/>
      <c r="D24" s="47"/>
      <c r="E24" s="47"/>
      <c r="F24" s="7"/>
      <c r="G24" s="16"/>
    </row>
    <row r="25" spans="1:7" ht="14.65" thickBot="1" x14ac:dyDescent="0.5">
      <c r="A25" s="14"/>
      <c r="B25" s="8"/>
      <c r="C25" s="9"/>
      <c r="D25" s="9"/>
      <c r="E25" s="9"/>
      <c r="F25" s="10"/>
      <c r="G25" s="16"/>
    </row>
    <row r="26" spans="1:7" ht="14.65" thickBot="1" x14ac:dyDescent="0.5">
      <c r="A26" s="52"/>
      <c r="B26" s="17"/>
      <c r="C26" s="17"/>
      <c r="D26" s="17"/>
      <c r="E26" s="17"/>
      <c r="F26" s="17"/>
      <c r="G26" s="53"/>
    </row>
  </sheetData>
  <mergeCells count="2">
    <mergeCell ref="B12:F14"/>
    <mergeCell ref="A6:G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AfficherFormulaireAdhesion">
                <anchor moveWithCells="1" sizeWithCells="1">
                  <from>
                    <xdr:col>1</xdr:col>
                    <xdr:colOff>123825</xdr:colOff>
                    <xdr:row>21</xdr:row>
                    <xdr:rowOff>161925</xdr:rowOff>
                  </from>
                  <to>
                    <xdr:col>3</xdr:col>
                    <xdr:colOff>295275</xdr:colOff>
                    <xdr:row>24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5" name="Button 13">
              <controlPr defaultSize="0" print="0" autoFill="0" autoPict="0" macro="[0]!AfficherFormulaireReservation">
                <anchor moveWithCells="1" sizeWithCells="1">
                  <from>
                    <xdr:col>3</xdr:col>
                    <xdr:colOff>419100</xdr:colOff>
                    <xdr:row>21</xdr:row>
                    <xdr:rowOff>161925</xdr:rowOff>
                  </from>
                  <to>
                    <xdr:col>5</xdr:col>
                    <xdr:colOff>590550</xdr:colOff>
                    <xdr:row>24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4:AAF171"/>
  <sheetViews>
    <sheetView showGridLines="0" zoomScale="37" zoomScaleNormal="50" workbookViewId="0">
      <selection activeCell="M36" activeCellId="1" sqref="A33:XFD33 M36"/>
    </sheetView>
  </sheetViews>
  <sheetFormatPr baseColWidth="10" defaultColWidth="10.86328125" defaultRowHeight="14.25" x14ac:dyDescent="0.45"/>
  <cols>
    <col min="1" max="8" width="10.86328125" style="4"/>
    <col min="9" max="9" width="21.3984375" style="4" customWidth="1"/>
    <col min="10" max="10" width="27.73046875" style="4" customWidth="1"/>
    <col min="11" max="38" width="21.3984375" style="4" customWidth="1"/>
    <col min="39" max="43" width="24.265625" style="4" customWidth="1"/>
    <col min="44" max="16384" width="10.86328125" style="4"/>
  </cols>
  <sheetData>
    <row r="4" spans="2:11" ht="14.65" thickBot="1" x14ac:dyDescent="0.5"/>
    <row r="5" spans="2:11" ht="15" customHeight="1" x14ac:dyDescent="0.45">
      <c r="B5" s="69" t="s">
        <v>2</v>
      </c>
      <c r="C5" s="70"/>
      <c r="D5" s="70"/>
      <c r="E5" s="70"/>
      <c r="F5" s="70"/>
      <c r="G5" s="70"/>
      <c r="H5" s="70"/>
      <c r="I5" s="70"/>
      <c r="J5" s="71"/>
    </row>
    <row r="6" spans="2:11" ht="15" customHeight="1" x14ac:dyDescent="0.45">
      <c r="B6" s="72"/>
      <c r="C6" s="73"/>
      <c r="D6" s="73"/>
      <c r="E6" s="73"/>
      <c r="F6" s="73"/>
      <c r="G6" s="73"/>
      <c r="H6" s="73"/>
      <c r="I6" s="73"/>
      <c r="J6" s="74"/>
    </row>
    <row r="7" spans="2:11" ht="15" customHeight="1" x14ac:dyDescent="0.45">
      <c r="B7" s="72"/>
      <c r="C7" s="73"/>
      <c r="D7" s="73"/>
      <c r="E7" s="73"/>
      <c r="F7" s="73"/>
      <c r="G7" s="73"/>
      <c r="H7" s="73"/>
      <c r="I7" s="73"/>
      <c r="J7" s="74"/>
    </row>
    <row r="8" spans="2:11" ht="15" customHeight="1" x14ac:dyDescent="0.45">
      <c r="B8" s="72"/>
      <c r="C8" s="73"/>
      <c r="D8" s="73"/>
      <c r="E8" s="73"/>
      <c r="F8" s="73"/>
      <c r="G8" s="73"/>
      <c r="H8" s="73"/>
      <c r="I8" s="73"/>
      <c r="J8" s="74"/>
    </row>
    <row r="9" spans="2:11" ht="15" customHeight="1" thickBot="1" x14ac:dyDescent="0.5">
      <c r="B9" s="75"/>
      <c r="C9" s="76"/>
      <c r="D9" s="76"/>
      <c r="E9" s="76"/>
      <c r="F9" s="76"/>
      <c r="G9" s="76"/>
      <c r="H9" s="76"/>
      <c r="I9" s="76"/>
      <c r="J9" s="77"/>
    </row>
    <row r="10" spans="2:11" ht="15" customHeight="1" x14ac:dyDescent="0.45">
      <c r="B10" s="78" t="str">
        <f>"Période du " &amp; TEXT(I20,"jjjj j mmmm aaaa") &amp; " au " &amp;TEXT(S160,"jjjj j mmmm aaaa")</f>
        <v>Période du lundi 1 juillet 2024 au samedi 31 août 2024</v>
      </c>
      <c r="C10" s="79"/>
      <c r="D10" s="79"/>
      <c r="E10" s="79"/>
      <c r="F10" s="79"/>
      <c r="G10" s="79"/>
      <c r="H10" s="79"/>
      <c r="I10" s="79"/>
      <c r="J10" s="80"/>
    </row>
    <row r="11" spans="2:11" ht="15" customHeight="1" x14ac:dyDescent="0.45">
      <c r="B11" s="81"/>
      <c r="C11" s="82"/>
      <c r="D11" s="82"/>
      <c r="E11" s="82"/>
      <c r="F11" s="82"/>
      <c r="G11" s="82"/>
      <c r="H11" s="82"/>
      <c r="I11" s="82"/>
      <c r="J11" s="83"/>
    </row>
    <row r="12" spans="2:11" ht="15" customHeight="1" x14ac:dyDescent="0.45">
      <c r="B12" s="81"/>
      <c r="C12" s="82"/>
      <c r="D12" s="82"/>
      <c r="E12" s="82"/>
      <c r="F12" s="82"/>
      <c r="G12" s="82"/>
      <c r="H12" s="82"/>
      <c r="I12" s="82"/>
      <c r="J12" s="83"/>
      <c r="K12" s="38"/>
    </row>
    <row r="13" spans="2:11" ht="15" customHeight="1" x14ac:dyDescent="0.45">
      <c r="B13" s="81"/>
      <c r="C13" s="82"/>
      <c r="D13" s="82"/>
      <c r="E13" s="82"/>
      <c r="F13" s="82"/>
      <c r="G13" s="82"/>
      <c r="H13" s="82"/>
      <c r="I13" s="82"/>
      <c r="J13" s="83"/>
    </row>
    <row r="14" spans="2:11" ht="15" customHeight="1" x14ac:dyDescent="0.45">
      <c r="B14" s="81"/>
      <c r="C14" s="82"/>
      <c r="D14" s="82"/>
      <c r="E14" s="82"/>
      <c r="F14" s="82"/>
      <c r="G14" s="82"/>
      <c r="H14" s="82"/>
      <c r="I14" s="82"/>
      <c r="J14" s="83"/>
    </row>
    <row r="15" spans="2:11" ht="15" customHeight="1" thickBot="1" x14ac:dyDescent="0.5">
      <c r="B15" s="84"/>
      <c r="C15" s="85"/>
      <c r="D15" s="85"/>
      <c r="E15" s="85"/>
      <c r="F15" s="85"/>
      <c r="G15" s="85"/>
      <c r="H15" s="85"/>
      <c r="I15" s="85"/>
      <c r="J15" s="86"/>
    </row>
    <row r="16" spans="2:11" ht="18.399999999999999" thickBot="1" x14ac:dyDescent="0.6">
      <c r="B16" s="19"/>
      <c r="C16" s="19"/>
      <c r="D16" s="19"/>
      <c r="E16" s="20"/>
      <c r="F16" s="19"/>
      <c r="G16" s="21"/>
    </row>
    <row r="17" spans="2:708" ht="18" x14ac:dyDescent="0.55000000000000004">
      <c r="B17" s="87" t="s">
        <v>11</v>
      </c>
      <c r="C17" s="88"/>
      <c r="D17" s="88"/>
      <c r="E17" s="88"/>
      <c r="F17" s="89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2:708" ht="18.399999999999999" thickBot="1" x14ac:dyDescent="0.6">
      <c r="B18" s="90"/>
      <c r="C18" s="91"/>
      <c r="D18" s="91"/>
      <c r="E18" s="91"/>
      <c r="F18" s="92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</row>
    <row r="19" spans="2:708" ht="25.9" thickBot="1" x14ac:dyDescent="0.8">
      <c r="G19" s="18"/>
      <c r="H19" s="18"/>
      <c r="I19" s="68" t="str">
        <f xml:space="preserve"> UPPER((TEXT(I20,"JJJJ")))</f>
        <v>LUNDI</v>
      </c>
      <c r="J19" s="63"/>
      <c r="K19" s="63"/>
      <c r="L19" s="63"/>
      <c r="M19" s="63"/>
      <c r="N19" s="63" t="str">
        <f xml:space="preserve"> UPPER((TEXT(N20,"JJJJ")))</f>
        <v>MARDI</v>
      </c>
      <c r="O19" s="63"/>
      <c r="P19" s="63"/>
      <c r="Q19" s="63"/>
      <c r="R19" s="63"/>
      <c r="S19" s="63" t="str">
        <f xml:space="preserve"> UPPER((TEXT(S20,"JJJJ")))</f>
        <v>MERCREDI</v>
      </c>
      <c r="T19" s="63"/>
      <c r="U19" s="63"/>
      <c r="V19" s="63"/>
      <c r="W19" s="63"/>
      <c r="X19" s="63" t="str">
        <f xml:space="preserve"> UPPER((TEXT(X20,"JJJJ")))</f>
        <v>JEUDI</v>
      </c>
      <c r="Y19" s="63"/>
      <c r="Z19" s="63"/>
      <c r="AA19" s="63"/>
      <c r="AB19" s="63"/>
      <c r="AC19" s="63" t="str">
        <f xml:space="preserve"> UPPER((TEXT(AC20,"JJJJ")))</f>
        <v>VENDREDI</v>
      </c>
      <c r="AD19" s="63"/>
      <c r="AE19" s="63"/>
      <c r="AF19" s="63"/>
      <c r="AG19" s="63"/>
      <c r="AH19" s="63" t="str">
        <f xml:space="preserve"> UPPER((TEXT(AH20,"JJJJ")))</f>
        <v>SAMEDI</v>
      </c>
      <c r="AI19" s="63"/>
      <c r="AJ19" s="63"/>
      <c r="AK19" s="63"/>
      <c r="AL19" s="63"/>
      <c r="AM19" s="63" t="str">
        <f xml:space="preserve"> UPPER((TEXT(AM20,"JJJJ")))</f>
        <v>DIMANCHE</v>
      </c>
      <c r="AN19" s="63"/>
      <c r="AO19" s="63"/>
      <c r="AP19" s="63"/>
      <c r="AQ19" s="64"/>
      <c r="AR19" s="63" t="str">
        <f t="shared" ref="AR19" si="0" xml:space="preserve"> UPPER((TEXT(AR20,"JJJJ")))</f>
        <v>LUNDI</v>
      </c>
      <c r="AS19" s="63"/>
      <c r="AT19" s="63"/>
      <c r="AU19" s="63"/>
      <c r="AV19" s="64"/>
      <c r="AW19" s="63" t="str">
        <f t="shared" ref="AW19" si="1" xml:space="preserve"> UPPER((TEXT(AW20,"JJJJ")))</f>
        <v>MARDI</v>
      </c>
      <c r="AX19" s="63"/>
      <c r="AY19" s="63"/>
      <c r="AZ19" s="63"/>
      <c r="BA19" s="64"/>
      <c r="BB19" s="63" t="str">
        <f t="shared" ref="BB19" si="2" xml:space="preserve"> UPPER((TEXT(BB20,"JJJJ")))</f>
        <v>MERCREDI</v>
      </c>
      <c r="BC19" s="63"/>
      <c r="BD19" s="63"/>
      <c r="BE19" s="63"/>
      <c r="BF19" s="64"/>
      <c r="BG19" s="63" t="str">
        <f t="shared" ref="BG19" si="3" xml:space="preserve"> UPPER((TEXT(BG20,"JJJJ")))</f>
        <v>JEUDI</v>
      </c>
      <c r="BH19" s="63"/>
      <c r="BI19" s="63"/>
      <c r="BJ19" s="63"/>
      <c r="BK19" s="64"/>
      <c r="BL19" s="63" t="str">
        <f t="shared" ref="BL19" si="4" xml:space="preserve"> UPPER((TEXT(BL20,"JJJJ")))</f>
        <v>VENDREDI</v>
      </c>
      <c r="BM19" s="63"/>
      <c r="BN19" s="63"/>
      <c r="BO19" s="63"/>
      <c r="BP19" s="64"/>
      <c r="BQ19" s="63" t="str">
        <f t="shared" ref="BQ19" si="5" xml:space="preserve"> UPPER((TEXT(BQ20,"JJJJ")))</f>
        <v>SAMEDI</v>
      </c>
      <c r="BR19" s="63"/>
      <c r="BS19" s="63"/>
      <c r="BT19" s="63"/>
      <c r="BU19" s="64"/>
      <c r="BV19" s="63" t="str">
        <f t="shared" ref="BV19" si="6" xml:space="preserve"> UPPER((TEXT(BV20,"JJJJ")))</f>
        <v>DIMANCHE</v>
      </c>
      <c r="BW19" s="63"/>
      <c r="BX19" s="63"/>
      <c r="BY19" s="63"/>
      <c r="BZ19" s="64"/>
      <c r="CA19" s="63" t="str">
        <f t="shared" ref="CA19" si="7" xml:space="preserve"> UPPER((TEXT(CA20,"JJJJ")))</f>
        <v>LUNDI</v>
      </c>
      <c r="CB19" s="63"/>
      <c r="CC19" s="63"/>
      <c r="CD19" s="63"/>
      <c r="CE19" s="64"/>
      <c r="CF19" s="63" t="str">
        <f t="shared" ref="CF19" si="8" xml:space="preserve"> UPPER((TEXT(CF20,"JJJJ")))</f>
        <v>MARDI</v>
      </c>
      <c r="CG19" s="63"/>
      <c r="CH19" s="63"/>
      <c r="CI19" s="63"/>
      <c r="CJ19" s="64"/>
      <c r="CK19" s="63" t="str">
        <f t="shared" ref="CK19" si="9" xml:space="preserve"> UPPER((TEXT(CK20,"JJJJ")))</f>
        <v>MERCREDI</v>
      </c>
      <c r="CL19" s="63"/>
      <c r="CM19" s="63"/>
      <c r="CN19" s="63"/>
      <c r="CO19" s="64"/>
      <c r="CP19" s="63" t="str">
        <f t="shared" ref="CP19" si="10" xml:space="preserve"> UPPER((TEXT(CP20,"JJJJ")))</f>
        <v>JEUDI</v>
      </c>
      <c r="CQ19" s="63"/>
      <c r="CR19" s="63"/>
      <c r="CS19" s="63"/>
      <c r="CT19" s="64"/>
      <c r="CU19" s="63" t="str">
        <f t="shared" ref="CU19" si="11" xml:space="preserve"> UPPER((TEXT(CU20,"JJJJ")))</f>
        <v>VENDREDI</v>
      </c>
      <c r="CV19" s="63"/>
      <c r="CW19" s="63"/>
      <c r="CX19" s="63"/>
      <c r="CY19" s="64"/>
      <c r="CZ19" s="63" t="str">
        <f t="shared" ref="CZ19" si="12" xml:space="preserve"> UPPER((TEXT(CZ20,"JJJJ")))</f>
        <v>SAMEDI</v>
      </c>
      <c r="DA19" s="63"/>
      <c r="DB19" s="63"/>
      <c r="DC19" s="63"/>
      <c r="DD19" s="64"/>
      <c r="DE19" s="63" t="str">
        <f t="shared" ref="DE19" si="13" xml:space="preserve"> UPPER((TEXT(DE20,"JJJJ")))</f>
        <v>DIMANCHE</v>
      </c>
      <c r="DF19" s="63"/>
      <c r="DG19" s="63"/>
      <c r="DH19" s="63"/>
      <c r="DI19" s="64"/>
      <c r="DJ19" s="63" t="str">
        <f t="shared" ref="DJ19" si="14" xml:space="preserve"> UPPER((TEXT(DJ20,"JJJJ")))</f>
        <v>LUNDI</v>
      </c>
      <c r="DK19" s="63"/>
      <c r="DL19" s="63"/>
      <c r="DM19" s="63"/>
      <c r="DN19" s="64"/>
      <c r="DO19" s="63" t="str">
        <f t="shared" ref="DO19" si="15" xml:space="preserve"> UPPER((TEXT(DO20,"JJJJ")))</f>
        <v>MARDI</v>
      </c>
      <c r="DP19" s="63"/>
      <c r="DQ19" s="63"/>
      <c r="DR19" s="63"/>
      <c r="DS19" s="64"/>
      <c r="DT19" s="63" t="str">
        <f t="shared" ref="DT19" si="16" xml:space="preserve"> UPPER((TEXT(DT20,"JJJJ")))</f>
        <v>MERCREDI</v>
      </c>
      <c r="DU19" s="63"/>
      <c r="DV19" s="63"/>
      <c r="DW19" s="63"/>
      <c r="DX19" s="64"/>
      <c r="DY19" s="63" t="str">
        <f t="shared" ref="DY19" si="17" xml:space="preserve"> UPPER((TEXT(DY20,"JJJJ")))</f>
        <v>JEUDI</v>
      </c>
      <c r="DZ19" s="63"/>
      <c r="EA19" s="63"/>
      <c r="EB19" s="63"/>
      <c r="EC19" s="64"/>
      <c r="ED19" s="63" t="str">
        <f t="shared" ref="ED19" si="18" xml:space="preserve"> UPPER((TEXT(ED20,"JJJJ")))</f>
        <v>VENDREDI</v>
      </c>
      <c r="EE19" s="63"/>
      <c r="EF19" s="63"/>
      <c r="EG19" s="63"/>
      <c r="EH19" s="64"/>
      <c r="EI19" s="63" t="str">
        <f t="shared" ref="EI19" si="19" xml:space="preserve"> UPPER((TEXT(EI20,"JJJJ")))</f>
        <v>SAMEDI</v>
      </c>
      <c r="EJ19" s="63"/>
      <c r="EK19" s="63"/>
      <c r="EL19" s="63"/>
      <c r="EM19" s="64"/>
      <c r="EN19" s="63" t="str">
        <f t="shared" ref="EN19" si="20" xml:space="preserve"> UPPER((TEXT(EN20,"JJJJ")))</f>
        <v>DIMANCHE</v>
      </c>
      <c r="EO19" s="63"/>
      <c r="EP19" s="63"/>
      <c r="EQ19" s="63"/>
      <c r="ER19" s="64"/>
      <c r="ES19" s="63" t="str">
        <f t="shared" ref="ES19" si="21" xml:space="preserve"> UPPER((TEXT(ES20,"JJJJ")))</f>
        <v>LUNDI</v>
      </c>
      <c r="ET19" s="63"/>
      <c r="EU19" s="63"/>
      <c r="EV19" s="63"/>
      <c r="EW19" s="64"/>
      <c r="EX19" s="63" t="str">
        <f t="shared" ref="EX19" si="22" xml:space="preserve"> UPPER((TEXT(EX20,"JJJJ")))</f>
        <v>MARDI</v>
      </c>
      <c r="EY19" s="63"/>
      <c r="EZ19" s="63"/>
      <c r="FA19" s="63"/>
      <c r="FB19" s="64"/>
      <c r="FC19" s="63" t="str">
        <f t="shared" ref="FC19" si="23" xml:space="preserve"> UPPER((TEXT(FC20,"JJJJ")))</f>
        <v>MERCREDI</v>
      </c>
      <c r="FD19" s="63"/>
      <c r="FE19" s="63"/>
      <c r="FF19" s="63"/>
      <c r="FG19" s="64"/>
      <c r="FH19" s="63" t="str">
        <f t="shared" ref="FH19" si="24" xml:space="preserve"> UPPER((TEXT(FH20,"JJJJ")))</f>
        <v>JEUDI</v>
      </c>
      <c r="FI19" s="63"/>
      <c r="FJ19" s="63"/>
      <c r="FK19" s="63"/>
      <c r="FL19" s="64"/>
      <c r="FM19" s="63" t="str">
        <f t="shared" ref="FM19" si="25" xml:space="preserve"> UPPER((TEXT(FM20,"JJJJ")))</f>
        <v>VENDREDI</v>
      </c>
      <c r="FN19" s="63"/>
      <c r="FO19" s="63"/>
      <c r="FP19" s="63"/>
      <c r="FQ19" s="64"/>
      <c r="FR19" s="63" t="str">
        <f t="shared" ref="FR19" si="26" xml:space="preserve"> UPPER((TEXT(FR20,"JJJJ")))</f>
        <v>SAMEDI</v>
      </c>
      <c r="FS19" s="63"/>
      <c r="FT19" s="63"/>
      <c r="FU19" s="63"/>
      <c r="FV19" s="64"/>
      <c r="FW19" s="63" t="str">
        <f t="shared" ref="FW19" si="27" xml:space="preserve"> UPPER((TEXT(FW20,"JJJJ")))</f>
        <v>DIMANCHE</v>
      </c>
      <c r="FX19" s="63"/>
      <c r="FY19" s="63"/>
      <c r="FZ19" s="63"/>
      <c r="GA19" s="64"/>
      <c r="GB19" s="63" t="str">
        <f t="shared" ref="GB19" si="28" xml:space="preserve"> UPPER((TEXT(GB20,"JJJJ")))</f>
        <v>LUNDI</v>
      </c>
      <c r="GC19" s="63"/>
      <c r="GD19" s="63"/>
      <c r="GE19" s="63"/>
      <c r="GF19" s="64"/>
      <c r="GG19" s="63" t="str">
        <f t="shared" ref="GG19" si="29" xml:space="preserve"> UPPER((TEXT(GG20,"JJJJ")))</f>
        <v>MARDI</v>
      </c>
      <c r="GH19" s="63"/>
      <c r="GI19" s="63"/>
      <c r="GJ19" s="63"/>
      <c r="GK19" s="64"/>
      <c r="GL19" s="63" t="str">
        <f t="shared" ref="GL19" si="30" xml:space="preserve"> UPPER((TEXT(GL20,"JJJJ")))</f>
        <v>MERCREDI</v>
      </c>
      <c r="GM19" s="63"/>
      <c r="GN19" s="63"/>
      <c r="GO19" s="63"/>
      <c r="GP19" s="64"/>
      <c r="GQ19" s="63" t="str">
        <f t="shared" ref="GQ19" si="31" xml:space="preserve"> UPPER((TEXT(GQ20,"JJJJ")))</f>
        <v>JEUDI</v>
      </c>
      <c r="GR19" s="63"/>
      <c r="GS19" s="63"/>
      <c r="GT19" s="63"/>
      <c r="GU19" s="64"/>
      <c r="GV19" s="63" t="str">
        <f t="shared" ref="GV19" si="32" xml:space="preserve"> UPPER((TEXT(GV20,"JJJJ")))</f>
        <v>VENDREDI</v>
      </c>
      <c r="GW19" s="63"/>
      <c r="GX19" s="63"/>
      <c r="GY19" s="63"/>
      <c r="GZ19" s="64"/>
      <c r="HA19" s="63" t="str">
        <f t="shared" ref="HA19" si="33" xml:space="preserve"> UPPER((TEXT(HA20,"JJJJ")))</f>
        <v>SAMEDI</v>
      </c>
      <c r="HB19" s="63"/>
      <c r="HC19" s="63"/>
      <c r="HD19" s="63"/>
      <c r="HE19" s="64"/>
      <c r="HF19" s="63" t="str">
        <f t="shared" ref="HF19" si="34" xml:space="preserve"> UPPER((TEXT(HF20,"JJJJ")))</f>
        <v>DIMANCHE</v>
      </c>
      <c r="HG19" s="63"/>
      <c r="HH19" s="63"/>
      <c r="HI19" s="63"/>
      <c r="HJ19" s="64"/>
      <c r="HK19" s="63" t="str">
        <f t="shared" ref="HK19" si="35" xml:space="preserve"> UPPER((TEXT(HK20,"JJJJ")))</f>
        <v>LUNDI</v>
      </c>
      <c r="HL19" s="63"/>
      <c r="HM19" s="63"/>
      <c r="HN19" s="63"/>
      <c r="HO19" s="64"/>
      <c r="HP19" s="63" t="str">
        <f t="shared" ref="HP19" si="36" xml:space="preserve"> UPPER((TEXT(HP20,"JJJJ")))</f>
        <v>MARDI</v>
      </c>
      <c r="HQ19" s="63"/>
      <c r="HR19" s="63"/>
      <c r="HS19" s="63"/>
      <c r="HT19" s="64"/>
      <c r="HU19" s="63" t="str">
        <f t="shared" ref="HU19" si="37" xml:space="preserve"> UPPER((TEXT(HU20,"JJJJ")))</f>
        <v>MERCREDI</v>
      </c>
      <c r="HV19" s="63"/>
      <c r="HW19" s="63"/>
      <c r="HX19" s="63"/>
      <c r="HY19" s="64"/>
      <c r="HZ19" s="63" t="str">
        <f t="shared" ref="HZ19" si="38" xml:space="preserve"> UPPER((TEXT(HZ20,"JJJJ")))</f>
        <v>JEUDI</v>
      </c>
      <c r="IA19" s="63"/>
      <c r="IB19" s="63"/>
      <c r="IC19" s="63"/>
      <c r="ID19" s="64"/>
      <c r="IE19" s="63" t="str">
        <f t="shared" ref="IE19" si="39" xml:space="preserve"> UPPER((TEXT(IE20,"JJJJ")))</f>
        <v>VENDREDI</v>
      </c>
      <c r="IF19" s="63"/>
      <c r="IG19" s="63"/>
      <c r="IH19" s="63"/>
      <c r="II19" s="64"/>
      <c r="IJ19" s="63" t="str">
        <f t="shared" ref="IJ19" si="40" xml:space="preserve"> UPPER((TEXT(IJ20,"JJJJ")))</f>
        <v>SAMEDI</v>
      </c>
      <c r="IK19" s="63"/>
      <c r="IL19" s="63"/>
      <c r="IM19" s="63"/>
      <c r="IN19" s="64"/>
      <c r="IO19" s="63" t="str">
        <f t="shared" ref="IO19" si="41" xml:space="preserve"> UPPER((TEXT(IO20,"JJJJ")))</f>
        <v>DIMANCHE</v>
      </c>
      <c r="IP19" s="63"/>
      <c r="IQ19" s="63"/>
      <c r="IR19" s="63"/>
      <c r="IS19" s="64"/>
      <c r="IT19" s="63" t="str">
        <f t="shared" ref="IT19" si="42" xml:space="preserve"> UPPER((TEXT(IT20,"JJJJ")))</f>
        <v>LUNDI</v>
      </c>
      <c r="IU19" s="63"/>
      <c r="IV19" s="63"/>
      <c r="IW19" s="63"/>
      <c r="IX19" s="64"/>
      <c r="IY19" s="63" t="str">
        <f t="shared" ref="IY19" si="43" xml:space="preserve"> UPPER((TEXT(IY20,"JJJJ")))</f>
        <v>MARDI</v>
      </c>
      <c r="IZ19" s="63"/>
      <c r="JA19" s="63"/>
      <c r="JB19" s="63"/>
      <c r="JC19" s="64"/>
      <c r="JD19" s="63" t="str">
        <f t="shared" ref="JD19" si="44" xml:space="preserve"> UPPER((TEXT(JD20,"JJJJ")))</f>
        <v>MERCREDI</v>
      </c>
      <c r="JE19" s="63"/>
      <c r="JF19" s="63"/>
      <c r="JG19" s="63"/>
      <c r="JH19" s="64"/>
      <c r="JI19" s="63" t="str">
        <f t="shared" ref="JI19" si="45" xml:space="preserve"> UPPER((TEXT(JI20,"JJJJ")))</f>
        <v>JEUDI</v>
      </c>
      <c r="JJ19" s="63"/>
      <c r="JK19" s="63"/>
      <c r="JL19" s="63"/>
      <c r="JM19" s="64"/>
      <c r="JN19" s="63" t="str">
        <f t="shared" ref="JN19" si="46" xml:space="preserve"> UPPER((TEXT(JN20,"JJJJ")))</f>
        <v>VENDREDI</v>
      </c>
      <c r="JO19" s="63"/>
      <c r="JP19" s="63"/>
      <c r="JQ19" s="63"/>
      <c r="JR19" s="64"/>
      <c r="JS19" s="63" t="str">
        <f t="shared" ref="JS19" si="47" xml:space="preserve"> UPPER((TEXT(JS20,"JJJJ")))</f>
        <v>SAMEDI</v>
      </c>
      <c r="JT19" s="63"/>
      <c r="JU19" s="63"/>
      <c r="JV19" s="63"/>
      <c r="JW19" s="64"/>
      <c r="JX19" s="63" t="str">
        <f t="shared" ref="JX19" si="48" xml:space="preserve"> UPPER((TEXT(JX20,"JJJJ")))</f>
        <v>DIMANCHE</v>
      </c>
      <c r="JY19" s="63"/>
      <c r="JZ19" s="63"/>
      <c r="KA19" s="63"/>
      <c r="KB19" s="64"/>
      <c r="KC19" s="63" t="str">
        <f t="shared" ref="KC19" si="49" xml:space="preserve"> UPPER((TEXT(KC20,"JJJJ")))</f>
        <v>LUNDI</v>
      </c>
      <c r="KD19" s="63"/>
      <c r="KE19" s="63"/>
      <c r="KF19" s="63"/>
      <c r="KG19" s="64"/>
      <c r="KH19" s="63" t="str">
        <f t="shared" ref="KH19" si="50" xml:space="preserve"> UPPER((TEXT(KH20,"JJJJ")))</f>
        <v>MARDI</v>
      </c>
      <c r="KI19" s="63"/>
      <c r="KJ19" s="63"/>
      <c r="KK19" s="63"/>
      <c r="KL19" s="64"/>
      <c r="KM19" s="63" t="str">
        <f t="shared" ref="KM19" si="51" xml:space="preserve"> UPPER((TEXT(KM20,"JJJJ")))</f>
        <v>MERCREDI</v>
      </c>
      <c r="KN19" s="63"/>
      <c r="KO19" s="63"/>
      <c r="KP19" s="63"/>
      <c r="KQ19" s="64"/>
      <c r="KR19" s="63" t="str">
        <f t="shared" ref="KR19" si="52" xml:space="preserve"> UPPER((TEXT(KR20,"JJJJ")))</f>
        <v>JEUDI</v>
      </c>
      <c r="KS19" s="63"/>
      <c r="KT19" s="63"/>
      <c r="KU19" s="63"/>
      <c r="KV19" s="64"/>
      <c r="KW19" s="63" t="str">
        <f t="shared" ref="KW19" si="53" xml:space="preserve"> UPPER((TEXT(KW20,"JJJJ")))</f>
        <v>VENDREDI</v>
      </c>
      <c r="KX19" s="63"/>
      <c r="KY19" s="63"/>
      <c r="KZ19" s="63"/>
      <c r="LA19" s="64"/>
      <c r="LB19" s="63" t="str">
        <f t="shared" ref="LB19" si="54" xml:space="preserve"> UPPER((TEXT(LB20,"JJJJ")))</f>
        <v>SAMEDI</v>
      </c>
      <c r="LC19" s="63"/>
      <c r="LD19" s="63"/>
      <c r="LE19" s="63"/>
      <c r="LF19" s="64"/>
      <c r="LG19" s="63" t="str">
        <f t="shared" ref="LG19" si="55" xml:space="preserve"> UPPER((TEXT(LG20,"JJJJ")))</f>
        <v>DIMANCHE</v>
      </c>
      <c r="LH19" s="63"/>
      <c r="LI19" s="63"/>
      <c r="LJ19" s="63"/>
      <c r="LK19" s="64"/>
      <c r="LL19" s="63" t="str">
        <f t="shared" ref="LL19" si="56" xml:space="preserve"> UPPER((TEXT(LL20,"JJJJ")))</f>
        <v>LUNDI</v>
      </c>
      <c r="LM19" s="63"/>
      <c r="LN19" s="63"/>
      <c r="LO19" s="63"/>
      <c r="LP19" s="64"/>
      <c r="LQ19" s="63" t="str">
        <f t="shared" ref="LQ19" si="57" xml:space="preserve"> UPPER((TEXT(LQ20,"JJJJ")))</f>
        <v>MARDI</v>
      </c>
      <c r="LR19" s="63"/>
      <c r="LS19" s="63"/>
      <c r="LT19" s="63"/>
      <c r="LU19" s="64"/>
      <c r="LV19" s="63" t="str">
        <f t="shared" ref="LV19" si="58" xml:space="preserve"> UPPER((TEXT(LV20,"JJJJ")))</f>
        <v>MERCREDI</v>
      </c>
      <c r="LW19" s="63"/>
      <c r="LX19" s="63"/>
      <c r="LY19" s="63"/>
      <c r="LZ19" s="64"/>
      <c r="MA19" s="63" t="str">
        <f t="shared" ref="MA19" si="59" xml:space="preserve"> UPPER((TEXT(MA20,"JJJJ")))</f>
        <v>JEUDI</v>
      </c>
      <c r="MB19" s="63"/>
      <c r="MC19" s="63"/>
      <c r="MD19" s="63"/>
      <c r="ME19" s="64"/>
      <c r="MF19" s="63" t="str">
        <f t="shared" ref="MF19" si="60" xml:space="preserve"> UPPER((TEXT(MF20,"JJJJ")))</f>
        <v>VENDREDI</v>
      </c>
      <c r="MG19" s="63"/>
      <c r="MH19" s="63"/>
      <c r="MI19" s="63"/>
      <c r="MJ19" s="64"/>
      <c r="MK19" s="63" t="str">
        <f t="shared" ref="MK19" si="61" xml:space="preserve"> UPPER((TEXT(MK20,"JJJJ")))</f>
        <v>SAMEDI</v>
      </c>
      <c r="ML19" s="63"/>
      <c r="MM19" s="63"/>
      <c r="MN19" s="63"/>
      <c r="MO19" s="64"/>
      <c r="MP19" s="63" t="str">
        <f t="shared" ref="MP19" si="62" xml:space="preserve"> UPPER((TEXT(MP20,"JJJJ")))</f>
        <v>DIMANCHE</v>
      </c>
      <c r="MQ19" s="63"/>
      <c r="MR19" s="63"/>
      <c r="MS19" s="63"/>
      <c r="MT19" s="64"/>
      <c r="MU19" s="63" t="str">
        <f t="shared" ref="MU19" si="63" xml:space="preserve"> UPPER((TEXT(MU20,"JJJJ")))</f>
        <v>LUNDI</v>
      </c>
      <c r="MV19" s="63"/>
      <c r="MW19" s="63"/>
      <c r="MX19" s="63"/>
      <c r="MY19" s="64"/>
      <c r="MZ19" s="63" t="str">
        <f t="shared" ref="MZ19" si="64" xml:space="preserve"> UPPER((TEXT(MZ20,"JJJJ")))</f>
        <v>MARDI</v>
      </c>
      <c r="NA19" s="63"/>
      <c r="NB19" s="63"/>
      <c r="NC19" s="63"/>
      <c r="ND19" s="64"/>
      <c r="NE19" s="63" t="str">
        <f t="shared" ref="NE19" si="65" xml:space="preserve"> UPPER((TEXT(NE20,"JJJJ")))</f>
        <v>MERCREDI</v>
      </c>
      <c r="NF19" s="63"/>
      <c r="NG19" s="63"/>
      <c r="NH19" s="63"/>
      <c r="NI19" s="64"/>
      <c r="NJ19" s="63" t="str">
        <f t="shared" ref="NJ19" si="66" xml:space="preserve"> UPPER((TEXT(NJ20,"JJJJ")))</f>
        <v>JEUDI</v>
      </c>
      <c r="NK19" s="63"/>
      <c r="NL19" s="63"/>
      <c r="NM19" s="63"/>
      <c r="NN19" s="64"/>
      <c r="NO19" s="63" t="str">
        <f t="shared" ref="NO19" si="67" xml:space="preserve"> UPPER((TEXT(NO20,"JJJJ")))</f>
        <v>VENDREDI</v>
      </c>
      <c r="NP19" s="63"/>
      <c r="NQ19" s="63"/>
      <c r="NR19" s="63"/>
      <c r="NS19" s="64"/>
      <c r="NT19" s="63" t="str">
        <f t="shared" ref="NT19" si="68" xml:space="preserve"> UPPER((TEXT(NT20,"JJJJ")))</f>
        <v>SAMEDI</v>
      </c>
      <c r="NU19" s="63"/>
      <c r="NV19" s="63"/>
      <c r="NW19" s="63"/>
      <c r="NX19" s="64"/>
      <c r="NY19" s="63" t="str">
        <f t="shared" ref="NY19" si="69" xml:space="preserve"> UPPER((TEXT(NY20,"JJJJ")))</f>
        <v>DIMANCHE</v>
      </c>
      <c r="NZ19" s="63"/>
      <c r="OA19" s="63"/>
      <c r="OB19" s="63"/>
      <c r="OC19" s="64"/>
      <c r="OD19" s="63" t="str">
        <f t="shared" ref="OD19" si="70" xml:space="preserve"> UPPER((TEXT(OD20,"JJJJ")))</f>
        <v>LUNDI</v>
      </c>
      <c r="OE19" s="63"/>
      <c r="OF19" s="63"/>
      <c r="OG19" s="63"/>
      <c r="OH19" s="64"/>
      <c r="OI19" s="63" t="str">
        <f t="shared" ref="OI19" si="71" xml:space="preserve"> UPPER((TEXT(OI20,"JJJJ")))</f>
        <v>MARDI</v>
      </c>
      <c r="OJ19" s="63"/>
      <c r="OK19" s="63"/>
      <c r="OL19" s="63"/>
      <c r="OM19" s="64"/>
      <c r="ON19" s="63" t="str">
        <f t="shared" ref="ON19" si="72" xml:space="preserve"> UPPER((TEXT(ON20,"JJJJ")))</f>
        <v>MERCREDI</v>
      </c>
      <c r="OO19" s="63"/>
      <c r="OP19" s="63"/>
      <c r="OQ19" s="63"/>
      <c r="OR19" s="64"/>
      <c r="OS19" s="63" t="str">
        <f t="shared" ref="OS19" si="73" xml:space="preserve"> UPPER((TEXT(OS20,"JJJJ")))</f>
        <v>JEUDI</v>
      </c>
      <c r="OT19" s="63"/>
      <c r="OU19" s="63"/>
      <c r="OV19" s="63"/>
      <c r="OW19" s="64"/>
      <c r="OX19" s="63" t="str">
        <f t="shared" ref="OX19" si="74" xml:space="preserve"> UPPER((TEXT(OX20,"JJJJ")))</f>
        <v>VENDREDI</v>
      </c>
      <c r="OY19" s="63"/>
      <c r="OZ19" s="63"/>
      <c r="PA19" s="63"/>
      <c r="PB19" s="64"/>
      <c r="PC19" s="63" t="str">
        <f t="shared" ref="PC19" si="75" xml:space="preserve"> UPPER((TEXT(PC20,"JJJJ")))</f>
        <v>SAMEDI</v>
      </c>
      <c r="PD19" s="63"/>
      <c r="PE19" s="63"/>
      <c r="PF19" s="63"/>
      <c r="PG19" s="64"/>
      <c r="PH19" s="63" t="str">
        <f t="shared" ref="PH19" si="76" xml:space="preserve"> UPPER((TEXT(PH20,"JJJJ")))</f>
        <v>DIMANCHE</v>
      </c>
      <c r="PI19" s="63"/>
      <c r="PJ19" s="63"/>
      <c r="PK19" s="63"/>
      <c r="PL19" s="64"/>
      <c r="PM19" s="63" t="str">
        <f t="shared" ref="PM19" si="77" xml:space="preserve"> UPPER((TEXT(PM20,"JJJJ")))</f>
        <v>LUNDI</v>
      </c>
      <c r="PN19" s="63"/>
      <c r="PO19" s="63"/>
      <c r="PP19" s="63"/>
      <c r="PQ19" s="64"/>
      <c r="PR19" s="63" t="str">
        <f t="shared" ref="PR19" si="78" xml:space="preserve"> UPPER((TEXT(PR20,"JJJJ")))</f>
        <v>MARDI</v>
      </c>
      <c r="PS19" s="63"/>
      <c r="PT19" s="63"/>
      <c r="PU19" s="63"/>
      <c r="PV19" s="64"/>
      <c r="PW19" s="63" t="str">
        <f t="shared" ref="PW19" si="79" xml:space="preserve"> UPPER((TEXT(PW20,"JJJJ")))</f>
        <v>MERCREDI</v>
      </c>
      <c r="PX19" s="63"/>
      <c r="PY19" s="63"/>
      <c r="PZ19" s="63"/>
      <c r="QA19" s="64"/>
      <c r="QB19" s="63" t="str">
        <f t="shared" ref="QB19" si="80" xml:space="preserve"> UPPER((TEXT(QB20,"JJJJ")))</f>
        <v>JEUDI</v>
      </c>
      <c r="QC19" s="63"/>
      <c r="QD19" s="63"/>
      <c r="QE19" s="63"/>
      <c r="QF19" s="64"/>
      <c r="QG19" s="63" t="str">
        <f t="shared" ref="QG19" si="81" xml:space="preserve"> UPPER((TEXT(QG20,"JJJJ")))</f>
        <v>VENDREDI</v>
      </c>
      <c r="QH19" s="63"/>
      <c r="QI19" s="63"/>
      <c r="QJ19" s="63"/>
      <c r="QK19" s="64"/>
      <c r="QL19" s="63" t="str">
        <f t="shared" ref="QL19" si="82" xml:space="preserve"> UPPER((TEXT(QL20,"JJJJ")))</f>
        <v>SAMEDI</v>
      </c>
      <c r="QM19" s="63"/>
      <c r="QN19" s="63"/>
      <c r="QO19" s="63"/>
      <c r="QP19" s="64"/>
      <c r="QQ19" s="63" t="str">
        <f t="shared" ref="QQ19" si="83" xml:space="preserve"> UPPER((TEXT(QQ20,"JJJJ")))</f>
        <v>DIMANCHE</v>
      </c>
      <c r="QR19" s="63"/>
      <c r="QS19" s="63"/>
      <c r="QT19" s="63"/>
      <c r="QU19" s="64"/>
      <c r="QV19" s="63" t="str">
        <f t="shared" ref="QV19" si="84" xml:space="preserve"> UPPER((TEXT(QV20,"JJJJ")))</f>
        <v>LUNDI</v>
      </c>
      <c r="QW19" s="63"/>
      <c r="QX19" s="63"/>
      <c r="QY19" s="63"/>
      <c r="QZ19" s="64"/>
      <c r="RA19" s="63" t="str">
        <f t="shared" ref="RA19" si="85" xml:space="preserve"> UPPER((TEXT(RA20,"JJJJ")))</f>
        <v>MARDI</v>
      </c>
      <c r="RB19" s="63"/>
      <c r="RC19" s="63"/>
      <c r="RD19" s="63"/>
      <c r="RE19" s="64"/>
      <c r="RF19" s="63" t="str">
        <f t="shared" ref="RF19" si="86" xml:space="preserve"> UPPER((TEXT(RF20,"JJJJ")))</f>
        <v>MERCREDI</v>
      </c>
      <c r="RG19" s="63"/>
      <c r="RH19" s="63"/>
      <c r="RI19" s="63"/>
      <c r="RJ19" s="64"/>
      <c r="RK19" s="63" t="str">
        <f t="shared" ref="RK19" si="87" xml:space="preserve"> UPPER((TEXT(RK20,"JJJJ")))</f>
        <v>JEUDI</v>
      </c>
      <c r="RL19" s="63"/>
      <c r="RM19" s="63"/>
      <c r="RN19" s="63"/>
      <c r="RO19" s="64"/>
      <c r="RP19" s="63" t="str">
        <f t="shared" ref="RP19" si="88" xml:space="preserve"> UPPER((TEXT(RP20,"JJJJ")))</f>
        <v>VENDREDI</v>
      </c>
      <c r="RQ19" s="63"/>
      <c r="RR19" s="63"/>
      <c r="RS19" s="63"/>
      <c r="RT19" s="64"/>
      <c r="RU19" s="63" t="str">
        <f t="shared" ref="RU19" si="89" xml:space="preserve"> UPPER((TEXT(RU20,"JJJJ")))</f>
        <v>SAMEDI</v>
      </c>
      <c r="RV19" s="63"/>
      <c r="RW19" s="63"/>
      <c r="RX19" s="63"/>
      <c r="RY19" s="64"/>
      <c r="RZ19" s="63" t="str">
        <f t="shared" ref="RZ19" si="90" xml:space="preserve"> UPPER((TEXT(RZ20,"JJJJ")))</f>
        <v>DIMANCHE</v>
      </c>
      <c r="SA19" s="63"/>
      <c r="SB19" s="63"/>
      <c r="SC19" s="63"/>
      <c r="SD19" s="64"/>
      <c r="SE19" s="63" t="str">
        <f t="shared" ref="SE19" si="91" xml:space="preserve"> UPPER((TEXT(SE20,"JJJJ")))</f>
        <v>LUNDI</v>
      </c>
      <c r="SF19" s="63"/>
      <c r="SG19" s="63"/>
      <c r="SH19" s="63"/>
      <c r="SI19" s="64"/>
      <c r="SJ19" s="63" t="str">
        <f t="shared" ref="SJ19" si="92" xml:space="preserve"> UPPER((TEXT(SJ20,"JJJJ")))</f>
        <v>MARDI</v>
      </c>
      <c r="SK19" s="63"/>
      <c r="SL19" s="63"/>
      <c r="SM19" s="63"/>
      <c r="SN19" s="64"/>
      <c r="SO19" s="63" t="str">
        <f t="shared" ref="SO19" si="93" xml:space="preserve"> UPPER((TEXT(SO20,"JJJJ")))</f>
        <v>MERCREDI</v>
      </c>
      <c r="SP19" s="63"/>
      <c r="SQ19" s="63"/>
      <c r="SR19" s="63"/>
      <c r="SS19" s="64"/>
      <c r="ST19" s="63" t="str">
        <f t="shared" ref="ST19" si="94" xml:space="preserve"> UPPER((TEXT(ST20,"JJJJ")))</f>
        <v>JEUDI</v>
      </c>
      <c r="SU19" s="63"/>
      <c r="SV19" s="63"/>
      <c r="SW19" s="63"/>
      <c r="SX19" s="64"/>
      <c r="SY19" s="63" t="str">
        <f t="shared" ref="SY19" si="95" xml:space="preserve"> UPPER((TEXT(SY20,"JJJJ")))</f>
        <v>VENDREDI</v>
      </c>
      <c r="SZ19" s="63"/>
      <c r="TA19" s="63"/>
      <c r="TB19" s="63"/>
      <c r="TC19" s="64"/>
      <c r="TD19" s="63" t="str">
        <f t="shared" ref="TD19" si="96" xml:space="preserve"> UPPER((TEXT(TD20,"JJJJ")))</f>
        <v>SAMEDI</v>
      </c>
      <c r="TE19" s="63"/>
      <c r="TF19" s="63"/>
      <c r="TG19" s="63"/>
      <c r="TH19" s="64"/>
      <c r="TI19" s="63" t="str">
        <f t="shared" ref="TI19" si="97" xml:space="preserve"> UPPER((TEXT(TI20,"JJJJ")))</f>
        <v>DIMANCHE</v>
      </c>
      <c r="TJ19" s="63"/>
      <c r="TK19" s="63"/>
      <c r="TL19" s="63"/>
      <c r="TM19" s="64"/>
      <c r="TN19" s="63" t="str">
        <f t="shared" ref="TN19" si="98" xml:space="preserve"> UPPER((TEXT(TN20,"JJJJ")))</f>
        <v>LUNDI</v>
      </c>
      <c r="TO19" s="63"/>
      <c r="TP19" s="63"/>
      <c r="TQ19" s="63"/>
      <c r="TR19" s="64"/>
      <c r="TS19" s="63" t="str">
        <f t="shared" ref="TS19" si="99" xml:space="preserve"> UPPER((TEXT(TS20,"JJJJ")))</f>
        <v>MARDI</v>
      </c>
      <c r="TT19" s="63"/>
      <c r="TU19" s="63"/>
      <c r="TV19" s="63"/>
      <c r="TW19" s="64"/>
      <c r="TX19" s="63" t="str">
        <f t="shared" ref="TX19" si="100" xml:space="preserve"> UPPER((TEXT(TX20,"JJJJ")))</f>
        <v>MERCREDI</v>
      </c>
      <c r="TY19" s="63"/>
      <c r="TZ19" s="63"/>
      <c r="UA19" s="63"/>
      <c r="UB19" s="64"/>
      <c r="UC19" s="63" t="str">
        <f t="shared" ref="UC19" si="101" xml:space="preserve"> UPPER((TEXT(UC20,"JJJJ")))</f>
        <v>JEUDI</v>
      </c>
      <c r="UD19" s="63"/>
      <c r="UE19" s="63"/>
      <c r="UF19" s="63"/>
      <c r="UG19" s="64"/>
      <c r="UH19" s="63" t="str">
        <f t="shared" ref="UH19" si="102" xml:space="preserve"> UPPER((TEXT(UH20,"JJJJ")))</f>
        <v>VENDREDI</v>
      </c>
      <c r="UI19" s="63"/>
      <c r="UJ19" s="63"/>
      <c r="UK19" s="63"/>
      <c r="UL19" s="64"/>
      <c r="UM19" s="63" t="str">
        <f t="shared" ref="UM19" si="103" xml:space="preserve"> UPPER((TEXT(UM20,"JJJJ")))</f>
        <v>SAMEDI</v>
      </c>
      <c r="UN19" s="63"/>
      <c r="UO19" s="63"/>
      <c r="UP19" s="63"/>
      <c r="UQ19" s="64"/>
      <c r="UR19" s="63" t="str">
        <f t="shared" ref="UR19" si="104" xml:space="preserve"> UPPER((TEXT(UR20,"JJJJ")))</f>
        <v>DIMANCHE</v>
      </c>
      <c r="US19" s="63"/>
      <c r="UT19" s="63"/>
      <c r="UU19" s="63"/>
      <c r="UV19" s="64"/>
      <c r="UW19" s="63" t="str">
        <f t="shared" ref="UW19" si="105" xml:space="preserve"> UPPER((TEXT(UW20,"JJJJ")))</f>
        <v>LUNDI</v>
      </c>
      <c r="UX19" s="63"/>
      <c r="UY19" s="63"/>
      <c r="UZ19" s="63"/>
      <c r="VA19" s="64"/>
      <c r="VB19" s="63" t="str">
        <f t="shared" ref="VB19" si="106" xml:space="preserve"> UPPER((TEXT(VB20,"JJJJ")))</f>
        <v>MARDI</v>
      </c>
      <c r="VC19" s="63"/>
      <c r="VD19" s="63"/>
      <c r="VE19" s="63"/>
      <c r="VF19" s="64"/>
      <c r="VG19" s="63" t="str">
        <f t="shared" ref="VG19" si="107" xml:space="preserve"> UPPER((TEXT(VG20,"JJJJ")))</f>
        <v>MERCREDI</v>
      </c>
      <c r="VH19" s="63"/>
      <c r="VI19" s="63"/>
      <c r="VJ19" s="63"/>
      <c r="VK19" s="64"/>
      <c r="VL19" s="63" t="str">
        <f t="shared" ref="VL19" si="108" xml:space="preserve"> UPPER((TEXT(VL20,"JJJJ")))</f>
        <v>JEUDI</v>
      </c>
      <c r="VM19" s="63"/>
      <c r="VN19" s="63"/>
      <c r="VO19" s="63"/>
      <c r="VP19" s="64"/>
      <c r="VQ19" s="63" t="str">
        <f t="shared" ref="VQ19" si="109" xml:space="preserve"> UPPER((TEXT(VQ20,"JJJJ")))</f>
        <v>VENDREDI</v>
      </c>
      <c r="VR19" s="63"/>
      <c r="VS19" s="63"/>
      <c r="VT19" s="63"/>
      <c r="VU19" s="64"/>
      <c r="VV19" s="63" t="str">
        <f t="shared" ref="VV19" si="110" xml:space="preserve"> UPPER((TEXT(VV20,"JJJJ")))</f>
        <v>SAMEDI</v>
      </c>
      <c r="VW19" s="63"/>
      <c r="VX19" s="63"/>
      <c r="VY19" s="63"/>
      <c r="VZ19" s="64"/>
      <c r="WA19" s="63" t="str">
        <f t="shared" ref="WA19" si="111" xml:space="preserve"> UPPER((TEXT(WA20,"JJJJ")))</f>
        <v>DIMANCHE</v>
      </c>
      <c r="WB19" s="63"/>
      <c r="WC19" s="63"/>
      <c r="WD19" s="63"/>
      <c r="WE19" s="64"/>
      <c r="WF19" s="63" t="str">
        <f t="shared" ref="WF19" si="112" xml:space="preserve"> UPPER((TEXT(WF20,"JJJJ")))</f>
        <v>LUNDI</v>
      </c>
      <c r="WG19" s="63"/>
      <c r="WH19" s="63"/>
      <c r="WI19" s="63"/>
      <c r="WJ19" s="64"/>
      <c r="WK19" s="63" t="str">
        <f t="shared" ref="WK19" si="113" xml:space="preserve"> UPPER((TEXT(WK20,"JJJJ")))</f>
        <v>MARDI</v>
      </c>
      <c r="WL19" s="63"/>
      <c r="WM19" s="63"/>
      <c r="WN19" s="63"/>
      <c r="WO19" s="64"/>
      <c r="WP19" s="63" t="str">
        <f t="shared" ref="WP19" si="114" xml:space="preserve"> UPPER((TEXT(WP20,"JJJJ")))</f>
        <v>MERCREDI</v>
      </c>
      <c r="WQ19" s="63"/>
      <c r="WR19" s="63"/>
      <c r="WS19" s="63"/>
      <c r="WT19" s="64"/>
      <c r="WU19" s="63" t="str">
        <f t="shared" ref="WU19" si="115" xml:space="preserve"> UPPER((TEXT(WU20,"JJJJ")))</f>
        <v>JEUDI</v>
      </c>
      <c r="WV19" s="63"/>
      <c r="WW19" s="63"/>
      <c r="WX19" s="63"/>
      <c r="WY19" s="64"/>
      <c r="WZ19" s="63" t="str">
        <f t="shared" ref="WZ19" si="116" xml:space="preserve"> UPPER((TEXT(WZ20,"JJJJ")))</f>
        <v>VENDREDI</v>
      </c>
      <c r="XA19" s="63"/>
      <c r="XB19" s="63"/>
      <c r="XC19" s="63"/>
      <c r="XD19" s="64"/>
      <c r="XE19" s="63" t="str">
        <f t="shared" ref="XE19" si="117" xml:space="preserve"> UPPER((TEXT(XE20,"JJJJ")))</f>
        <v>SAMEDI</v>
      </c>
      <c r="XF19" s="63"/>
      <c r="XG19" s="63"/>
      <c r="XH19" s="63"/>
      <c r="XI19" s="64"/>
      <c r="XJ19" s="63" t="str">
        <f t="shared" ref="XJ19" si="118" xml:space="preserve"> UPPER((TEXT(XJ20,"JJJJ")))</f>
        <v>DIMANCHE</v>
      </c>
      <c r="XK19" s="63"/>
      <c r="XL19" s="63"/>
      <c r="XM19" s="63"/>
      <c r="XN19" s="64"/>
      <c r="XO19" s="63" t="str">
        <f t="shared" ref="XO19" si="119" xml:space="preserve"> UPPER((TEXT(XO20,"JJJJ")))</f>
        <v>LUNDI</v>
      </c>
      <c r="XP19" s="63"/>
      <c r="XQ19" s="63"/>
      <c r="XR19" s="63"/>
      <c r="XS19" s="64"/>
      <c r="XT19" s="63" t="str">
        <f t="shared" ref="XT19" si="120" xml:space="preserve"> UPPER((TEXT(XT20,"JJJJ")))</f>
        <v>MARDI</v>
      </c>
      <c r="XU19" s="63"/>
      <c r="XV19" s="63"/>
      <c r="XW19" s="63"/>
      <c r="XX19" s="64"/>
      <c r="XY19" s="63" t="str">
        <f t="shared" ref="XY19" si="121" xml:space="preserve"> UPPER((TEXT(XY20,"JJJJ")))</f>
        <v>MERCREDI</v>
      </c>
      <c r="XZ19" s="63"/>
      <c r="YA19" s="63"/>
      <c r="YB19" s="63"/>
      <c r="YC19" s="64"/>
      <c r="YD19" s="63" t="str">
        <f t="shared" ref="YD19" si="122" xml:space="preserve"> UPPER((TEXT(YD20,"JJJJ")))</f>
        <v>JEUDI</v>
      </c>
      <c r="YE19" s="63"/>
      <c r="YF19" s="63"/>
      <c r="YG19" s="63"/>
      <c r="YH19" s="64"/>
      <c r="YI19" s="63" t="str">
        <f t="shared" ref="YI19" si="123" xml:space="preserve"> UPPER((TEXT(YI20,"JJJJ")))</f>
        <v>VENDREDI</v>
      </c>
      <c r="YJ19" s="63"/>
      <c r="YK19" s="63"/>
      <c r="YL19" s="63"/>
      <c r="YM19" s="64"/>
      <c r="YN19" s="63" t="str">
        <f t="shared" ref="YN19" si="124" xml:space="preserve"> UPPER((TEXT(YN20,"JJJJ")))</f>
        <v>SAMEDI</v>
      </c>
      <c r="YO19" s="63"/>
      <c r="YP19" s="63"/>
      <c r="YQ19" s="63"/>
      <c r="YR19" s="64"/>
      <c r="YS19" s="63" t="str">
        <f t="shared" ref="YS19" si="125" xml:space="preserve"> UPPER((TEXT(YS20,"JJJJ")))</f>
        <v>DIMANCHE</v>
      </c>
      <c r="YT19" s="63"/>
      <c r="YU19" s="63"/>
      <c r="YV19" s="63"/>
      <c r="YW19" s="64"/>
      <c r="YX19" s="63" t="str">
        <f t="shared" ref="YX19" si="126" xml:space="preserve"> UPPER((TEXT(YX20,"JJJJ")))</f>
        <v>LUNDI</v>
      </c>
      <c r="YY19" s="63"/>
      <c r="YZ19" s="63"/>
      <c r="ZA19" s="63"/>
      <c r="ZB19" s="64"/>
      <c r="ZC19" s="63" t="str">
        <f t="shared" ref="ZC19" si="127" xml:space="preserve"> UPPER((TEXT(ZC20,"JJJJ")))</f>
        <v>MARDI</v>
      </c>
      <c r="ZD19" s="63"/>
      <c r="ZE19" s="63"/>
      <c r="ZF19" s="63"/>
      <c r="ZG19" s="64"/>
      <c r="ZH19" s="63" t="str">
        <f t="shared" ref="ZH19" si="128" xml:space="preserve"> UPPER((TEXT(ZH20,"JJJJ")))</f>
        <v>MERCREDI</v>
      </c>
      <c r="ZI19" s="63"/>
      <c r="ZJ19" s="63"/>
      <c r="ZK19" s="63"/>
      <c r="ZL19" s="64"/>
      <c r="ZM19" s="63" t="str">
        <f t="shared" ref="ZM19" si="129" xml:space="preserve"> UPPER((TEXT(ZM20,"JJJJ")))</f>
        <v>JEUDI</v>
      </c>
      <c r="ZN19" s="63"/>
      <c r="ZO19" s="63"/>
      <c r="ZP19" s="63"/>
      <c r="ZQ19" s="64"/>
      <c r="ZR19" s="63" t="str">
        <f t="shared" ref="ZR19" si="130" xml:space="preserve"> UPPER((TEXT(ZR20,"JJJJ")))</f>
        <v>VENDREDI</v>
      </c>
      <c r="ZS19" s="63"/>
      <c r="ZT19" s="63"/>
      <c r="ZU19" s="63"/>
      <c r="ZV19" s="64"/>
      <c r="ZW19" s="63" t="str">
        <f t="shared" ref="ZW19" si="131" xml:space="preserve"> UPPER((TEXT(ZW20,"JJJJ")))</f>
        <v>SAMEDI</v>
      </c>
      <c r="ZX19" s="63"/>
      <c r="ZY19" s="63"/>
      <c r="ZZ19" s="63"/>
      <c r="AAA19" s="64"/>
      <c r="AAB19" s="63" t="str">
        <f t="shared" ref="AAB19" si="132" xml:space="preserve"> UPPER((TEXT(AAB20,"JJJJ")))</f>
        <v>DIMANCHE</v>
      </c>
      <c r="AAC19" s="63"/>
      <c r="AAD19" s="63"/>
      <c r="AAE19" s="63"/>
      <c r="AAF19" s="64"/>
    </row>
    <row r="20" spans="2:708" ht="25.5" x14ac:dyDescent="0.55000000000000004">
      <c r="B20" s="93" t="str">
        <f xml:space="preserve"> "Semaine n° "&amp; WEEKNUM(I20)</f>
        <v>Semaine n° 27</v>
      </c>
      <c r="C20" s="94"/>
      <c r="D20" s="94"/>
      <c r="E20" s="94"/>
      <c r="F20" s="95"/>
      <c r="G20" s="18"/>
      <c r="H20" s="18"/>
      <c r="I20" s="65">
        <f xml:space="preserve"> DATE(Sources!C4,7,1)</f>
        <v>45474</v>
      </c>
      <c r="J20" s="66"/>
      <c r="K20" s="66"/>
      <c r="L20" s="66"/>
      <c r="M20" s="66"/>
      <c r="N20" s="66">
        <f xml:space="preserve"> I20+1</f>
        <v>45475</v>
      </c>
      <c r="O20" s="66"/>
      <c r="P20" s="66"/>
      <c r="Q20" s="66"/>
      <c r="R20" s="66"/>
      <c r="S20" s="66">
        <f xml:space="preserve"> N20+1</f>
        <v>45476</v>
      </c>
      <c r="T20" s="66"/>
      <c r="U20" s="66"/>
      <c r="V20" s="66"/>
      <c r="W20" s="66"/>
      <c r="X20" s="66">
        <f xml:space="preserve"> S20+1</f>
        <v>45477</v>
      </c>
      <c r="Y20" s="66"/>
      <c r="Z20" s="66"/>
      <c r="AA20" s="66"/>
      <c r="AB20" s="66"/>
      <c r="AC20" s="66">
        <f xml:space="preserve"> X20+1</f>
        <v>45478</v>
      </c>
      <c r="AD20" s="66"/>
      <c r="AE20" s="66"/>
      <c r="AF20" s="66"/>
      <c r="AG20" s="66"/>
      <c r="AH20" s="66">
        <f xml:space="preserve"> AC20+1</f>
        <v>45479</v>
      </c>
      <c r="AI20" s="66"/>
      <c r="AJ20" s="66"/>
      <c r="AK20" s="66"/>
      <c r="AL20" s="66"/>
      <c r="AM20" s="66">
        <f xml:space="preserve"> AH20+1</f>
        <v>45480</v>
      </c>
      <c r="AN20" s="66"/>
      <c r="AO20" s="66"/>
      <c r="AP20" s="66"/>
      <c r="AQ20" s="67"/>
      <c r="AR20" s="66">
        <f t="shared" ref="AR20" si="133" xml:space="preserve"> AM20+1</f>
        <v>45481</v>
      </c>
      <c r="AS20" s="66"/>
      <c r="AT20" s="66"/>
      <c r="AU20" s="66"/>
      <c r="AV20" s="67"/>
      <c r="AW20" s="66">
        <f t="shared" ref="AW20" si="134" xml:space="preserve"> AR20+1</f>
        <v>45482</v>
      </c>
      <c r="AX20" s="66"/>
      <c r="AY20" s="66"/>
      <c r="AZ20" s="66"/>
      <c r="BA20" s="67"/>
      <c r="BB20" s="66">
        <f t="shared" ref="BB20" si="135" xml:space="preserve"> AW20+1</f>
        <v>45483</v>
      </c>
      <c r="BC20" s="66"/>
      <c r="BD20" s="66"/>
      <c r="BE20" s="66"/>
      <c r="BF20" s="67"/>
      <c r="BG20" s="66">
        <f t="shared" ref="BG20" si="136" xml:space="preserve"> BB20+1</f>
        <v>45484</v>
      </c>
      <c r="BH20" s="66"/>
      <c r="BI20" s="66"/>
      <c r="BJ20" s="66"/>
      <c r="BK20" s="67"/>
      <c r="BL20" s="66">
        <f t="shared" ref="BL20" si="137" xml:space="preserve"> BG20+1</f>
        <v>45485</v>
      </c>
      <c r="BM20" s="66"/>
      <c r="BN20" s="66"/>
      <c r="BO20" s="66"/>
      <c r="BP20" s="67"/>
      <c r="BQ20" s="66">
        <f t="shared" ref="BQ20" si="138" xml:space="preserve"> BL20+1</f>
        <v>45486</v>
      </c>
      <c r="BR20" s="66"/>
      <c r="BS20" s="66"/>
      <c r="BT20" s="66"/>
      <c r="BU20" s="67"/>
      <c r="BV20" s="66">
        <f t="shared" ref="BV20" si="139" xml:space="preserve"> BQ20+1</f>
        <v>45487</v>
      </c>
      <c r="BW20" s="66"/>
      <c r="BX20" s="66"/>
      <c r="BY20" s="66"/>
      <c r="BZ20" s="67"/>
      <c r="CA20" s="66">
        <f t="shared" ref="CA20" si="140" xml:space="preserve"> BV20+1</f>
        <v>45488</v>
      </c>
      <c r="CB20" s="66"/>
      <c r="CC20" s="66"/>
      <c r="CD20" s="66"/>
      <c r="CE20" s="67"/>
      <c r="CF20" s="66">
        <f t="shared" ref="CF20" si="141" xml:space="preserve"> CA20+1</f>
        <v>45489</v>
      </c>
      <c r="CG20" s="66"/>
      <c r="CH20" s="66"/>
      <c r="CI20" s="66"/>
      <c r="CJ20" s="67"/>
      <c r="CK20" s="66">
        <f t="shared" ref="CK20" si="142" xml:space="preserve"> CF20+1</f>
        <v>45490</v>
      </c>
      <c r="CL20" s="66"/>
      <c r="CM20" s="66"/>
      <c r="CN20" s="66"/>
      <c r="CO20" s="67"/>
      <c r="CP20" s="66">
        <f t="shared" ref="CP20" si="143" xml:space="preserve"> CK20+1</f>
        <v>45491</v>
      </c>
      <c r="CQ20" s="66"/>
      <c r="CR20" s="66"/>
      <c r="CS20" s="66"/>
      <c r="CT20" s="67"/>
      <c r="CU20" s="66">
        <f t="shared" ref="CU20" si="144" xml:space="preserve"> CP20+1</f>
        <v>45492</v>
      </c>
      <c r="CV20" s="66"/>
      <c r="CW20" s="66"/>
      <c r="CX20" s="66"/>
      <c r="CY20" s="67"/>
      <c r="CZ20" s="66">
        <f t="shared" ref="CZ20" si="145" xml:space="preserve"> CU20+1</f>
        <v>45493</v>
      </c>
      <c r="DA20" s="66"/>
      <c r="DB20" s="66"/>
      <c r="DC20" s="66"/>
      <c r="DD20" s="67"/>
      <c r="DE20" s="66">
        <f t="shared" ref="DE20" si="146" xml:space="preserve"> CZ20+1</f>
        <v>45494</v>
      </c>
      <c r="DF20" s="66"/>
      <c r="DG20" s="66"/>
      <c r="DH20" s="66"/>
      <c r="DI20" s="67"/>
      <c r="DJ20" s="66">
        <f t="shared" ref="DJ20" si="147" xml:space="preserve"> DE20+1</f>
        <v>45495</v>
      </c>
      <c r="DK20" s="66"/>
      <c r="DL20" s="66"/>
      <c r="DM20" s="66"/>
      <c r="DN20" s="67"/>
      <c r="DO20" s="66">
        <f t="shared" ref="DO20" si="148" xml:space="preserve"> DJ20+1</f>
        <v>45496</v>
      </c>
      <c r="DP20" s="66"/>
      <c r="DQ20" s="66"/>
      <c r="DR20" s="66"/>
      <c r="DS20" s="67"/>
      <c r="DT20" s="66">
        <f t="shared" ref="DT20" si="149" xml:space="preserve"> DO20+1</f>
        <v>45497</v>
      </c>
      <c r="DU20" s="66"/>
      <c r="DV20" s="66"/>
      <c r="DW20" s="66"/>
      <c r="DX20" s="67"/>
      <c r="DY20" s="66">
        <f t="shared" ref="DY20" si="150" xml:space="preserve"> DT20+1</f>
        <v>45498</v>
      </c>
      <c r="DZ20" s="66"/>
      <c r="EA20" s="66"/>
      <c r="EB20" s="66"/>
      <c r="EC20" s="67"/>
      <c r="ED20" s="66">
        <f t="shared" ref="ED20" si="151" xml:space="preserve"> DY20+1</f>
        <v>45499</v>
      </c>
      <c r="EE20" s="66"/>
      <c r="EF20" s="66"/>
      <c r="EG20" s="66"/>
      <c r="EH20" s="67"/>
      <c r="EI20" s="66">
        <f t="shared" ref="EI20" si="152" xml:space="preserve"> ED20+1</f>
        <v>45500</v>
      </c>
      <c r="EJ20" s="66"/>
      <c r="EK20" s="66"/>
      <c r="EL20" s="66"/>
      <c r="EM20" s="67"/>
      <c r="EN20" s="66">
        <f t="shared" ref="EN20" si="153" xml:space="preserve"> EI20+1</f>
        <v>45501</v>
      </c>
      <c r="EO20" s="66"/>
      <c r="EP20" s="66"/>
      <c r="EQ20" s="66"/>
      <c r="ER20" s="67"/>
      <c r="ES20" s="66">
        <f t="shared" ref="ES20" si="154" xml:space="preserve"> EN20+1</f>
        <v>45502</v>
      </c>
      <c r="ET20" s="66"/>
      <c r="EU20" s="66"/>
      <c r="EV20" s="66"/>
      <c r="EW20" s="67"/>
      <c r="EX20" s="66">
        <f t="shared" ref="EX20" si="155" xml:space="preserve"> ES20+1</f>
        <v>45503</v>
      </c>
      <c r="EY20" s="66"/>
      <c r="EZ20" s="66"/>
      <c r="FA20" s="66"/>
      <c r="FB20" s="67"/>
      <c r="FC20" s="66">
        <f t="shared" ref="FC20" si="156" xml:space="preserve"> EX20+1</f>
        <v>45504</v>
      </c>
      <c r="FD20" s="66"/>
      <c r="FE20" s="66"/>
      <c r="FF20" s="66"/>
      <c r="FG20" s="67"/>
      <c r="FH20" s="66">
        <f t="shared" ref="FH20" si="157" xml:space="preserve"> FC20+1</f>
        <v>45505</v>
      </c>
      <c r="FI20" s="66"/>
      <c r="FJ20" s="66"/>
      <c r="FK20" s="66"/>
      <c r="FL20" s="67"/>
      <c r="FM20" s="66">
        <f t="shared" ref="FM20" si="158" xml:space="preserve"> FH20+1</f>
        <v>45506</v>
      </c>
      <c r="FN20" s="66"/>
      <c r="FO20" s="66"/>
      <c r="FP20" s="66"/>
      <c r="FQ20" s="67"/>
      <c r="FR20" s="66">
        <f t="shared" ref="FR20" si="159" xml:space="preserve"> FM20+1</f>
        <v>45507</v>
      </c>
      <c r="FS20" s="66"/>
      <c r="FT20" s="66"/>
      <c r="FU20" s="66"/>
      <c r="FV20" s="67"/>
      <c r="FW20" s="66">
        <f t="shared" ref="FW20" si="160" xml:space="preserve"> FR20+1</f>
        <v>45508</v>
      </c>
      <c r="FX20" s="66"/>
      <c r="FY20" s="66"/>
      <c r="FZ20" s="66"/>
      <c r="GA20" s="67"/>
      <c r="GB20" s="66">
        <f t="shared" ref="GB20" si="161" xml:space="preserve"> FW20+1</f>
        <v>45509</v>
      </c>
      <c r="GC20" s="66"/>
      <c r="GD20" s="66"/>
      <c r="GE20" s="66"/>
      <c r="GF20" s="67"/>
      <c r="GG20" s="66">
        <f t="shared" ref="GG20" si="162" xml:space="preserve"> GB20+1</f>
        <v>45510</v>
      </c>
      <c r="GH20" s="66"/>
      <c r="GI20" s="66"/>
      <c r="GJ20" s="66"/>
      <c r="GK20" s="67"/>
      <c r="GL20" s="66">
        <f t="shared" ref="GL20" si="163" xml:space="preserve"> GG20+1</f>
        <v>45511</v>
      </c>
      <c r="GM20" s="66"/>
      <c r="GN20" s="66"/>
      <c r="GO20" s="66"/>
      <c r="GP20" s="67"/>
      <c r="GQ20" s="66">
        <f t="shared" ref="GQ20" si="164" xml:space="preserve"> GL20+1</f>
        <v>45512</v>
      </c>
      <c r="GR20" s="66"/>
      <c r="GS20" s="66"/>
      <c r="GT20" s="66"/>
      <c r="GU20" s="67"/>
      <c r="GV20" s="66">
        <f t="shared" ref="GV20" si="165" xml:space="preserve"> GQ20+1</f>
        <v>45513</v>
      </c>
      <c r="GW20" s="66"/>
      <c r="GX20" s="66"/>
      <c r="GY20" s="66"/>
      <c r="GZ20" s="67"/>
      <c r="HA20" s="66">
        <f t="shared" ref="HA20" si="166" xml:space="preserve"> GV20+1</f>
        <v>45514</v>
      </c>
      <c r="HB20" s="66"/>
      <c r="HC20" s="66"/>
      <c r="HD20" s="66"/>
      <c r="HE20" s="67"/>
      <c r="HF20" s="66">
        <f t="shared" ref="HF20" si="167" xml:space="preserve"> HA20+1</f>
        <v>45515</v>
      </c>
      <c r="HG20" s="66"/>
      <c r="HH20" s="66"/>
      <c r="HI20" s="66"/>
      <c r="HJ20" s="67"/>
      <c r="HK20" s="66">
        <f t="shared" ref="HK20" si="168" xml:space="preserve"> HF20+1</f>
        <v>45516</v>
      </c>
      <c r="HL20" s="66"/>
      <c r="HM20" s="66"/>
      <c r="HN20" s="66"/>
      <c r="HO20" s="67"/>
      <c r="HP20" s="66">
        <f t="shared" ref="HP20" si="169" xml:space="preserve"> HK20+1</f>
        <v>45517</v>
      </c>
      <c r="HQ20" s="66"/>
      <c r="HR20" s="66"/>
      <c r="HS20" s="66"/>
      <c r="HT20" s="67"/>
      <c r="HU20" s="66">
        <f t="shared" ref="HU20" si="170" xml:space="preserve"> HP20+1</f>
        <v>45518</v>
      </c>
      <c r="HV20" s="66"/>
      <c r="HW20" s="66"/>
      <c r="HX20" s="66"/>
      <c r="HY20" s="67"/>
      <c r="HZ20" s="66">
        <f t="shared" ref="HZ20" si="171" xml:space="preserve"> HU20+1</f>
        <v>45519</v>
      </c>
      <c r="IA20" s="66"/>
      <c r="IB20" s="66"/>
      <c r="IC20" s="66"/>
      <c r="ID20" s="67"/>
      <c r="IE20" s="66">
        <f t="shared" ref="IE20" si="172" xml:space="preserve"> HZ20+1</f>
        <v>45520</v>
      </c>
      <c r="IF20" s="66"/>
      <c r="IG20" s="66"/>
      <c r="IH20" s="66"/>
      <c r="II20" s="67"/>
      <c r="IJ20" s="66">
        <f t="shared" ref="IJ20" si="173" xml:space="preserve"> IE20+1</f>
        <v>45521</v>
      </c>
      <c r="IK20" s="66"/>
      <c r="IL20" s="66"/>
      <c r="IM20" s="66"/>
      <c r="IN20" s="67"/>
      <c r="IO20" s="66">
        <f t="shared" ref="IO20" si="174" xml:space="preserve"> IJ20+1</f>
        <v>45522</v>
      </c>
      <c r="IP20" s="66"/>
      <c r="IQ20" s="66"/>
      <c r="IR20" s="66"/>
      <c r="IS20" s="67"/>
      <c r="IT20" s="66">
        <f t="shared" ref="IT20" si="175" xml:space="preserve"> IO20+1</f>
        <v>45523</v>
      </c>
      <c r="IU20" s="66"/>
      <c r="IV20" s="66"/>
      <c r="IW20" s="66"/>
      <c r="IX20" s="67"/>
      <c r="IY20" s="66">
        <f t="shared" ref="IY20" si="176" xml:space="preserve"> IT20+1</f>
        <v>45524</v>
      </c>
      <c r="IZ20" s="66"/>
      <c r="JA20" s="66"/>
      <c r="JB20" s="66"/>
      <c r="JC20" s="67"/>
      <c r="JD20" s="66">
        <f t="shared" ref="JD20" si="177" xml:space="preserve"> IY20+1</f>
        <v>45525</v>
      </c>
      <c r="JE20" s="66"/>
      <c r="JF20" s="66"/>
      <c r="JG20" s="66"/>
      <c r="JH20" s="67"/>
      <c r="JI20" s="66">
        <f t="shared" ref="JI20" si="178" xml:space="preserve"> JD20+1</f>
        <v>45526</v>
      </c>
      <c r="JJ20" s="66"/>
      <c r="JK20" s="66"/>
      <c r="JL20" s="66"/>
      <c r="JM20" s="67"/>
      <c r="JN20" s="66">
        <f t="shared" ref="JN20" si="179" xml:space="preserve"> JI20+1</f>
        <v>45527</v>
      </c>
      <c r="JO20" s="66"/>
      <c r="JP20" s="66"/>
      <c r="JQ20" s="66"/>
      <c r="JR20" s="67"/>
      <c r="JS20" s="66">
        <f t="shared" ref="JS20" si="180" xml:space="preserve"> JN20+1</f>
        <v>45528</v>
      </c>
      <c r="JT20" s="66"/>
      <c r="JU20" s="66"/>
      <c r="JV20" s="66"/>
      <c r="JW20" s="67"/>
      <c r="JX20" s="66">
        <f t="shared" ref="JX20" si="181" xml:space="preserve"> JS20+1</f>
        <v>45529</v>
      </c>
      <c r="JY20" s="66"/>
      <c r="JZ20" s="66"/>
      <c r="KA20" s="66"/>
      <c r="KB20" s="67"/>
      <c r="KC20" s="66">
        <f t="shared" ref="KC20" si="182" xml:space="preserve"> JX20+1</f>
        <v>45530</v>
      </c>
      <c r="KD20" s="66"/>
      <c r="KE20" s="66"/>
      <c r="KF20" s="66"/>
      <c r="KG20" s="67"/>
      <c r="KH20" s="66">
        <f t="shared" ref="KH20" si="183" xml:space="preserve"> KC20+1</f>
        <v>45531</v>
      </c>
      <c r="KI20" s="66"/>
      <c r="KJ20" s="66"/>
      <c r="KK20" s="66"/>
      <c r="KL20" s="67"/>
      <c r="KM20" s="66">
        <f t="shared" ref="KM20" si="184" xml:space="preserve"> KH20+1</f>
        <v>45532</v>
      </c>
      <c r="KN20" s="66"/>
      <c r="KO20" s="66"/>
      <c r="KP20" s="66"/>
      <c r="KQ20" s="67"/>
      <c r="KR20" s="66">
        <f t="shared" ref="KR20" si="185" xml:space="preserve"> KM20+1</f>
        <v>45533</v>
      </c>
      <c r="KS20" s="66"/>
      <c r="KT20" s="66"/>
      <c r="KU20" s="66"/>
      <c r="KV20" s="67"/>
      <c r="KW20" s="66">
        <f t="shared" ref="KW20" si="186" xml:space="preserve"> KR20+1</f>
        <v>45534</v>
      </c>
      <c r="KX20" s="66"/>
      <c r="KY20" s="66"/>
      <c r="KZ20" s="66"/>
      <c r="LA20" s="67"/>
      <c r="LB20" s="66">
        <f t="shared" ref="LB20" si="187" xml:space="preserve"> KW20+1</f>
        <v>45535</v>
      </c>
      <c r="LC20" s="66"/>
      <c r="LD20" s="66"/>
      <c r="LE20" s="66"/>
      <c r="LF20" s="67"/>
      <c r="LG20" s="66">
        <f t="shared" ref="LG20" si="188" xml:space="preserve"> LB20+1</f>
        <v>45536</v>
      </c>
      <c r="LH20" s="66"/>
      <c r="LI20" s="66"/>
      <c r="LJ20" s="66"/>
      <c r="LK20" s="67"/>
      <c r="LL20" s="66">
        <f t="shared" ref="LL20" si="189" xml:space="preserve"> LG20+1</f>
        <v>45537</v>
      </c>
      <c r="LM20" s="66"/>
      <c r="LN20" s="66"/>
      <c r="LO20" s="66"/>
      <c r="LP20" s="67"/>
      <c r="LQ20" s="66">
        <f t="shared" ref="LQ20" si="190" xml:space="preserve"> LL20+1</f>
        <v>45538</v>
      </c>
      <c r="LR20" s="66"/>
      <c r="LS20" s="66"/>
      <c r="LT20" s="66"/>
      <c r="LU20" s="67"/>
      <c r="LV20" s="66">
        <f t="shared" ref="LV20" si="191" xml:space="preserve"> LQ20+1</f>
        <v>45539</v>
      </c>
      <c r="LW20" s="66"/>
      <c r="LX20" s="66"/>
      <c r="LY20" s="66"/>
      <c r="LZ20" s="67"/>
      <c r="MA20" s="66">
        <f t="shared" ref="MA20" si="192" xml:space="preserve"> LV20+1</f>
        <v>45540</v>
      </c>
      <c r="MB20" s="66"/>
      <c r="MC20" s="66"/>
      <c r="MD20" s="66"/>
      <c r="ME20" s="67"/>
      <c r="MF20" s="66">
        <f t="shared" ref="MF20" si="193" xml:space="preserve"> MA20+1</f>
        <v>45541</v>
      </c>
      <c r="MG20" s="66"/>
      <c r="MH20" s="66"/>
      <c r="MI20" s="66"/>
      <c r="MJ20" s="67"/>
      <c r="MK20" s="66">
        <f t="shared" ref="MK20" si="194" xml:space="preserve"> MF20+1</f>
        <v>45542</v>
      </c>
      <c r="ML20" s="66"/>
      <c r="MM20" s="66"/>
      <c r="MN20" s="66"/>
      <c r="MO20" s="67"/>
      <c r="MP20" s="66">
        <f t="shared" ref="MP20" si="195" xml:space="preserve"> MK20+1</f>
        <v>45543</v>
      </c>
      <c r="MQ20" s="66"/>
      <c r="MR20" s="66"/>
      <c r="MS20" s="66"/>
      <c r="MT20" s="67"/>
      <c r="MU20" s="66">
        <f t="shared" ref="MU20" si="196" xml:space="preserve"> MP20+1</f>
        <v>45544</v>
      </c>
      <c r="MV20" s="66"/>
      <c r="MW20" s="66"/>
      <c r="MX20" s="66"/>
      <c r="MY20" s="67"/>
      <c r="MZ20" s="66">
        <f t="shared" ref="MZ20" si="197" xml:space="preserve"> MU20+1</f>
        <v>45545</v>
      </c>
      <c r="NA20" s="66"/>
      <c r="NB20" s="66"/>
      <c r="NC20" s="66"/>
      <c r="ND20" s="67"/>
      <c r="NE20" s="66">
        <f t="shared" ref="NE20" si="198" xml:space="preserve"> MZ20+1</f>
        <v>45546</v>
      </c>
      <c r="NF20" s="66"/>
      <c r="NG20" s="66"/>
      <c r="NH20" s="66"/>
      <c r="NI20" s="67"/>
      <c r="NJ20" s="66">
        <f t="shared" ref="NJ20" si="199" xml:space="preserve"> NE20+1</f>
        <v>45547</v>
      </c>
      <c r="NK20" s="66"/>
      <c r="NL20" s="66"/>
      <c r="NM20" s="66"/>
      <c r="NN20" s="67"/>
      <c r="NO20" s="66">
        <f t="shared" ref="NO20" si="200" xml:space="preserve"> NJ20+1</f>
        <v>45548</v>
      </c>
      <c r="NP20" s="66"/>
      <c r="NQ20" s="66"/>
      <c r="NR20" s="66"/>
      <c r="NS20" s="67"/>
      <c r="NT20" s="66">
        <f t="shared" ref="NT20" si="201" xml:space="preserve"> NO20+1</f>
        <v>45549</v>
      </c>
      <c r="NU20" s="66"/>
      <c r="NV20" s="66"/>
      <c r="NW20" s="66"/>
      <c r="NX20" s="67"/>
      <c r="NY20" s="66">
        <f t="shared" ref="NY20" si="202" xml:space="preserve"> NT20+1</f>
        <v>45550</v>
      </c>
      <c r="NZ20" s="66"/>
      <c r="OA20" s="66"/>
      <c r="OB20" s="66"/>
      <c r="OC20" s="67"/>
      <c r="OD20" s="66">
        <f t="shared" ref="OD20" si="203" xml:space="preserve"> NY20+1</f>
        <v>45551</v>
      </c>
      <c r="OE20" s="66"/>
      <c r="OF20" s="66"/>
      <c r="OG20" s="66"/>
      <c r="OH20" s="67"/>
      <c r="OI20" s="66">
        <f t="shared" ref="OI20" si="204" xml:space="preserve"> OD20+1</f>
        <v>45552</v>
      </c>
      <c r="OJ20" s="66"/>
      <c r="OK20" s="66"/>
      <c r="OL20" s="66"/>
      <c r="OM20" s="67"/>
      <c r="ON20" s="66">
        <f t="shared" ref="ON20" si="205" xml:space="preserve"> OI20+1</f>
        <v>45553</v>
      </c>
      <c r="OO20" s="66"/>
      <c r="OP20" s="66"/>
      <c r="OQ20" s="66"/>
      <c r="OR20" s="67"/>
      <c r="OS20" s="66">
        <f t="shared" ref="OS20" si="206" xml:space="preserve"> ON20+1</f>
        <v>45554</v>
      </c>
      <c r="OT20" s="66"/>
      <c r="OU20" s="66"/>
      <c r="OV20" s="66"/>
      <c r="OW20" s="67"/>
      <c r="OX20" s="66">
        <f t="shared" ref="OX20" si="207" xml:space="preserve"> OS20+1</f>
        <v>45555</v>
      </c>
      <c r="OY20" s="66"/>
      <c r="OZ20" s="66"/>
      <c r="PA20" s="66"/>
      <c r="PB20" s="67"/>
      <c r="PC20" s="66">
        <f t="shared" ref="PC20" si="208" xml:space="preserve"> OX20+1</f>
        <v>45556</v>
      </c>
      <c r="PD20" s="66"/>
      <c r="PE20" s="66"/>
      <c r="PF20" s="66"/>
      <c r="PG20" s="67"/>
      <c r="PH20" s="66">
        <f t="shared" ref="PH20" si="209" xml:space="preserve"> PC20+1</f>
        <v>45557</v>
      </c>
      <c r="PI20" s="66"/>
      <c r="PJ20" s="66"/>
      <c r="PK20" s="66"/>
      <c r="PL20" s="67"/>
      <c r="PM20" s="66">
        <f t="shared" ref="PM20" si="210" xml:space="preserve"> PH20+1</f>
        <v>45558</v>
      </c>
      <c r="PN20" s="66"/>
      <c r="PO20" s="66"/>
      <c r="PP20" s="66"/>
      <c r="PQ20" s="67"/>
      <c r="PR20" s="66">
        <f t="shared" ref="PR20" si="211" xml:space="preserve"> PM20+1</f>
        <v>45559</v>
      </c>
      <c r="PS20" s="66"/>
      <c r="PT20" s="66"/>
      <c r="PU20" s="66"/>
      <c r="PV20" s="67"/>
      <c r="PW20" s="66">
        <f t="shared" ref="PW20" si="212" xml:space="preserve"> PR20+1</f>
        <v>45560</v>
      </c>
      <c r="PX20" s="66"/>
      <c r="PY20" s="66"/>
      <c r="PZ20" s="66"/>
      <c r="QA20" s="67"/>
      <c r="QB20" s="66">
        <f t="shared" ref="QB20" si="213" xml:space="preserve"> PW20+1</f>
        <v>45561</v>
      </c>
      <c r="QC20" s="66"/>
      <c r="QD20" s="66"/>
      <c r="QE20" s="66"/>
      <c r="QF20" s="67"/>
      <c r="QG20" s="66">
        <f t="shared" ref="QG20" si="214" xml:space="preserve"> QB20+1</f>
        <v>45562</v>
      </c>
      <c r="QH20" s="66"/>
      <c r="QI20" s="66"/>
      <c r="QJ20" s="66"/>
      <c r="QK20" s="67"/>
      <c r="QL20" s="66">
        <f t="shared" ref="QL20" si="215" xml:space="preserve"> QG20+1</f>
        <v>45563</v>
      </c>
      <c r="QM20" s="66"/>
      <c r="QN20" s="66"/>
      <c r="QO20" s="66"/>
      <c r="QP20" s="67"/>
      <c r="QQ20" s="66">
        <f t="shared" ref="QQ20" si="216" xml:space="preserve"> QL20+1</f>
        <v>45564</v>
      </c>
      <c r="QR20" s="66"/>
      <c r="QS20" s="66"/>
      <c r="QT20" s="66"/>
      <c r="QU20" s="67"/>
      <c r="QV20" s="66">
        <f t="shared" ref="QV20" si="217" xml:space="preserve"> QQ20+1</f>
        <v>45565</v>
      </c>
      <c r="QW20" s="66"/>
      <c r="QX20" s="66"/>
      <c r="QY20" s="66"/>
      <c r="QZ20" s="67"/>
      <c r="RA20" s="66">
        <f t="shared" ref="RA20" si="218" xml:space="preserve"> QV20+1</f>
        <v>45566</v>
      </c>
      <c r="RB20" s="66"/>
      <c r="RC20" s="66"/>
      <c r="RD20" s="66"/>
      <c r="RE20" s="67"/>
      <c r="RF20" s="66">
        <f t="shared" ref="RF20" si="219" xml:space="preserve"> RA20+1</f>
        <v>45567</v>
      </c>
      <c r="RG20" s="66"/>
      <c r="RH20" s="66"/>
      <c r="RI20" s="66"/>
      <c r="RJ20" s="67"/>
      <c r="RK20" s="66">
        <f t="shared" ref="RK20" si="220" xml:space="preserve"> RF20+1</f>
        <v>45568</v>
      </c>
      <c r="RL20" s="66"/>
      <c r="RM20" s="66"/>
      <c r="RN20" s="66"/>
      <c r="RO20" s="67"/>
      <c r="RP20" s="66">
        <f t="shared" ref="RP20" si="221" xml:space="preserve"> RK20+1</f>
        <v>45569</v>
      </c>
      <c r="RQ20" s="66"/>
      <c r="RR20" s="66"/>
      <c r="RS20" s="66"/>
      <c r="RT20" s="67"/>
      <c r="RU20" s="66">
        <f t="shared" ref="RU20" si="222" xml:space="preserve"> RP20+1</f>
        <v>45570</v>
      </c>
      <c r="RV20" s="66"/>
      <c r="RW20" s="66"/>
      <c r="RX20" s="66"/>
      <c r="RY20" s="67"/>
      <c r="RZ20" s="66">
        <f t="shared" ref="RZ20" si="223" xml:space="preserve"> RU20+1</f>
        <v>45571</v>
      </c>
      <c r="SA20" s="66"/>
      <c r="SB20" s="66"/>
      <c r="SC20" s="66"/>
      <c r="SD20" s="67"/>
      <c r="SE20" s="66">
        <f t="shared" ref="SE20" si="224" xml:space="preserve"> RZ20+1</f>
        <v>45572</v>
      </c>
      <c r="SF20" s="66"/>
      <c r="SG20" s="66"/>
      <c r="SH20" s="66"/>
      <c r="SI20" s="67"/>
      <c r="SJ20" s="66">
        <f t="shared" ref="SJ20" si="225" xml:space="preserve"> SE20+1</f>
        <v>45573</v>
      </c>
      <c r="SK20" s="66"/>
      <c r="SL20" s="66"/>
      <c r="SM20" s="66"/>
      <c r="SN20" s="67"/>
      <c r="SO20" s="66">
        <f t="shared" ref="SO20" si="226" xml:space="preserve"> SJ20+1</f>
        <v>45574</v>
      </c>
      <c r="SP20" s="66"/>
      <c r="SQ20" s="66"/>
      <c r="SR20" s="66"/>
      <c r="SS20" s="67"/>
      <c r="ST20" s="66">
        <f t="shared" ref="ST20" si="227" xml:space="preserve"> SO20+1</f>
        <v>45575</v>
      </c>
      <c r="SU20" s="66"/>
      <c r="SV20" s="66"/>
      <c r="SW20" s="66"/>
      <c r="SX20" s="67"/>
      <c r="SY20" s="66">
        <f t="shared" ref="SY20" si="228" xml:space="preserve"> ST20+1</f>
        <v>45576</v>
      </c>
      <c r="SZ20" s="66"/>
      <c r="TA20" s="66"/>
      <c r="TB20" s="66"/>
      <c r="TC20" s="67"/>
      <c r="TD20" s="66">
        <f t="shared" ref="TD20" si="229" xml:space="preserve"> SY20+1</f>
        <v>45577</v>
      </c>
      <c r="TE20" s="66"/>
      <c r="TF20" s="66"/>
      <c r="TG20" s="66"/>
      <c r="TH20" s="67"/>
      <c r="TI20" s="66">
        <f t="shared" ref="TI20" si="230" xml:space="preserve"> TD20+1</f>
        <v>45578</v>
      </c>
      <c r="TJ20" s="66"/>
      <c r="TK20" s="66"/>
      <c r="TL20" s="66"/>
      <c r="TM20" s="67"/>
      <c r="TN20" s="66">
        <f t="shared" ref="TN20" si="231" xml:space="preserve"> TI20+1</f>
        <v>45579</v>
      </c>
      <c r="TO20" s="66"/>
      <c r="TP20" s="66"/>
      <c r="TQ20" s="66"/>
      <c r="TR20" s="67"/>
      <c r="TS20" s="66">
        <f t="shared" ref="TS20" si="232" xml:space="preserve"> TN20+1</f>
        <v>45580</v>
      </c>
      <c r="TT20" s="66"/>
      <c r="TU20" s="66"/>
      <c r="TV20" s="66"/>
      <c r="TW20" s="67"/>
      <c r="TX20" s="66">
        <f t="shared" ref="TX20" si="233" xml:space="preserve"> TS20+1</f>
        <v>45581</v>
      </c>
      <c r="TY20" s="66"/>
      <c r="TZ20" s="66"/>
      <c r="UA20" s="66"/>
      <c r="UB20" s="67"/>
      <c r="UC20" s="66">
        <f t="shared" ref="UC20" si="234" xml:space="preserve"> TX20+1</f>
        <v>45582</v>
      </c>
      <c r="UD20" s="66"/>
      <c r="UE20" s="66"/>
      <c r="UF20" s="66"/>
      <c r="UG20" s="67"/>
      <c r="UH20" s="66">
        <f t="shared" ref="UH20" si="235" xml:space="preserve"> UC20+1</f>
        <v>45583</v>
      </c>
      <c r="UI20" s="66"/>
      <c r="UJ20" s="66"/>
      <c r="UK20" s="66"/>
      <c r="UL20" s="67"/>
      <c r="UM20" s="66">
        <f t="shared" ref="UM20" si="236" xml:space="preserve"> UH20+1</f>
        <v>45584</v>
      </c>
      <c r="UN20" s="66"/>
      <c r="UO20" s="66"/>
      <c r="UP20" s="66"/>
      <c r="UQ20" s="67"/>
      <c r="UR20" s="66">
        <f t="shared" ref="UR20" si="237" xml:space="preserve"> UM20+1</f>
        <v>45585</v>
      </c>
      <c r="US20" s="66"/>
      <c r="UT20" s="66"/>
      <c r="UU20" s="66"/>
      <c r="UV20" s="67"/>
      <c r="UW20" s="66">
        <f t="shared" ref="UW20" si="238" xml:space="preserve"> UR20+1</f>
        <v>45586</v>
      </c>
      <c r="UX20" s="66"/>
      <c r="UY20" s="66"/>
      <c r="UZ20" s="66"/>
      <c r="VA20" s="67"/>
      <c r="VB20" s="66">
        <f t="shared" ref="VB20" si="239" xml:space="preserve"> UW20+1</f>
        <v>45587</v>
      </c>
      <c r="VC20" s="66"/>
      <c r="VD20" s="66"/>
      <c r="VE20" s="66"/>
      <c r="VF20" s="67"/>
      <c r="VG20" s="66">
        <f t="shared" ref="VG20" si="240" xml:space="preserve"> VB20+1</f>
        <v>45588</v>
      </c>
      <c r="VH20" s="66"/>
      <c r="VI20" s="66"/>
      <c r="VJ20" s="66"/>
      <c r="VK20" s="67"/>
      <c r="VL20" s="66">
        <f t="shared" ref="VL20" si="241" xml:space="preserve"> VG20+1</f>
        <v>45589</v>
      </c>
      <c r="VM20" s="66"/>
      <c r="VN20" s="66"/>
      <c r="VO20" s="66"/>
      <c r="VP20" s="67"/>
      <c r="VQ20" s="66">
        <f t="shared" ref="VQ20" si="242" xml:space="preserve"> VL20+1</f>
        <v>45590</v>
      </c>
      <c r="VR20" s="66"/>
      <c r="VS20" s="66"/>
      <c r="VT20" s="66"/>
      <c r="VU20" s="67"/>
      <c r="VV20" s="66">
        <f t="shared" ref="VV20" si="243" xml:space="preserve"> VQ20+1</f>
        <v>45591</v>
      </c>
      <c r="VW20" s="66"/>
      <c r="VX20" s="66"/>
      <c r="VY20" s="66"/>
      <c r="VZ20" s="67"/>
      <c r="WA20" s="66">
        <f t="shared" ref="WA20" si="244" xml:space="preserve"> VV20+1</f>
        <v>45592</v>
      </c>
      <c r="WB20" s="66"/>
      <c r="WC20" s="66"/>
      <c r="WD20" s="66"/>
      <c r="WE20" s="67"/>
      <c r="WF20" s="66">
        <f t="shared" ref="WF20" si="245" xml:space="preserve"> WA20+1</f>
        <v>45593</v>
      </c>
      <c r="WG20" s="66"/>
      <c r="WH20" s="66"/>
      <c r="WI20" s="66"/>
      <c r="WJ20" s="67"/>
      <c r="WK20" s="66">
        <f t="shared" ref="WK20" si="246" xml:space="preserve"> WF20+1</f>
        <v>45594</v>
      </c>
      <c r="WL20" s="66"/>
      <c r="WM20" s="66"/>
      <c r="WN20" s="66"/>
      <c r="WO20" s="67"/>
      <c r="WP20" s="66">
        <f t="shared" ref="WP20" si="247" xml:space="preserve"> WK20+1</f>
        <v>45595</v>
      </c>
      <c r="WQ20" s="66"/>
      <c r="WR20" s="66"/>
      <c r="WS20" s="66"/>
      <c r="WT20" s="67"/>
      <c r="WU20" s="66">
        <f t="shared" ref="WU20" si="248" xml:space="preserve"> WP20+1</f>
        <v>45596</v>
      </c>
      <c r="WV20" s="66"/>
      <c r="WW20" s="66"/>
      <c r="WX20" s="66"/>
      <c r="WY20" s="67"/>
      <c r="WZ20" s="66">
        <f t="shared" ref="WZ20" si="249" xml:space="preserve"> WU20+1</f>
        <v>45597</v>
      </c>
      <c r="XA20" s="66"/>
      <c r="XB20" s="66"/>
      <c r="XC20" s="66"/>
      <c r="XD20" s="67"/>
      <c r="XE20" s="66">
        <f t="shared" ref="XE20" si="250" xml:space="preserve"> WZ20+1</f>
        <v>45598</v>
      </c>
      <c r="XF20" s="66"/>
      <c r="XG20" s="66"/>
      <c r="XH20" s="66"/>
      <c r="XI20" s="67"/>
      <c r="XJ20" s="66">
        <f t="shared" ref="XJ20" si="251" xml:space="preserve"> XE20+1</f>
        <v>45599</v>
      </c>
      <c r="XK20" s="66"/>
      <c r="XL20" s="66"/>
      <c r="XM20" s="66"/>
      <c r="XN20" s="67"/>
      <c r="XO20" s="66">
        <f t="shared" ref="XO20" si="252" xml:space="preserve"> XJ20+1</f>
        <v>45600</v>
      </c>
      <c r="XP20" s="66"/>
      <c r="XQ20" s="66"/>
      <c r="XR20" s="66"/>
      <c r="XS20" s="67"/>
      <c r="XT20" s="66">
        <f t="shared" ref="XT20" si="253" xml:space="preserve"> XO20+1</f>
        <v>45601</v>
      </c>
      <c r="XU20" s="66"/>
      <c r="XV20" s="66"/>
      <c r="XW20" s="66"/>
      <c r="XX20" s="67"/>
      <c r="XY20" s="66">
        <f t="shared" ref="XY20" si="254" xml:space="preserve"> XT20+1</f>
        <v>45602</v>
      </c>
      <c r="XZ20" s="66"/>
      <c r="YA20" s="66"/>
      <c r="YB20" s="66"/>
      <c r="YC20" s="67"/>
      <c r="YD20" s="66">
        <f t="shared" ref="YD20" si="255" xml:space="preserve"> XY20+1</f>
        <v>45603</v>
      </c>
      <c r="YE20" s="66"/>
      <c r="YF20" s="66"/>
      <c r="YG20" s="66"/>
      <c r="YH20" s="67"/>
      <c r="YI20" s="66">
        <f t="shared" ref="YI20" si="256" xml:space="preserve"> YD20+1</f>
        <v>45604</v>
      </c>
      <c r="YJ20" s="66"/>
      <c r="YK20" s="66"/>
      <c r="YL20" s="66"/>
      <c r="YM20" s="67"/>
      <c r="YN20" s="66">
        <f t="shared" ref="YN20" si="257" xml:space="preserve"> YI20+1</f>
        <v>45605</v>
      </c>
      <c r="YO20" s="66"/>
      <c r="YP20" s="66"/>
      <c r="YQ20" s="66"/>
      <c r="YR20" s="67"/>
      <c r="YS20" s="66">
        <f t="shared" ref="YS20" si="258" xml:space="preserve"> YN20+1</f>
        <v>45606</v>
      </c>
      <c r="YT20" s="66"/>
      <c r="YU20" s="66"/>
      <c r="YV20" s="66"/>
      <c r="YW20" s="67"/>
      <c r="YX20" s="66">
        <f t="shared" ref="YX20" si="259" xml:space="preserve"> YS20+1</f>
        <v>45607</v>
      </c>
      <c r="YY20" s="66"/>
      <c r="YZ20" s="66"/>
      <c r="ZA20" s="66"/>
      <c r="ZB20" s="67"/>
      <c r="ZC20" s="66">
        <f t="shared" ref="ZC20" si="260" xml:space="preserve"> YX20+1</f>
        <v>45608</v>
      </c>
      <c r="ZD20" s="66"/>
      <c r="ZE20" s="66"/>
      <c r="ZF20" s="66"/>
      <c r="ZG20" s="67"/>
      <c r="ZH20" s="66">
        <f t="shared" ref="ZH20" si="261" xml:space="preserve"> ZC20+1</f>
        <v>45609</v>
      </c>
      <c r="ZI20" s="66"/>
      <c r="ZJ20" s="66"/>
      <c r="ZK20" s="66"/>
      <c r="ZL20" s="67"/>
      <c r="ZM20" s="66">
        <f t="shared" ref="ZM20" si="262" xml:space="preserve"> ZH20+1</f>
        <v>45610</v>
      </c>
      <c r="ZN20" s="66"/>
      <c r="ZO20" s="66"/>
      <c r="ZP20" s="66"/>
      <c r="ZQ20" s="67"/>
      <c r="ZR20" s="66">
        <f t="shared" ref="ZR20" si="263" xml:space="preserve"> ZM20+1</f>
        <v>45611</v>
      </c>
      <c r="ZS20" s="66"/>
      <c r="ZT20" s="66"/>
      <c r="ZU20" s="66"/>
      <c r="ZV20" s="67"/>
      <c r="ZW20" s="66">
        <f t="shared" ref="ZW20" si="264" xml:space="preserve"> ZR20+1</f>
        <v>45612</v>
      </c>
      <c r="ZX20" s="66"/>
      <c r="ZY20" s="66"/>
      <c r="ZZ20" s="66"/>
      <c r="AAA20" s="67"/>
      <c r="AAB20" s="66">
        <f t="shared" ref="AAB20" si="265" xml:space="preserve"> ZW20+1</f>
        <v>45613</v>
      </c>
      <c r="AAC20" s="66"/>
      <c r="AAD20" s="66"/>
      <c r="AAE20" s="66"/>
      <c r="AAF20" s="67"/>
    </row>
    <row r="21" spans="2:708" ht="95.25" customHeight="1" thickBot="1" x14ac:dyDescent="0.6">
      <c r="B21" s="96"/>
      <c r="C21" s="97"/>
      <c r="D21" s="97"/>
      <c r="E21" s="97"/>
      <c r="F21" s="98"/>
      <c r="H21" s="18"/>
      <c r="I21" s="99" t="s">
        <v>0</v>
      </c>
      <c r="J21" s="100"/>
      <c r="K21" s="100"/>
      <c r="L21" s="101"/>
      <c r="M21" s="29" t="s">
        <v>1</v>
      </c>
      <c r="N21" s="102" t="s">
        <v>0</v>
      </c>
      <c r="O21" s="100"/>
      <c r="P21" s="100"/>
      <c r="Q21" s="101"/>
      <c r="R21" s="29" t="s">
        <v>1</v>
      </c>
      <c r="S21" s="102" t="s">
        <v>0</v>
      </c>
      <c r="T21" s="100"/>
      <c r="U21" s="100"/>
      <c r="V21" s="101"/>
      <c r="W21" s="29" t="s">
        <v>1</v>
      </c>
      <c r="X21" s="102" t="s">
        <v>0</v>
      </c>
      <c r="Y21" s="100"/>
      <c r="Z21" s="100"/>
      <c r="AA21" s="101"/>
      <c r="AB21" s="29" t="s">
        <v>1</v>
      </c>
      <c r="AC21" s="102" t="s">
        <v>0</v>
      </c>
      <c r="AD21" s="100"/>
      <c r="AE21" s="100"/>
      <c r="AF21" s="101"/>
      <c r="AG21" s="29" t="s">
        <v>1</v>
      </c>
      <c r="AH21" s="102" t="s">
        <v>0</v>
      </c>
      <c r="AI21" s="100"/>
      <c r="AJ21" s="100"/>
      <c r="AK21" s="101"/>
      <c r="AL21" s="29" t="s">
        <v>1</v>
      </c>
      <c r="AM21" s="102" t="s">
        <v>0</v>
      </c>
      <c r="AN21" s="100"/>
      <c r="AO21" s="100"/>
      <c r="AP21" s="101"/>
      <c r="AQ21" s="30" t="s">
        <v>1</v>
      </c>
      <c r="AR21" s="102" t="s">
        <v>0</v>
      </c>
      <c r="AS21" s="100"/>
      <c r="AT21" s="100"/>
      <c r="AU21" s="101"/>
      <c r="AV21" s="30" t="s">
        <v>1</v>
      </c>
      <c r="AW21" s="102" t="s">
        <v>0</v>
      </c>
      <c r="AX21" s="100"/>
      <c r="AY21" s="100"/>
      <c r="AZ21" s="101"/>
      <c r="BA21" s="30" t="s">
        <v>1</v>
      </c>
      <c r="BB21" s="102" t="s">
        <v>0</v>
      </c>
      <c r="BC21" s="100"/>
      <c r="BD21" s="100"/>
      <c r="BE21" s="101"/>
      <c r="BF21" s="30" t="s">
        <v>1</v>
      </c>
      <c r="BG21" s="102" t="s">
        <v>0</v>
      </c>
      <c r="BH21" s="100"/>
      <c r="BI21" s="100"/>
      <c r="BJ21" s="101"/>
      <c r="BK21" s="30" t="s">
        <v>1</v>
      </c>
      <c r="BL21" s="102" t="s">
        <v>0</v>
      </c>
      <c r="BM21" s="100"/>
      <c r="BN21" s="100"/>
      <c r="BO21" s="101"/>
      <c r="BP21" s="30" t="s">
        <v>1</v>
      </c>
      <c r="BQ21" s="102" t="s">
        <v>0</v>
      </c>
      <c r="BR21" s="100"/>
      <c r="BS21" s="100"/>
      <c r="BT21" s="101"/>
      <c r="BU21" s="30" t="s">
        <v>1</v>
      </c>
      <c r="BV21" s="102" t="s">
        <v>0</v>
      </c>
      <c r="BW21" s="100"/>
      <c r="BX21" s="100"/>
      <c r="BY21" s="101"/>
      <c r="BZ21" s="30" t="s">
        <v>1</v>
      </c>
      <c r="CA21" s="102" t="s">
        <v>0</v>
      </c>
      <c r="CB21" s="100"/>
      <c r="CC21" s="100"/>
      <c r="CD21" s="101"/>
      <c r="CE21" s="30" t="s">
        <v>1</v>
      </c>
      <c r="CF21" s="102" t="s">
        <v>0</v>
      </c>
      <c r="CG21" s="100"/>
      <c r="CH21" s="100"/>
      <c r="CI21" s="101"/>
      <c r="CJ21" s="30" t="s">
        <v>1</v>
      </c>
      <c r="CK21" s="102" t="s">
        <v>0</v>
      </c>
      <c r="CL21" s="100"/>
      <c r="CM21" s="100"/>
      <c r="CN21" s="101"/>
      <c r="CO21" s="30" t="s">
        <v>1</v>
      </c>
      <c r="CP21" s="102" t="s">
        <v>0</v>
      </c>
      <c r="CQ21" s="100"/>
      <c r="CR21" s="100"/>
      <c r="CS21" s="101"/>
      <c r="CT21" s="30" t="s">
        <v>1</v>
      </c>
      <c r="CU21" s="102" t="s">
        <v>0</v>
      </c>
      <c r="CV21" s="100"/>
      <c r="CW21" s="100"/>
      <c r="CX21" s="101"/>
      <c r="CY21" s="30" t="s">
        <v>1</v>
      </c>
      <c r="CZ21" s="102" t="s">
        <v>0</v>
      </c>
      <c r="DA21" s="100"/>
      <c r="DB21" s="100"/>
      <c r="DC21" s="101"/>
      <c r="DD21" s="30" t="s">
        <v>1</v>
      </c>
      <c r="DE21" s="102" t="s">
        <v>0</v>
      </c>
      <c r="DF21" s="100"/>
      <c r="DG21" s="100"/>
      <c r="DH21" s="101"/>
      <c r="DI21" s="30" t="s">
        <v>1</v>
      </c>
      <c r="DJ21" s="102" t="s">
        <v>0</v>
      </c>
      <c r="DK21" s="100"/>
      <c r="DL21" s="100"/>
      <c r="DM21" s="101"/>
      <c r="DN21" s="30" t="s">
        <v>1</v>
      </c>
      <c r="DO21" s="102" t="s">
        <v>0</v>
      </c>
      <c r="DP21" s="100"/>
      <c r="DQ21" s="100"/>
      <c r="DR21" s="101"/>
      <c r="DS21" s="30" t="s">
        <v>1</v>
      </c>
      <c r="DT21" s="102" t="s">
        <v>0</v>
      </c>
      <c r="DU21" s="100"/>
      <c r="DV21" s="100"/>
      <c r="DW21" s="101"/>
      <c r="DX21" s="30" t="s">
        <v>1</v>
      </c>
      <c r="DY21" s="102" t="s">
        <v>0</v>
      </c>
      <c r="DZ21" s="100"/>
      <c r="EA21" s="100"/>
      <c r="EB21" s="101"/>
      <c r="EC21" s="30" t="s">
        <v>1</v>
      </c>
      <c r="ED21" s="102" t="s">
        <v>0</v>
      </c>
      <c r="EE21" s="100"/>
      <c r="EF21" s="100"/>
      <c r="EG21" s="101"/>
      <c r="EH21" s="30" t="s">
        <v>1</v>
      </c>
      <c r="EI21" s="102" t="s">
        <v>0</v>
      </c>
      <c r="EJ21" s="100"/>
      <c r="EK21" s="100"/>
      <c r="EL21" s="101"/>
      <c r="EM21" s="30" t="s">
        <v>1</v>
      </c>
      <c r="EN21" s="102" t="s">
        <v>0</v>
      </c>
      <c r="EO21" s="100"/>
      <c r="EP21" s="100"/>
      <c r="EQ21" s="101"/>
      <c r="ER21" s="30" t="s">
        <v>1</v>
      </c>
      <c r="ES21" s="102" t="s">
        <v>0</v>
      </c>
      <c r="ET21" s="100"/>
      <c r="EU21" s="100"/>
      <c r="EV21" s="101"/>
      <c r="EW21" s="30" t="s">
        <v>1</v>
      </c>
      <c r="EX21" s="102" t="s">
        <v>0</v>
      </c>
      <c r="EY21" s="100"/>
      <c r="EZ21" s="100"/>
      <c r="FA21" s="101"/>
      <c r="FB21" s="30" t="s">
        <v>1</v>
      </c>
      <c r="FC21" s="102" t="s">
        <v>0</v>
      </c>
      <c r="FD21" s="100"/>
      <c r="FE21" s="100"/>
      <c r="FF21" s="101"/>
      <c r="FG21" s="30" t="s">
        <v>1</v>
      </c>
      <c r="FH21" s="102" t="s">
        <v>0</v>
      </c>
      <c r="FI21" s="100"/>
      <c r="FJ21" s="100"/>
      <c r="FK21" s="101"/>
      <c r="FL21" s="30" t="s">
        <v>1</v>
      </c>
      <c r="FM21" s="102" t="s">
        <v>0</v>
      </c>
      <c r="FN21" s="100"/>
      <c r="FO21" s="100"/>
      <c r="FP21" s="101"/>
      <c r="FQ21" s="30" t="s">
        <v>1</v>
      </c>
      <c r="FR21" s="102" t="s">
        <v>0</v>
      </c>
      <c r="FS21" s="100"/>
      <c r="FT21" s="100"/>
      <c r="FU21" s="101"/>
      <c r="FV21" s="30" t="s">
        <v>1</v>
      </c>
      <c r="FW21" s="102" t="s">
        <v>0</v>
      </c>
      <c r="FX21" s="100"/>
      <c r="FY21" s="100"/>
      <c r="FZ21" s="101"/>
      <c r="GA21" s="30" t="s">
        <v>1</v>
      </c>
      <c r="GB21" s="102" t="s">
        <v>0</v>
      </c>
      <c r="GC21" s="100"/>
      <c r="GD21" s="100"/>
      <c r="GE21" s="101"/>
      <c r="GF21" s="30" t="s">
        <v>1</v>
      </c>
      <c r="GG21" s="102" t="s">
        <v>0</v>
      </c>
      <c r="GH21" s="100"/>
      <c r="GI21" s="100"/>
      <c r="GJ21" s="101"/>
      <c r="GK21" s="30" t="s">
        <v>1</v>
      </c>
      <c r="GL21" s="102" t="s">
        <v>0</v>
      </c>
      <c r="GM21" s="100"/>
      <c r="GN21" s="100"/>
      <c r="GO21" s="101"/>
      <c r="GP21" s="30" t="s">
        <v>1</v>
      </c>
      <c r="GQ21" s="102" t="s">
        <v>0</v>
      </c>
      <c r="GR21" s="100"/>
      <c r="GS21" s="100"/>
      <c r="GT21" s="101"/>
      <c r="GU21" s="30" t="s">
        <v>1</v>
      </c>
      <c r="GV21" s="102" t="s">
        <v>0</v>
      </c>
      <c r="GW21" s="100"/>
      <c r="GX21" s="100"/>
      <c r="GY21" s="101"/>
      <c r="GZ21" s="30" t="s">
        <v>1</v>
      </c>
      <c r="HA21" s="102" t="s">
        <v>0</v>
      </c>
      <c r="HB21" s="100"/>
      <c r="HC21" s="100"/>
      <c r="HD21" s="101"/>
      <c r="HE21" s="30" t="s">
        <v>1</v>
      </c>
      <c r="HF21" s="102" t="s">
        <v>0</v>
      </c>
      <c r="HG21" s="100"/>
      <c r="HH21" s="100"/>
      <c r="HI21" s="101"/>
      <c r="HJ21" s="30" t="s">
        <v>1</v>
      </c>
      <c r="HK21" s="102" t="s">
        <v>0</v>
      </c>
      <c r="HL21" s="100"/>
      <c r="HM21" s="100"/>
      <c r="HN21" s="101"/>
      <c r="HO21" s="30" t="s">
        <v>1</v>
      </c>
      <c r="HP21" s="102" t="s">
        <v>0</v>
      </c>
      <c r="HQ21" s="100"/>
      <c r="HR21" s="100"/>
      <c r="HS21" s="101"/>
      <c r="HT21" s="30" t="s">
        <v>1</v>
      </c>
      <c r="HU21" s="102" t="s">
        <v>0</v>
      </c>
      <c r="HV21" s="100"/>
      <c r="HW21" s="100"/>
      <c r="HX21" s="101"/>
      <c r="HY21" s="30" t="s">
        <v>1</v>
      </c>
      <c r="HZ21" s="102" t="s">
        <v>0</v>
      </c>
      <c r="IA21" s="100"/>
      <c r="IB21" s="100"/>
      <c r="IC21" s="101"/>
      <c r="ID21" s="30" t="s">
        <v>1</v>
      </c>
      <c r="IE21" s="102" t="s">
        <v>0</v>
      </c>
      <c r="IF21" s="100"/>
      <c r="IG21" s="100"/>
      <c r="IH21" s="101"/>
      <c r="II21" s="30" t="s">
        <v>1</v>
      </c>
      <c r="IJ21" s="102" t="s">
        <v>0</v>
      </c>
      <c r="IK21" s="100"/>
      <c r="IL21" s="100"/>
      <c r="IM21" s="101"/>
      <c r="IN21" s="30" t="s">
        <v>1</v>
      </c>
      <c r="IO21" s="102" t="s">
        <v>0</v>
      </c>
      <c r="IP21" s="100"/>
      <c r="IQ21" s="100"/>
      <c r="IR21" s="101"/>
      <c r="IS21" s="30" t="s">
        <v>1</v>
      </c>
      <c r="IT21" s="102" t="s">
        <v>0</v>
      </c>
      <c r="IU21" s="100"/>
      <c r="IV21" s="100"/>
      <c r="IW21" s="101"/>
      <c r="IX21" s="30" t="s">
        <v>1</v>
      </c>
      <c r="IY21" s="102" t="s">
        <v>0</v>
      </c>
      <c r="IZ21" s="100"/>
      <c r="JA21" s="100"/>
      <c r="JB21" s="101"/>
      <c r="JC21" s="30" t="s">
        <v>1</v>
      </c>
      <c r="JD21" s="102" t="s">
        <v>0</v>
      </c>
      <c r="JE21" s="100"/>
      <c r="JF21" s="100"/>
      <c r="JG21" s="101"/>
      <c r="JH21" s="30" t="s">
        <v>1</v>
      </c>
      <c r="JI21" s="102" t="s">
        <v>0</v>
      </c>
      <c r="JJ21" s="100"/>
      <c r="JK21" s="100"/>
      <c r="JL21" s="101"/>
      <c r="JM21" s="30" t="s">
        <v>1</v>
      </c>
      <c r="JN21" s="102" t="s">
        <v>0</v>
      </c>
      <c r="JO21" s="100"/>
      <c r="JP21" s="100"/>
      <c r="JQ21" s="101"/>
      <c r="JR21" s="30" t="s">
        <v>1</v>
      </c>
      <c r="JS21" s="102" t="s">
        <v>0</v>
      </c>
      <c r="JT21" s="100"/>
      <c r="JU21" s="100"/>
      <c r="JV21" s="101"/>
      <c r="JW21" s="30" t="s">
        <v>1</v>
      </c>
      <c r="JX21" s="102" t="s">
        <v>0</v>
      </c>
      <c r="JY21" s="100"/>
      <c r="JZ21" s="100"/>
      <c r="KA21" s="101"/>
      <c r="KB21" s="30" t="s">
        <v>1</v>
      </c>
      <c r="KC21" s="102" t="s">
        <v>0</v>
      </c>
      <c r="KD21" s="100"/>
      <c r="KE21" s="100"/>
      <c r="KF21" s="101"/>
      <c r="KG21" s="30" t="s">
        <v>1</v>
      </c>
      <c r="KH21" s="102" t="s">
        <v>0</v>
      </c>
      <c r="KI21" s="100"/>
      <c r="KJ21" s="100"/>
      <c r="KK21" s="101"/>
      <c r="KL21" s="30" t="s">
        <v>1</v>
      </c>
      <c r="KM21" s="102" t="s">
        <v>0</v>
      </c>
      <c r="KN21" s="100"/>
      <c r="KO21" s="100"/>
      <c r="KP21" s="101"/>
      <c r="KQ21" s="30" t="s">
        <v>1</v>
      </c>
      <c r="KR21" s="102" t="s">
        <v>0</v>
      </c>
      <c r="KS21" s="100"/>
      <c r="KT21" s="100"/>
      <c r="KU21" s="101"/>
      <c r="KV21" s="30" t="s">
        <v>1</v>
      </c>
      <c r="KW21" s="102" t="s">
        <v>0</v>
      </c>
      <c r="KX21" s="100"/>
      <c r="KY21" s="100"/>
      <c r="KZ21" s="101"/>
      <c r="LA21" s="30" t="s">
        <v>1</v>
      </c>
      <c r="LB21" s="102" t="s">
        <v>0</v>
      </c>
      <c r="LC21" s="100"/>
      <c r="LD21" s="100"/>
      <c r="LE21" s="101"/>
      <c r="LF21" s="30" t="s">
        <v>1</v>
      </c>
      <c r="LG21" s="102" t="s">
        <v>0</v>
      </c>
      <c r="LH21" s="100"/>
      <c r="LI21" s="100"/>
      <c r="LJ21" s="101"/>
      <c r="LK21" s="30" t="s">
        <v>1</v>
      </c>
      <c r="LL21" s="102" t="s">
        <v>0</v>
      </c>
      <c r="LM21" s="100"/>
      <c r="LN21" s="100"/>
      <c r="LO21" s="101"/>
      <c r="LP21" s="30" t="s">
        <v>1</v>
      </c>
      <c r="LQ21" s="102" t="s">
        <v>0</v>
      </c>
      <c r="LR21" s="100"/>
      <c r="LS21" s="100"/>
      <c r="LT21" s="101"/>
      <c r="LU21" s="30" t="s">
        <v>1</v>
      </c>
      <c r="LV21" s="102" t="s">
        <v>0</v>
      </c>
      <c r="LW21" s="100"/>
      <c r="LX21" s="100"/>
      <c r="LY21" s="101"/>
      <c r="LZ21" s="30" t="s">
        <v>1</v>
      </c>
      <c r="MA21" s="102" t="s">
        <v>0</v>
      </c>
      <c r="MB21" s="100"/>
      <c r="MC21" s="100"/>
      <c r="MD21" s="101"/>
      <c r="ME21" s="30" t="s">
        <v>1</v>
      </c>
      <c r="MF21" s="102" t="s">
        <v>0</v>
      </c>
      <c r="MG21" s="100"/>
      <c r="MH21" s="100"/>
      <c r="MI21" s="101"/>
      <c r="MJ21" s="30" t="s">
        <v>1</v>
      </c>
      <c r="MK21" s="102" t="s">
        <v>0</v>
      </c>
      <c r="ML21" s="100"/>
      <c r="MM21" s="100"/>
      <c r="MN21" s="101"/>
      <c r="MO21" s="30" t="s">
        <v>1</v>
      </c>
      <c r="MP21" s="102" t="s">
        <v>0</v>
      </c>
      <c r="MQ21" s="100"/>
      <c r="MR21" s="100"/>
      <c r="MS21" s="101"/>
      <c r="MT21" s="30" t="s">
        <v>1</v>
      </c>
      <c r="MU21" s="102" t="s">
        <v>0</v>
      </c>
      <c r="MV21" s="100"/>
      <c r="MW21" s="100"/>
      <c r="MX21" s="101"/>
      <c r="MY21" s="30" t="s">
        <v>1</v>
      </c>
      <c r="MZ21" s="102" t="s">
        <v>0</v>
      </c>
      <c r="NA21" s="100"/>
      <c r="NB21" s="100"/>
      <c r="NC21" s="101"/>
      <c r="ND21" s="30" t="s">
        <v>1</v>
      </c>
      <c r="NE21" s="102" t="s">
        <v>0</v>
      </c>
      <c r="NF21" s="100"/>
      <c r="NG21" s="100"/>
      <c r="NH21" s="101"/>
      <c r="NI21" s="30" t="s">
        <v>1</v>
      </c>
      <c r="NJ21" s="102" t="s">
        <v>0</v>
      </c>
      <c r="NK21" s="100"/>
      <c r="NL21" s="100"/>
      <c r="NM21" s="101"/>
      <c r="NN21" s="30" t="s">
        <v>1</v>
      </c>
      <c r="NO21" s="102" t="s">
        <v>0</v>
      </c>
      <c r="NP21" s="100"/>
      <c r="NQ21" s="100"/>
      <c r="NR21" s="101"/>
      <c r="NS21" s="30" t="s">
        <v>1</v>
      </c>
      <c r="NT21" s="102" t="s">
        <v>0</v>
      </c>
      <c r="NU21" s="100"/>
      <c r="NV21" s="100"/>
      <c r="NW21" s="101"/>
      <c r="NX21" s="30" t="s">
        <v>1</v>
      </c>
      <c r="NY21" s="102" t="s">
        <v>0</v>
      </c>
      <c r="NZ21" s="100"/>
      <c r="OA21" s="100"/>
      <c r="OB21" s="101"/>
      <c r="OC21" s="30" t="s">
        <v>1</v>
      </c>
      <c r="OD21" s="102" t="s">
        <v>0</v>
      </c>
      <c r="OE21" s="100"/>
      <c r="OF21" s="100"/>
      <c r="OG21" s="101"/>
      <c r="OH21" s="30" t="s">
        <v>1</v>
      </c>
      <c r="OI21" s="102" t="s">
        <v>0</v>
      </c>
      <c r="OJ21" s="100"/>
      <c r="OK21" s="100"/>
      <c r="OL21" s="101"/>
      <c r="OM21" s="30" t="s">
        <v>1</v>
      </c>
      <c r="ON21" s="102" t="s">
        <v>0</v>
      </c>
      <c r="OO21" s="100"/>
      <c r="OP21" s="100"/>
      <c r="OQ21" s="101"/>
      <c r="OR21" s="30" t="s">
        <v>1</v>
      </c>
      <c r="OS21" s="102" t="s">
        <v>0</v>
      </c>
      <c r="OT21" s="100"/>
      <c r="OU21" s="100"/>
      <c r="OV21" s="101"/>
      <c r="OW21" s="30" t="s">
        <v>1</v>
      </c>
      <c r="OX21" s="102" t="s">
        <v>0</v>
      </c>
      <c r="OY21" s="100"/>
      <c r="OZ21" s="100"/>
      <c r="PA21" s="101"/>
      <c r="PB21" s="30" t="s">
        <v>1</v>
      </c>
      <c r="PC21" s="102" t="s">
        <v>0</v>
      </c>
      <c r="PD21" s="100"/>
      <c r="PE21" s="100"/>
      <c r="PF21" s="101"/>
      <c r="PG21" s="30" t="s">
        <v>1</v>
      </c>
      <c r="PH21" s="102" t="s">
        <v>0</v>
      </c>
      <c r="PI21" s="100"/>
      <c r="PJ21" s="100"/>
      <c r="PK21" s="101"/>
      <c r="PL21" s="30" t="s">
        <v>1</v>
      </c>
      <c r="PM21" s="102" t="s">
        <v>0</v>
      </c>
      <c r="PN21" s="100"/>
      <c r="PO21" s="100"/>
      <c r="PP21" s="101"/>
      <c r="PQ21" s="30" t="s">
        <v>1</v>
      </c>
      <c r="PR21" s="102" t="s">
        <v>0</v>
      </c>
      <c r="PS21" s="100"/>
      <c r="PT21" s="100"/>
      <c r="PU21" s="101"/>
      <c r="PV21" s="30" t="s">
        <v>1</v>
      </c>
      <c r="PW21" s="102" t="s">
        <v>0</v>
      </c>
      <c r="PX21" s="100"/>
      <c r="PY21" s="100"/>
      <c r="PZ21" s="101"/>
      <c r="QA21" s="30" t="s">
        <v>1</v>
      </c>
      <c r="QB21" s="102" t="s">
        <v>0</v>
      </c>
      <c r="QC21" s="100"/>
      <c r="QD21" s="100"/>
      <c r="QE21" s="101"/>
      <c r="QF21" s="30" t="s">
        <v>1</v>
      </c>
      <c r="QG21" s="102" t="s">
        <v>0</v>
      </c>
      <c r="QH21" s="100"/>
      <c r="QI21" s="100"/>
      <c r="QJ21" s="101"/>
      <c r="QK21" s="30" t="s">
        <v>1</v>
      </c>
      <c r="QL21" s="102" t="s">
        <v>0</v>
      </c>
      <c r="QM21" s="100"/>
      <c r="QN21" s="100"/>
      <c r="QO21" s="101"/>
      <c r="QP21" s="30" t="s">
        <v>1</v>
      </c>
      <c r="QQ21" s="102" t="s">
        <v>0</v>
      </c>
      <c r="QR21" s="100"/>
      <c r="QS21" s="100"/>
      <c r="QT21" s="101"/>
      <c r="QU21" s="30" t="s">
        <v>1</v>
      </c>
      <c r="QV21" s="102" t="s">
        <v>0</v>
      </c>
      <c r="QW21" s="100"/>
      <c r="QX21" s="100"/>
      <c r="QY21" s="101"/>
      <c r="QZ21" s="30" t="s">
        <v>1</v>
      </c>
      <c r="RA21" s="102" t="s">
        <v>0</v>
      </c>
      <c r="RB21" s="100"/>
      <c r="RC21" s="100"/>
      <c r="RD21" s="101"/>
      <c r="RE21" s="30" t="s">
        <v>1</v>
      </c>
      <c r="RF21" s="102" t="s">
        <v>0</v>
      </c>
      <c r="RG21" s="100"/>
      <c r="RH21" s="100"/>
      <c r="RI21" s="101"/>
      <c r="RJ21" s="30" t="s">
        <v>1</v>
      </c>
      <c r="RK21" s="102" t="s">
        <v>0</v>
      </c>
      <c r="RL21" s="100"/>
      <c r="RM21" s="100"/>
      <c r="RN21" s="101"/>
      <c r="RO21" s="30" t="s">
        <v>1</v>
      </c>
      <c r="RP21" s="102" t="s">
        <v>0</v>
      </c>
      <c r="RQ21" s="100"/>
      <c r="RR21" s="100"/>
      <c r="RS21" s="101"/>
      <c r="RT21" s="30" t="s">
        <v>1</v>
      </c>
      <c r="RU21" s="102" t="s">
        <v>0</v>
      </c>
      <c r="RV21" s="100"/>
      <c r="RW21" s="100"/>
      <c r="RX21" s="101"/>
      <c r="RY21" s="30" t="s">
        <v>1</v>
      </c>
      <c r="RZ21" s="102" t="s">
        <v>0</v>
      </c>
      <c r="SA21" s="100"/>
      <c r="SB21" s="100"/>
      <c r="SC21" s="101"/>
      <c r="SD21" s="30" t="s">
        <v>1</v>
      </c>
      <c r="SE21" s="102" t="s">
        <v>0</v>
      </c>
      <c r="SF21" s="100"/>
      <c r="SG21" s="100"/>
      <c r="SH21" s="101"/>
      <c r="SI21" s="30" t="s">
        <v>1</v>
      </c>
      <c r="SJ21" s="102" t="s">
        <v>0</v>
      </c>
      <c r="SK21" s="100"/>
      <c r="SL21" s="100"/>
      <c r="SM21" s="101"/>
      <c r="SN21" s="30" t="s">
        <v>1</v>
      </c>
      <c r="SO21" s="102" t="s">
        <v>0</v>
      </c>
      <c r="SP21" s="100"/>
      <c r="SQ21" s="100"/>
      <c r="SR21" s="101"/>
      <c r="SS21" s="30" t="s">
        <v>1</v>
      </c>
      <c r="ST21" s="102" t="s">
        <v>0</v>
      </c>
      <c r="SU21" s="100"/>
      <c r="SV21" s="100"/>
      <c r="SW21" s="101"/>
      <c r="SX21" s="30" t="s">
        <v>1</v>
      </c>
      <c r="SY21" s="102" t="s">
        <v>0</v>
      </c>
      <c r="SZ21" s="100"/>
      <c r="TA21" s="100"/>
      <c r="TB21" s="101"/>
      <c r="TC21" s="30" t="s">
        <v>1</v>
      </c>
      <c r="TD21" s="102" t="s">
        <v>0</v>
      </c>
      <c r="TE21" s="100"/>
      <c r="TF21" s="100"/>
      <c r="TG21" s="101"/>
      <c r="TH21" s="30" t="s">
        <v>1</v>
      </c>
      <c r="TI21" s="102" t="s">
        <v>0</v>
      </c>
      <c r="TJ21" s="100"/>
      <c r="TK21" s="100"/>
      <c r="TL21" s="101"/>
      <c r="TM21" s="30" t="s">
        <v>1</v>
      </c>
      <c r="TN21" s="102" t="s">
        <v>0</v>
      </c>
      <c r="TO21" s="100"/>
      <c r="TP21" s="100"/>
      <c r="TQ21" s="101"/>
      <c r="TR21" s="30" t="s">
        <v>1</v>
      </c>
      <c r="TS21" s="102" t="s">
        <v>0</v>
      </c>
      <c r="TT21" s="100"/>
      <c r="TU21" s="100"/>
      <c r="TV21" s="101"/>
      <c r="TW21" s="30" t="s">
        <v>1</v>
      </c>
      <c r="TX21" s="102" t="s">
        <v>0</v>
      </c>
      <c r="TY21" s="100"/>
      <c r="TZ21" s="100"/>
      <c r="UA21" s="101"/>
      <c r="UB21" s="30" t="s">
        <v>1</v>
      </c>
      <c r="UC21" s="102" t="s">
        <v>0</v>
      </c>
      <c r="UD21" s="100"/>
      <c r="UE21" s="100"/>
      <c r="UF21" s="101"/>
      <c r="UG21" s="30" t="s">
        <v>1</v>
      </c>
      <c r="UH21" s="102" t="s">
        <v>0</v>
      </c>
      <c r="UI21" s="100"/>
      <c r="UJ21" s="100"/>
      <c r="UK21" s="101"/>
      <c r="UL21" s="30" t="s">
        <v>1</v>
      </c>
      <c r="UM21" s="102" t="s">
        <v>0</v>
      </c>
      <c r="UN21" s="100"/>
      <c r="UO21" s="100"/>
      <c r="UP21" s="101"/>
      <c r="UQ21" s="30" t="s">
        <v>1</v>
      </c>
      <c r="UR21" s="102" t="s">
        <v>0</v>
      </c>
      <c r="US21" s="100"/>
      <c r="UT21" s="100"/>
      <c r="UU21" s="101"/>
      <c r="UV21" s="30" t="s">
        <v>1</v>
      </c>
      <c r="UW21" s="102" t="s">
        <v>0</v>
      </c>
      <c r="UX21" s="100"/>
      <c r="UY21" s="100"/>
      <c r="UZ21" s="101"/>
      <c r="VA21" s="30" t="s">
        <v>1</v>
      </c>
      <c r="VB21" s="102" t="s">
        <v>0</v>
      </c>
      <c r="VC21" s="100"/>
      <c r="VD21" s="100"/>
      <c r="VE21" s="101"/>
      <c r="VF21" s="30" t="s">
        <v>1</v>
      </c>
      <c r="VG21" s="102" t="s">
        <v>0</v>
      </c>
      <c r="VH21" s="100"/>
      <c r="VI21" s="100"/>
      <c r="VJ21" s="101"/>
      <c r="VK21" s="30" t="s">
        <v>1</v>
      </c>
      <c r="VL21" s="102" t="s">
        <v>0</v>
      </c>
      <c r="VM21" s="100"/>
      <c r="VN21" s="100"/>
      <c r="VO21" s="101"/>
      <c r="VP21" s="30" t="s">
        <v>1</v>
      </c>
      <c r="VQ21" s="102" t="s">
        <v>0</v>
      </c>
      <c r="VR21" s="100"/>
      <c r="VS21" s="100"/>
      <c r="VT21" s="101"/>
      <c r="VU21" s="30" t="s">
        <v>1</v>
      </c>
      <c r="VV21" s="102" t="s">
        <v>0</v>
      </c>
      <c r="VW21" s="100"/>
      <c r="VX21" s="100"/>
      <c r="VY21" s="101"/>
      <c r="VZ21" s="30" t="s">
        <v>1</v>
      </c>
      <c r="WA21" s="102" t="s">
        <v>0</v>
      </c>
      <c r="WB21" s="100"/>
      <c r="WC21" s="100"/>
      <c r="WD21" s="101"/>
      <c r="WE21" s="30" t="s">
        <v>1</v>
      </c>
      <c r="WF21" s="102" t="s">
        <v>0</v>
      </c>
      <c r="WG21" s="100"/>
      <c r="WH21" s="100"/>
      <c r="WI21" s="101"/>
      <c r="WJ21" s="30" t="s">
        <v>1</v>
      </c>
      <c r="WK21" s="102" t="s">
        <v>0</v>
      </c>
      <c r="WL21" s="100"/>
      <c r="WM21" s="100"/>
      <c r="WN21" s="101"/>
      <c r="WO21" s="30" t="s">
        <v>1</v>
      </c>
      <c r="WP21" s="102" t="s">
        <v>0</v>
      </c>
      <c r="WQ21" s="100"/>
      <c r="WR21" s="100"/>
      <c r="WS21" s="101"/>
      <c r="WT21" s="30" t="s">
        <v>1</v>
      </c>
      <c r="WU21" s="102" t="s">
        <v>0</v>
      </c>
      <c r="WV21" s="100"/>
      <c r="WW21" s="100"/>
      <c r="WX21" s="101"/>
      <c r="WY21" s="30" t="s">
        <v>1</v>
      </c>
      <c r="WZ21" s="102" t="s">
        <v>0</v>
      </c>
      <c r="XA21" s="100"/>
      <c r="XB21" s="100"/>
      <c r="XC21" s="101"/>
      <c r="XD21" s="30" t="s">
        <v>1</v>
      </c>
      <c r="XE21" s="102" t="s">
        <v>0</v>
      </c>
      <c r="XF21" s="100"/>
      <c r="XG21" s="100"/>
      <c r="XH21" s="101"/>
      <c r="XI21" s="30" t="s">
        <v>1</v>
      </c>
      <c r="XJ21" s="102" t="s">
        <v>0</v>
      </c>
      <c r="XK21" s="100"/>
      <c r="XL21" s="100"/>
      <c r="XM21" s="101"/>
      <c r="XN21" s="30" t="s">
        <v>1</v>
      </c>
      <c r="XO21" s="102" t="s">
        <v>0</v>
      </c>
      <c r="XP21" s="100"/>
      <c r="XQ21" s="100"/>
      <c r="XR21" s="101"/>
      <c r="XS21" s="30" t="s">
        <v>1</v>
      </c>
      <c r="XT21" s="102" t="s">
        <v>0</v>
      </c>
      <c r="XU21" s="100"/>
      <c r="XV21" s="100"/>
      <c r="XW21" s="101"/>
      <c r="XX21" s="30" t="s">
        <v>1</v>
      </c>
      <c r="XY21" s="102" t="s">
        <v>0</v>
      </c>
      <c r="XZ21" s="100"/>
      <c r="YA21" s="100"/>
      <c r="YB21" s="101"/>
      <c r="YC21" s="30" t="s">
        <v>1</v>
      </c>
      <c r="YD21" s="102" t="s">
        <v>0</v>
      </c>
      <c r="YE21" s="100"/>
      <c r="YF21" s="100"/>
      <c r="YG21" s="101"/>
      <c r="YH21" s="30" t="s">
        <v>1</v>
      </c>
      <c r="YI21" s="102" t="s">
        <v>0</v>
      </c>
      <c r="YJ21" s="100"/>
      <c r="YK21" s="100"/>
      <c r="YL21" s="101"/>
      <c r="YM21" s="30" t="s">
        <v>1</v>
      </c>
      <c r="YN21" s="102" t="s">
        <v>0</v>
      </c>
      <c r="YO21" s="100"/>
      <c r="YP21" s="100"/>
      <c r="YQ21" s="101"/>
      <c r="YR21" s="30" t="s">
        <v>1</v>
      </c>
      <c r="YS21" s="102" t="s">
        <v>0</v>
      </c>
      <c r="YT21" s="100"/>
      <c r="YU21" s="100"/>
      <c r="YV21" s="101"/>
      <c r="YW21" s="30" t="s">
        <v>1</v>
      </c>
      <c r="YX21" s="102" t="s">
        <v>0</v>
      </c>
      <c r="YY21" s="100"/>
      <c r="YZ21" s="100"/>
      <c r="ZA21" s="101"/>
      <c r="ZB21" s="30" t="s">
        <v>1</v>
      </c>
      <c r="ZC21" s="102" t="s">
        <v>0</v>
      </c>
      <c r="ZD21" s="100"/>
      <c r="ZE21" s="100"/>
      <c r="ZF21" s="101"/>
      <c r="ZG21" s="30" t="s">
        <v>1</v>
      </c>
      <c r="ZH21" s="102" t="s">
        <v>0</v>
      </c>
      <c r="ZI21" s="100"/>
      <c r="ZJ21" s="100"/>
      <c r="ZK21" s="101"/>
      <c r="ZL21" s="30" t="s">
        <v>1</v>
      </c>
      <c r="ZM21" s="102" t="s">
        <v>0</v>
      </c>
      <c r="ZN21" s="100"/>
      <c r="ZO21" s="100"/>
      <c r="ZP21" s="101"/>
      <c r="ZQ21" s="30" t="s">
        <v>1</v>
      </c>
      <c r="ZR21" s="102" t="s">
        <v>0</v>
      </c>
      <c r="ZS21" s="100"/>
      <c r="ZT21" s="100"/>
      <c r="ZU21" s="101"/>
      <c r="ZV21" s="30" t="s">
        <v>1</v>
      </c>
      <c r="ZW21" s="102" t="s">
        <v>0</v>
      </c>
      <c r="ZX21" s="100"/>
      <c r="ZY21" s="100"/>
      <c r="ZZ21" s="101"/>
      <c r="AAA21" s="30" t="s">
        <v>1</v>
      </c>
      <c r="AAB21" s="102" t="s">
        <v>0</v>
      </c>
      <c r="AAC21" s="100"/>
      <c r="AAD21" s="100"/>
      <c r="AAE21" s="101"/>
      <c r="AAF21" s="30" t="s">
        <v>1</v>
      </c>
    </row>
    <row r="22" spans="2:708" ht="35.25" customHeight="1" thickBot="1" x14ac:dyDescent="0.6">
      <c r="H22" s="18"/>
      <c r="I22" s="34">
        <v>1</v>
      </c>
      <c r="J22" s="35">
        <v>2</v>
      </c>
      <c r="K22" s="35">
        <v>3</v>
      </c>
      <c r="L22" s="35">
        <v>4</v>
      </c>
      <c r="M22" s="35">
        <v>1</v>
      </c>
      <c r="N22" s="35">
        <v>1</v>
      </c>
      <c r="O22" s="35">
        <v>2</v>
      </c>
      <c r="P22" s="35">
        <v>3</v>
      </c>
      <c r="Q22" s="35">
        <v>4</v>
      </c>
      <c r="R22" s="35">
        <v>1</v>
      </c>
      <c r="S22" s="35">
        <v>1</v>
      </c>
      <c r="T22" s="35">
        <v>2</v>
      </c>
      <c r="U22" s="35">
        <v>3</v>
      </c>
      <c r="V22" s="35">
        <v>4</v>
      </c>
      <c r="W22" s="35">
        <v>1</v>
      </c>
      <c r="X22" s="35">
        <v>1</v>
      </c>
      <c r="Y22" s="35">
        <v>2</v>
      </c>
      <c r="Z22" s="35">
        <v>3</v>
      </c>
      <c r="AA22" s="35">
        <v>4</v>
      </c>
      <c r="AB22" s="35">
        <v>1</v>
      </c>
      <c r="AC22" s="35">
        <v>1</v>
      </c>
      <c r="AD22" s="35">
        <v>2</v>
      </c>
      <c r="AE22" s="35">
        <v>3</v>
      </c>
      <c r="AF22" s="35">
        <v>4</v>
      </c>
      <c r="AG22" s="35">
        <v>1</v>
      </c>
      <c r="AH22" s="35">
        <v>1</v>
      </c>
      <c r="AI22" s="35">
        <v>2</v>
      </c>
      <c r="AJ22" s="35">
        <v>3</v>
      </c>
      <c r="AK22" s="35">
        <v>4</v>
      </c>
      <c r="AL22" s="35">
        <v>1</v>
      </c>
      <c r="AM22" s="35">
        <v>1</v>
      </c>
      <c r="AN22" s="35">
        <v>2</v>
      </c>
      <c r="AO22" s="35">
        <v>3</v>
      </c>
      <c r="AP22" s="35">
        <v>4</v>
      </c>
      <c r="AQ22" s="36">
        <v>1</v>
      </c>
      <c r="AR22" s="35">
        <v>2.8</v>
      </c>
      <c r="AS22" s="35">
        <v>3</v>
      </c>
      <c r="AT22" s="35">
        <v>3.2</v>
      </c>
      <c r="AU22" s="35">
        <v>3.4</v>
      </c>
      <c r="AV22" s="36">
        <v>3.6</v>
      </c>
      <c r="AW22" s="35">
        <v>3.8</v>
      </c>
      <c r="AX22" s="35">
        <v>4</v>
      </c>
      <c r="AY22" s="35">
        <v>4.2</v>
      </c>
      <c r="AZ22" s="35">
        <v>4.4000000000000004</v>
      </c>
      <c r="BA22" s="36">
        <v>4.5999999999999996</v>
      </c>
      <c r="BB22" s="35">
        <v>4.8</v>
      </c>
      <c r="BC22" s="35">
        <v>5</v>
      </c>
      <c r="BD22" s="35">
        <v>5.2</v>
      </c>
      <c r="BE22" s="35">
        <v>5.4</v>
      </c>
      <c r="BF22" s="36">
        <v>5.6</v>
      </c>
      <c r="BG22" s="35">
        <v>5.8</v>
      </c>
      <c r="BH22" s="35">
        <v>6</v>
      </c>
      <c r="BI22" s="35">
        <v>6.2</v>
      </c>
      <c r="BJ22" s="35">
        <v>6.4</v>
      </c>
      <c r="BK22" s="36">
        <v>6.6</v>
      </c>
      <c r="BL22" s="35">
        <v>6.8</v>
      </c>
      <c r="BM22" s="35">
        <v>7</v>
      </c>
      <c r="BN22" s="35">
        <v>7.2</v>
      </c>
      <c r="BO22" s="35">
        <v>7.4</v>
      </c>
      <c r="BP22" s="36">
        <v>7.6</v>
      </c>
      <c r="BQ22" s="35">
        <v>7.8</v>
      </c>
      <c r="BR22" s="35">
        <v>8</v>
      </c>
      <c r="BS22" s="35">
        <v>8.1999999999999993</v>
      </c>
      <c r="BT22" s="35">
        <v>8.4</v>
      </c>
      <c r="BU22" s="36">
        <v>8.6</v>
      </c>
      <c r="BV22" s="35">
        <v>8.8000000000000007</v>
      </c>
      <c r="BW22" s="35">
        <v>9</v>
      </c>
      <c r="BX22" s="35">
        <v>9.1999999999999993</v>
      </c>
      <c r="BY22" s="35">
        <v>9.4</v>
      </c>
      <c r="BZ22" s="36">
        <v>9.6</v>
      </c>
      <c r="CA22" s="35">
        <v>9.8000000000000007</v>
      </c>
      <c r="CB22" s="35">
        <v>10</v>
      </c>
      <c r="CC22" s="35">
        <v>10.199999999999999</v>
      </c>
      <c r="CD22" s="35">
        <v>10.4</v>
      </c>
      <c r="CE22" s="36">
        <v>10.6</v>
      </c>
      <c r="CF22" s="35">
        <v>10.8</v>
      </c>
      <c r="CG22" s="35">
        <v>11</v>
      </c>
      <c r="CH22" s="35">
        <v>11.2</v>
      </c>
      <c r="CI22" s="35">
        <v>11.4</v>
      </c>
      <c r="CJ22" s="36">
        <v>11.6</v>
      </c>
      <c r="CK22" s="35">
        <v>11.8</v>
      </c>
      <c r="CL22" s="35">
        <v>12</v>
      </c>
      <c r="CM22" s="35">
        <v>12.2</v>
      </c>
      <c r="CN22" s="35">
        <v>12.4</v>
      </c>
      <c r="CO22" s="36">
        <v>12.6</v>
      </c>
      <c r="CP22" s="35">
        <v>12.8</v>
      </c>
      <c r="CQ22" s="35">
        <v>13</v>
      </c>
      <c r="CR22" s="35">
        <v>13.2</v>
      </c>
      <c r="CS22" s="35">
        <v>13.4</v>
      </c>
      <c r="CT22" s="36">
        <v>13.6</v>
      </c>
      <c r="CU22" s="35">
        <v>13.8</v>
      </c>
      <c r="CV22" s="35">
        <v>14</v>
      </c>
      <c r="CW22" s="35">
        <v>14.2</v>
      </c>
      <c r="CX22" s="35">
        <v>14.4</v>
      </c>
      <c r="CY22" s="36">
        <v>14.6</v>
      </c>
      <c r="CZ22" s="35">
        <v>14.8</v>
      </c>
      <c r="DA22" s="35">
        <v>15</v>
      </c>
      <c r="DB22" s="35">
        <v>15.2</v>
      </c>
      <c r="DC22" s="35">
        <v>15.4</v>
      </c>
      <c r="DD22" s="36">
        <v>15.6</v>
      </c>
      <c r="DE22" s="35">
        <v>15.8</v>
      </c>
      <c r="DF22" s="35">
        <v>16</v>
      </c>
      <c r="DG22" s="35">
        <v>16.2</v>
      </c>
      <c r="DH22" s="35">
        <v>16.399999999999999</v>
      </c>
      <c r="DI22" s="36">
        <v>16.600000000000001</v>
      </c>
      <c r="DJ22" s="35">
        <v>16.8</v>
      </c>
      <c r="DK22" s="35">
        <v>17</v>
      </c>
      <c r="DL22" s="35">
        <v>17.2</v>
      </c>
      <c r="DM22" s="35">
        <v>17.399999999999999</v>
      </c>
      <c r="DN22" s="36">
        <v>17.600000000000001</v>
      </c>
      <c r="DO22" s="35">
        <v>17.8</v>
      </c>
      <c r="DP22" s="35">
        <v>18</v>
      </c>
      <c r="DQ22" s="35">
        <v>18.2</v>
      </c>
      <c r="DR22" s="35">
        <v>18.399999999999999</v>
      </c>
      <c r="DS22" s="36">
        <v>18.600000000000001</v>
      </c>
      <c r="DT22" s="35">
        <v>18.8</v>
      </c>
      <c r="DU22" s="35">
        <v>19</v>
      </c>
      <c r="DV22" s="35">
        <v>19.2</v>
      </c>
      <c r="DW22" s="35">
        <v>19.399999999999999</v>
      </c>
      <c r="DX22" s="36">
        <v>19.600000000000001</v>
      </c>
      <c r="DY22" s="35">
        <v>19.8</v>
      </c>
      <c r="DZ22" s="35">
        <v>20</v>
      </c>
      <c r="EA22" s="35">
        <v>20.2</v>
      </c>
      <c r="EB22" s="35">
        <v>20.399999999999999</v>
      </c>
      <c r="EC22" s="36">
        <v>20.6</v>
      </c>
      <c r="ED22" s="35">
        <v>20.8</v>
      </c>
      <c r="EE22" s="35">
        <v>21</v>
      </c>
      <c r="EF22" s="35">
        <v>21.2</v>
      </c>
      <c r="EG22" s="35">
        <v>21.4</v>
      </c>
      <c r="EH22" s="36">
        <v>21.6</v>
      </c>
      <c r="EI22" s="35">
        <v>21.8</v>
      </c>
      <c r="EJ22" s="35">
        <v>22</v>
      </c>
      <c r="EK22" s="35">
        <v>22.2</v>
      </c>
      <c r="EL22" s="35">
        <v>22.4</v>
      </c>
      <c r="EM22" s="36">
        <v>22.6</v>
      </c>
      <c r="EN22" s="35">
        <v>22.8</v>
      </c>
      <c r="EO22" s="35">
        <v>23</v>
      </c>
      <c r="EP22" s="35">
        <v>23.2</v>
      </c>
      <c r="EQ22" s="35">
        <v>23.4</v>
      </c>
      <c r="ER22" s="36">
        <v>23.6</v>
      </c>
      <c r="ES22" s="35">
        <v>23.8</v>
      </c>
      <c r="ET22" s="35">
        <v>24</v>
      </c>
      <c r="EU22" s="35">
        <v>24.2</v>
      </c>
      <c r="EV22" s="35">
        <v>24.4</v>
      </c>
      <c r="EW22" s="36">
        <v>24.6</v>
      </c>
      <c r="EX22" s="35">
        <v>24.8</v>
      </c>
      <c r="EY22" s="35">
        <v>25</v>
      </c>
      <c r="EZ22" s="35">
        <v>25.2</v>
      </c>
      <c r="FA22" s="35">
        <v>25.4</v>
      </c>
      <c r="FB22" s="36">
        <v>25.6</v>
      </c>
      <c r="FC22" s="35">
        <v>25.8</v>
      </c>
      <c r="FD22" s="35">
        <v>26</v>
      </c>
      <c r="FE22" s="35">
        <v>26.2</v>
      </c>
      <c r="FF22" s="35">
        <v>26.4</v>
      </c>
      <c r="FG22" s="36">
        <v>26.6</v>
      </c>
      <c r="FH22" s="35">
        <v>26.8</v>
      </c>
      <c r="FI22" s="35">
        <v>27</v>
      </c>
      <c r="FJ22" s="35">
        <v>27.2</v>
      </c>
      <c r="FK22" s="35">
        <v>27.4</v>
      </c>
      <c r="FL22" s="36">
        <v>27.6</v>
      </c>
      <c r="FM22" s="35">
        <v>27.8</v>
      </c>
      <c r="FN22" s="35">
        <v>28</v>
      </c>
      <c r="FO22" s="35">
        <v>28.2</v>
      </c>
      <c r="FP22" s="35">
        <v>28.4</v>
      </c>
      <c r="FQ22" s="36">
        <v>28.6</v>
      </c>
      <c r="FR22" s="35">
        <v>28.8</v>
      </c>
      <c r="FS22" s="35">
        <v>29</v>
      </c>
      <c r="FT22" s="35">
        <v>29.2</v>
      </c>
      <c r="FU22" s="35">
        <v>29.4</v>
      </c>
      <c r="FV22" s="36">
        <v>29.6</v>
      </c>
      <c r="FW22" s="35">
        <v>29.8</v>
      </c>
      <c r="FX22" s="35">
        <v>30</v>
      </c>
      <c r="FY22" s="35">
        <v>30.2</v>
      </c>
      <c r="FZ22" s="35">
        <v>30.4</v>
      </c>
      <c r="GA22" s="36">
        <v>30.6</v>
      </c>
      <c r="GB22" s="35">
        <v>30.8</v>
      </c>
      <c r="GC22" s="35">
        <v>31</v>
      </c>
      <c r="GD22" s="35">
        <v>31.2</v>
      </c>
      <c r="GE22" s="35">
        <v>31.4</v>
      </c>
      <c r="GF22" s="36">
        <v>31.6</v>
      </c>
      <c r="GG22" s="35">
        <v>31.8</v>
      </c>
      <c r="GH22" s="35">
        <v>32</v>
      </c>
      <c r="GI22" s="35">
        <v>32.200000000000003</v>
      </c>
      <c r="GJ22" s="35">
        <v>32.4</v>
      </c>
      <c r="GK22" s="36">
        <v>32.6</v>
      </c>
      <c r="GL22" s="35">
        <v>32.799999999999997</v>
      </c>
      <c r="GM22" s="35">
        <v>33</v>
      </c>
      <c r="GN22" s="35">
        <v>33.200000000000003</v>
      </c>
      <c r="GO22" s="35">
        <v>33.4</v>
      </c>
      <c r="GP22" s="36">
        <v>33.6</v>
      </c>
      <c r="GQ22" s="35">
        <v>33.799999999999997</v>
      </c>
      <c r="GR22" s="35">
        <v>34</v>
      </c>
      <c r="GS22" s="35">
        <v>34.200000000000003</v>
      </c>
      <c r="GT22" s="35">
        <v>34.4</v>
      </c>
      <c r="GU22" s="36">
        <v>34.6</v>
      </c>
      <c r="GV22" s="35">
        <v>34.799999999999997</v>
      </c>
      <c r="GW22" s="35">
        <v>35</v>
      </c>
      <c r="GX22" s="35">
        <v>35.200000000000003</v>
      </c>
      <c r="GY22" s="35">
        <v>35.4</v>
      </c>
      <c r="GZ22" s="36">
        <v>35.6</v>
      </c>
      <c r="HA22" s="35">
        <v>35.799999999999997</v>
      </c>
      <c r="HB22" s="35">
        <v>36</v>
      </c>
      <c r="HC22" s="35">
        <v>36.200000000000003</v>
      </c>
      <c r="HD22" s="35">
        <v>36.4</v>
      </c>
      <c r="HE22" s="36">
        <v>36.6</v>
      </c>
      <c r="HF22" s="35">
        <v>36.799999999999997</v>
      </c>
      <c r="HG22" s="35">
        <v>37</v>
      </c>
      <c r="HH22" s="35">
        <v>37.200000000000003</v>
      </c>
      <c r="HI22" s="35">
        <v>37.4</v>
      </c>
      <c r="HJ22" s="36">
        <v>37.6</v>
      </c>
      <c r="HK22" s="35">
        <v>37.799999999999997</v>
      </c>
      <c r="HL22" s="35">
        <v>38</v>
      </c>
      <c r="HM22" s="35">
        <v>38.200000000000003</v>
      </c>
      <c r="HN22" s="35">
        <v>38.4</v>
      </c>
      <c r="HO22" s="36">
        <v>38.6</v>
      </c>
      <c r="HP22" s="35">
        <v>38.799999999999997</v>
      </c>
      <c r="HQ22" s="35">
        <v>39</v>
      </c>
      <c r="HR22" s="35">
        <v>39.200000000000003</v>
      </c>
      <c r="HS22" s="35">
        <v>39.4</v>
      </c>
      <c r="HT22" s="36">
        <v>39.6</v>
      </c>
      <c r="HU22" s="35">
        <v>39.799999999999997</v>
      </c>
      <c r="HV22" s="35">
        <v>40</v>
      </c>
      <c r="HW22" s="35">
        <v>40.200000000000003</v>
      </c>
      <c r="HX22" s="35">
        <v>40.4</v>
      </c>
      <c r="HY22" s="36">
        <v>40.6</v>
      </c>
      <c r="HZ22" s="35">
        <v>40.799999999999997</v>
      </c>
      <c r="IA22" s="35">
        <v>41</v>
      </c>
      <c r="IB22" s="35">
        <v>41.2</v>
      </c>
      <c r="IC22" s="35">
        <v>41.4</v>
      </c>
      <c r="ID22" s="36">
        <v>41.6</v>
      </c>
      <c r="IE22" s="35">
        <v>41.8</v>
      </c>
      <c r="IF22" s="35">
        <v>42</v>
      </c>
      <c r="IG22" s="35">
        <v>42.2</v>
      </c>
      <c r="IH22" s="35">
        <v>42.4</v>
      </c>
      <c r="II22" s="36">
        <v>42.6</v>
      </c>
      <c r="IJ22" s="35">
        <v>42.8</v>
      </c>
      <c r="IK22" s="35">
        <v>43</v>
      </c>
      <c r="IL22" s="35">
        <v>43.2</v>
      </c>
      <c r="IM22" s="35">
        <v>43.4</v>
      </c>
      <c r="IN22" s="36">
        <v>43.6</v>
      </c>
      <c r="IO22" s="35">
        <v>43.8</v>
      </c>
      <c r="IP22" s="35">
        <v>44</v>
      </c>
      <c r="IQ22" s="35">
        <v>44.2</v>
      </c>
      <c r="IR22" s="35">
        <v>44.4</v>
      </c>
      <c r="IS22" s="36">
        <v>44.6</v>
      </c>
      <c r="IT22" s="35">
        <v>44.8</v>
      </c>
      <c r="IU22" s="35">
        <v>45</v>
      </c>
      <c r="IV22" s="35">
        <v>45.2</v>
      </c>
      <c r="IW22" s="35">
        <v>45.4</v>
      </c>
      <c r="IX22" s="36">
        <v>45.6</v>
      </c>
      <c r="IY22" s="35">
        <v>45.8</v>
      </c>
      <c r="IZ22" s="35">
        <v>46</v>
      </c>
      <c r="JA22" s="35">
        <v>46.2</v>
      </c>
      <c r="JB22" s="35">
        <v>46.4</v>
      </c>
      <c r="JC22" s="36">
        <v>46.6</v>
      </c>
      <c r="JD22" s="35">
        <v>46.8</v>
      </c>
      <c r="JE22" s="35">
        <v>47</v>
      </c>
      <c r="JF22" s="35">
        <v>47.2</v>
      </c>
      <c r="JG22" s="35">
        <v>47.4</v>
      </c>
      <c r="JH22" s="36">
        <v>47.6</v>
      </c>
      <c r="JI22" s="35">
        <v>47.8</v>
      </c>
      <c r="JJ22" s="35">
        <v>48</v>
      </c>
      <c r="JK22" s="35">
        <v>48.2</v>
      </c>
      <c r="JL22" s="35">
        <v>48.4</v>
      </c>
      <c r="JM22" s="36">
        <v>48.6</v>
      </c>
      <c r="JN22" s="35">
        <v>48.8</v>
      </c>
      <c r="JO22" s="35">
        <v>49</v>
      </c>
      <c r="JP22" s="35">
        <v>49.2</v>
      </c>
      <c r="JQ22" s="35">
        <v>49.4</v>
      </c>
      <c r="JR22" s="36">
        <v>49.6</v>
      </c>
      <c r="JS22" s="35">
        <v>49.8</v>
      </c>
      <c r="JT22" s="35">
        <v>50</v>
      </c>
      <c r="JU22" s="35">
        <v>50.2</v>
      </c>
      <c r="JV22" s="35">
        <v>50.4</v>
      </c>
      <c r="JW22" s="36">
        <v>50.6</v>
      </c>
      <c r="JX22" s="35">
        <v>50.8</v>
      </c>
      <c r="JY22" s="35">
        <v>51</v>
      </c>
      <c r="JZ22" s="35">
        <v>51.2</v>
      </c>
      <c r="KA22" s="35">
        <v>51.4</v>
      </c>
      <c r="KB22" s="36">
        <v>51.6</v>
      </c>
      <c r="KC22" s="35">
        <v>51.8</v>
      </c>
      <c r="KD22" s="35">
        <v>52</v>
      </c>
      <c r="KE22" s="35">
        <v>52.2</v>
      </c>
      <c r="KF22" s="35">
        <v>52.4</v>
      </c>
      <c r="KG22" s="36">
        <v>52.6</v>
      </c>
      <c r="KH22" s="35">
        <v>52.8</v>
      </c>
      <c r="KI22" s="35">
        <v>53</v>
      </c>
      <c r="KJ22" s="35">
        <v>53.2</v>
      </c>
      <c r="KK22" s="35">
        <v>53.4</v>
      </c>
      <c r="KL22" s="36">
        <v>53.6</v>
      </c>
      <c r="KM22" s="35">
        <v>53.8</v>
      </c>
      <c r="KN22" s="35">
        <v>54</v>
      </c>
      <c r="KO22" s="35">
        <v>54.2</v>
      </c>
      <c r="KP22" s="35">
        <v>54.4</v>
      </c>
      <c r="KQ22" s="36">
        <v>54.6</v>
      </c>
      <c r="KR22" s="35">
        <v>54.8</v>
      </c>
      <c r="KS22" s="35">
        <v>55</v>
      </c>
      <c r="KT22" s="35">
        <v>55.2</v>
      </c>
      <c r="KU22" s="35">
        <v>55.4</v>
      </c>
      <c r="KV22" s="36">
        <v>55.6</v>
      </c>
      <c r="KW22" s="35">
        <v>55.8</v>
      </c>
      <c r="KX22" s="35">
        <v>56</v>
      </c>
      <c r="KY22" s="35">
        <v>56.2</v>
      </c>
      <c r="KZ22" s="35">
        <v>56.4</v>
      </c>
      <c r="LA22" s="36">
        <v>56.6</v>
      </c>
      <c r="LB22" s="35">
        <v>56.8</v>
      </c>
      <c r="LC22" s="35">
        <v>57</v>
      </c>
      <c r="LD22" s="35">
        <v>57.2</v>
      </c>
      <c r="LE22" s="35">
        <v>57.4</v>
      </c>
      <c r="LF22" s="36">
        <v>57.6</v>
      </c>
      <c r="LG22" s="35">
        <v>57.8</v>
      </c>
      <c r="LH22" s="35">
        <v>58</v>
      </c>
      <c r="LI22" s="35">
        <v>58.2</v>
      </c>
      <c r="LJ22" s="35">
        <v>58.4</v>
      </c>
      <c r="LK22" s="36">
        <v>58.6</v>
      </c>
      <c r="LL22" s="35">
        <v>58.8</v>
      </c>
      <c r="LM22" s="35">
        <v>59</v>
      </c>
      <c r="LN22" s="35">
        <v>59.2</v>
      </c>
      <c r="LO22" s="35">
        <v>59.4</v>
      </c>
      <c r="LP22" s="36">
        <v>59.6</v>
      </c>
      <c r="LQ22" s="35">
        <v>59.8</v>
      </c>
      <c r="LR22" s="35">
        <v>60</v>
      </c>
      <c r="LS22" s="35">
        <v>60.2</v>
      </c>
      <c r="LT22" s="35">
        <v>60.4</v>
      </c>
      <c r="LU22" s="36">
        <v>60.6</v>
      </c>
      <c r="LV22" s="35">
        <v>60.8</v>
      </c>
      <c r="LW22" s="35">
        <v>61</v>
      </c>
      <c r="LX22" s="35">
        <v>61.2</v>
      </c>
      <c r="LY22" s="35">
        <v>61.4</v>
      </c>
      <c r="LZ22" s="36">
        <v>61.6</v>
      </c>
      <c r="MA22" s="35">
        <v>61.8</v>
      </c>
      <c r="MB22" s="35">
        <v>62</v>
      </c>
      <c r="MC22" s="35">
        <v>62.2</v>
      </c>
      <c r="MD22" s="35">
        <v>62.4</v>
      </c>
      <c r="ME22" s="36">
        <v>62.6</v>
      </c>
      <c r="MF22" s="35">
        <v>62.8</v>
      </c>
      <c r="MG22" s="35">
        <v>63</v>
      </c>
      <c r="MH22" s="35">
        <v>63.2</v>
      </c>
      <c r="MI22" s="35">
        <v>63.4</v>
      </c>
      <c r="MJ22" s="36">
        <v>63.6</v>
      </c>
      <c r="MK22" s="35">
        <v>63.8</v>
      </c>
      <c r="ML22" s="35">
        <v>64</v>
      </c>
      <c r="MM22" s="35">
        <v>64.2</v>
      </c>
      <c r="MN22" s="35">
        <v>64.400000000000006</v>
      </c>
      <c r="MO22" s="36">
        <v>64.599999999999994</v>
      </c>
      <c r="MP22" s="35">
        <v>64.8</v>
      </c>
      <c r="MQ22" s="35">
        <v>65</v>
      </c>
      <c r="MR22" s="35">
        <v>65.2</v>
      </c>
      <c r="MS22" s="35">
        <v>65.400000000000006</v>
      </c>
      <c r="MT22" s="36">
        <v>65.599999999999994</v>
      </c>
      <c r="MU22" s="35">
        <v>65.8</v>
      </c>
      <c r="MV22" s="35">
        <v>66</v>
      </c>
      <c r="MW22" s="35">
        <v>66.2</v>
      </c>
      <c r="MX22" s="35">
        <v>66.400000000000006</v>
      </c>
      <c r="MY22" s="36">
        <v>66.599999999999994</v>
      </c>
      <c r="MZ22" s="35">
        <v>66.8</v>
      </c>
      <c r="NA22" s="35">
        <v>67</v>
      </c>
      <c r="NB22" s="35">
        <v>67.2</v>
      </c>
      <c r="NC22" s="35">
        <v>67.400000000000006</v>
      </c>
      <c r="ND22" s="36">
        <v>67.599999999999994</v>
      </c>
      <c r="NE22" s="35">
        <v>67.8</v>
      </c>
      <c r="NF22" s="35">
        <v>68</v>
      </c>
      <c r="NG22" s="35">
        <v>68.2</v>
      </c>
      <c r="NH22" s="35">
        <v>68.400000000000006</v>
      </c>
      <c r="NI22" s="36">
        <v>68.599999999999994</v>
      </c>
      <c r="NJ22" s="35">
        <v>68.8</v>
      </c>
      <c r="NK22" s="35">
        <v>69</v>
      </c>
      <c r="NL22" s="35">
        <v>69.2</v>
      </c>
      <c r="NM22" s="35">
        <v>69.400000000000006</v>
      </c>
      <c r="NN22" s="36">
        <v>69.599999999999994</v>
      </c>
      <c r="NO22" s="35">
        <v>69.8</v>
      </c>
      <c r="NP22" s="35">
        <v>70</v>
      </c>
      <c r="NQ22" s="35">
        <v>70.2</v>
      </c>
      <c r="NR22" s="35">
        <v>70.400000000000006</v>
      </c>
      <c r="NS22" s="36">
        <v>70.599999999999994</v>
      </c>
      <c r="NT22" s="35">
        <v>70.8</v>
      </c>
      <c r="NU22" s="35">
        <v>71</v>
      </c>
      <c r="NV22" s="35">
        <v>71.2</v>
      </c>
      <c r="NW22" s="35">
        <v>71.400000000000006</v>
      </c>
      <c r="NX22" s="36">
        <v>71.599999999999994</v>
      </c>
      <c r="NY22" s="35">
        <v>71.8</v>
      </c>
      <c r="NZ22" s="35">
        <v>72</v>
      </c>
      <c r="OA22" s="35">
        <v>72.2</v>
      </c>
      <c r="OB22" s="35">
        <v>72.400000000000006</v>
      </c>
      <c r="OC22" s="36">
        <v>72.599999999999994</v>
      </c>
      <c r="OD22" s="35">
        <v>72.8</v>
      </c>
      <c r="OE22" s="35">
        <v>73</v>
      </c>
      <c r="OF22" s="35">
        <v>73.2</v>
      </c>
      <c r="OG22" s="35">
        <v>73.400000000000006</v>
      </c>
      <c r="OH22" s="36">
        <v>73.599999999999994</v>
      </c>
      <c r="OI22" s="35">
        <v>73.8</v>
      </c>
      <c r="OJ22" s="35">
        <v>74</v>
      </c>
      <c r="OK22" s="35">
        <v>74.2</v>
      </c>
      <c r="OL22" s="35">
        <v>74.400000000000006</v>
      </c>
      <c r="OM22" s="36">
        <v>74.599999999999994</v>
      </c>
      <c r="ON22" s="35">
        <v>74.8</v>
      </c>
      <c r="OO22" s="35">
        <v>75</v>
      </c>
      <c r="OP22" s="35">
        <v>75.2</v>
      </c>
      <c r="OQ22" s="35">
        <v>75.400000000000006</v>
      </c>
      <c r="OR22" s="36">
        <v>75.599999999999994</v>
      </c>
      <c r="OS22" s="35">
        <v>75.8</v>
      </c>
      <c r="OT22" s="35">
        <v>76</v>
      </c>
      <c r="OU22" s="35">
        <v>76.2</v>
      </c>
      <c r="OV22" s="35">
        <v>76.400000000000006</v>
      </c>
      <c r="OW22" s="36">
        <v>76.599999999999994</v>
      </c>
      <c r="OX22" s="35">
        <v>76.8</v>
      </c>
      <c r="OY22" s="35">
        <v>77</v>
      </c>
      <c r="OZ22" s="35">
        <v>77.2</v>
      </c>
      <c r="PA22" s="35">
        <v>77.400000000000006</v>
      </c>
      <c r="PB22" s="36">
        <v>77.599999999999994</v>
      </c>
      <c r="PC22" s="35">
        <v>77.8</v>
      </c>
      <c r="PD22" s="35">
        <v>78</v>
      </c>
      <c r="PE22" s="35">
        <v>78.2</v>
      </c>
      <c r="PF22" s="35">
        <v>78.400000000000006</v>
      </c>
      <c r="PG22" s="36">
        <v>78.599999999999994</v>
      </c>
      <c r="PH22" s="35">
        <v>78.8</v>
      </c>
      <c r="PI22" s="35">
        <v>79</v>
      </c>
      <c r="PJ22" s="35">
        <v>79.2</v>
      </c>
      <c r="PK22" s="35">
        <v>79.400000000000006</v>
      </c>
      <c r="PL22" s="36">
        <v>79.599999999999994</v>
      </c>
      <c r="PM22" s="35">
        <v>79.8</v>
      </c>
      <c r="PN22" s="35">
        <v>80</v>
      </c>
      <c r="PO22" s="35">
        <v>80.2</v>
      </c>
      <c r="PP22" s="35">
        <v>80.400000000000006</v>
      </c>
      <c r="PQ22" s="36">
        <v>80.599999999999994</v>
      </c>
      <c r="PR22" s="35">
        <v>80.8</v>
      </c>
      <c r="PS22" s="35">
        <v>81</v>
      </c>
      <c r="PT22" s="35">
        <v>81.2</v>
      </c>
      <c r="PU22" s="35">
        <v>81.400000000000006</v>
      </c>
      <c r="PV22" s="36">
        <v>81.599999999999994</v>
      </c>
      <c r="PW22" s="35">
        <v>81.8</v>
      </c>
      <c r="PX22" s="35">
        <v>82</v>
      </c>
      <c r="PY22" s="35">
        <v>82.2</v>
      </c>
      <c r="PZ22" s="35">
        <v>82.4</v>
      </c>
      <c r="QA22" s="36">
        <v>82.6</v>
      </c>
      <c r="QB22" s="35">
        <v>82.8</v>
      </c>
      <c r="QC22" s="35">
        <v>83</v>
      </c>
      <c r="QD22" s="35">
        <v>83.2</v>
      </c>
      <c r="QE22" s="35">
        <v>83.4</v>
      </c>
      <c r="QF22" s="36">
        <v>83.6</v>
      </c>
      <c r="QG22" s="35">
        <v>83.8</v>
      </c>
      <c r="QH22" s="35">
        <v>84</v>
      </c>
      <c r="QI22" s="35">
        <v>84.2</v>
      </c>
      <c r="QJ22" s="35">
        <v>84.4</v>
      </c>
      <c r="QK22" s="36">
        <v>84.6</v>
      </c>
      <c r="QL22" s="35">
        <v>84.8</v>
      </c>
      <c r="QM22" s="35">
        <v>85</v>
      </c>
      <c r="QN22" s="35">
        <v>85.2</v>
      </c>
      <c r="QO22" s="35">
        <v>85.4</v>
      </c>
      <c r="QP22" s="36">
        <v>85.6</v>
      </c>
      <c r="QQ22" s="35">
        <v>85.8</v>
      </c>
      <c r="QR22" s="35">
        <v>86</v>
      </c>
      <c r="QS22" s="35">
        <v>86.2</v>
      </c>
      <c r="QT22" s="35">
        <v>86.4</v>
      </c>
      <c r="QU22" s="36">
        <v>86.6</v>
      </c>
      <c r="QV22" s="35">
        <v>86.8</v>
      </c>
      <c r="QW22" s="35">
        <v>87</v>
      </c>
      <c r="QX22" s="35">
        <v>87.2</v>
      </c>
      <c r="QY22" s="35">
        <v>87.4</v>
      </c>
      <c r="QZ22" s="36">
        <v>87.6</v>
      </c>
      <c r="RA22" s="35">
        <v>87.8</v>
      </c>
      <c r="RB22" s="35">
        <v>88</v>
      </c>
      <c r="RC22" s="35">
        <v>88.2</v>
      </c>
      <c r="RD22" s="35">
        <v>88.4</v>
      </c>
      <c r="RE22" s="36">
        <v>88.6</v>
      </c>
      <c r="RF22" s="35">
        <v>88.8</v>
      </c>
      <c r="RG22" s="35">
        <v>89</v>
      </c>
      <c r="RH22" s="35">
        <v>89.2</v>
      </c>
      <c r="RI22" s="35">
        <v>89.4</v>
      </c>
      <c r="RJ22" s="36">
        <v>89.6</v>
      </c>
      <c r="RK22" s="35">
        <v>89.8</v>
      </c>
      <c r="RL22" s="35">
        <v>90</v>
      </c>
      <c r="RM22" s="35">
        <v>90.2</v>
      </c>
      <c r="RN22" s="35">
        <v>90.4</v>
      </c>
      <c r="RO22" s="36">
        <v>90.6</v>
      </c>
      <c r="RP22" s="35">
        <v>90.8</v>
      </c>
      <c r="RQ22" s="35">
        <v>91</v>
      </c>
      <c r="RR22" s="35">
        <v>91.2</v>
      </c>
      <c r="RS22" s="35">
        <v>91.4</v>
      </c>
      <c r="RT22" s="36">
        <v>91.6</v>
      </c>
      <c r="RU22" s="35">
        <v>91.8</v>
      </c>
      <c r="RV22" s="35">
        <v>92</v>
      </c>
      <c r="RW22" s="35">
        <v>92.2</v>
      </c>
      <c r="RX22" s="35">
        <v>92.4</v>
      </c>
      <c r="RY22" s="36">
        <v>92.6</v>
      </c>
      <c r="RZ22" s="35">
        <v>92.8</v>
      </c>
      <c r="SA22" s="35">
        <v>93</v>
      </c>
      <c r="SB22" s="35">
        <v>93.2</v>
      </c>
      <c r="SC22" s="35">
        <v>93.4</v>
      </c>
      <c r="SD22" s="36">
        <v>93.6</v>
      </c>
      <c r="SE22" s="35">
        <v>93.8</v>
      </c>
      <c r="SF22" s="35">
        <v>94</v>
      </c>
      <c r="SG22" s="35">
        <v>94.2</v>
      </c>
      <c r="SH22" s="35">
        <v>94.4</v>
      </c>
      <c r="SI22" s="36">
        <v>94.6</v>
      </c>
      <c r="SJ22" s="35">
        <v>94.8</v>
      </c>
      <c r="SK22" s="35">
        <v>95</v>
      </c>
      <c r="SL22" s="35">
        <v>95.2</v>
      </c>
      <c r="SM22" s="35">
        <v>95.4</v>
      </c>
      <c r="SN22" s="36">
        <v>95.6</v>
      </c>
      <c r="SO22" s="35">
        <v>95.8</v>
      </c>
      <c r="SP22" s="35">
        <v>96</v>
      </c>
      <c r="SQ22" s="35">
        <v>96.2</v>
      </c>
      <c r="SR22" s="35">
        <v>96.4</v>
      </c>
      <c r="SS22" s="36">
        <v>96.6</v>
      </c>
      <c r="ST22" s="35">
        <v>96.8</v>
      </c>
      <c r="SU22" s="35">
        <v>97</v>
      </c>
      <c r="SV22" s="35">
        <v>97.2</v>
      </c>
      <c r="SW22" s="35">
        <v>97.4</v>
      </c>
      <c r="SX22" s="36">
        <v>97.6</v>
      </c>
      <c r="SY22" s="35">
        <v>97.8</v>
      </c>
      <c r="SZ22" s="35">
        <v>98</v>
      </c>
      <c r="TA22" s="35">
        <v>98.2</v>
      </c>
      <c r="TB22" s="35">
        <v>98.4</v>
      </c>
      <c r="TC22" s="36">
        <v>98.6</v>
      </c>
      <c r="TD22" s="35">
        <v>98.8</v>
      </c>
      <c r="TE22" s="35">
        <v>99</v>
      </c>
      <c r="TF22" s="35">
        <v>99.2</v>
      </c>
      <c r="TG22" s="35">
        <v>99.4</v>
      </c>
      <c r="TH22" s="36">
        <v>99.6</v>
      </c>
      <c r="TI22" s="35">
        <v>99.8</v>
      </c>
      <c r="TJ22" s="35">
        <v>100</v>
      </c>
      <c r="TK22" s="35">
        <v>100.2</v>
      </c>
      <c r="TL22" s="35">
        <v>100.4</v>
      </c>
      <c r="TM22" s="36">
        <v>100.6</v>
      </c>
      <c r="TN22" s="35">
        <v>100.8</v>
      </c>
      <c r="TO22" s="35">
        <v>101</v>
      </c>
      <c r="TP22" s="35">
        <v>101.2</v>
      </c>
      <c r="TQ22" s="35">
        <v>101.4</v>
      </c>
      <c r="TR22" s="36">
        <v>101.6</v>
      </c>
      <c r="TS22" s="35">
        <v>101.8</v>
      </c>
      <c r="TT22" s="35">
        <v>102</v>
      </c>
      <c r="TU22" s="35">
        <v>102.2</v>
      </c>
      <c r="TV22" s="35">
        <v>102.4</v>
      </c>
      <c r="TW22" s="36">
        <v>102.6</v>
      </c>
      <c r="TX22" s="35">
        <v>102.8</v>
      </c>
      <c r="TY22" s="35">
        <v>103</v>
      </c>
      <c r="TZ22" s="35">
        <v>103.2</v>
      </c>
      <c r="UA22" s="35">
        <v>103.4</v>
      </c>
      <c r="UB22" s="36">
        <v>103.6</v>
      </c>
      <c r="UC22" s="35">
        <v>103.8</v>
      </c>
      <c r="UD22" s="35">
        <v>104</v>
      </c>
      <c r="UE22" s="35">
        <v>104.2</v>
      </c>
      <c r="UF22" s="35">
        <v>104.4</v>
      </c>
      <c r="UG22" s="36">
        <v>104.6</v>
      </c>
      <c r="UH22" s="35">
        <v>104.8</v>
      </c>
      <c r="UI22" s="35">
        <v>105</v>
      </c>
      <c r="UJ22" s="35">
        <v>105.2</v>
      </c>
      <c r="UK22" s="35">
        <v>105.4</v>
      </c>
      <c r="UL22" s="36">
        <v>105.6</v>
      </c>
      <c r="UM22" s="35">
        <v>105.8</v>
      </c>
      <c r="UN22" s="35">
        <v>106</v>
      </c>
      <c r="UO22" s="35">
        <v>106.2</v>
      </c>
      <c r="UP22" s="35">
        <v>106.4</v>
      </c>
      <c r="UQ22" s="36">
        <v>106.6</v>
      </c>
      <c r="UR22" s="35">
        <v>106.8</v>
      </c>
      <c r="US22" s="35">
        <v>107</v>
      </c>
      <c r="UT22" s="35">
        <v>107.2</v>
      </c>
      <c r="UU22" s="35">
        <v>107.4</v>
      </c>
      <c r="UV22" s="36">
        <v>107.6</v>
      </c>
      <c r="UW22" s="35">
        <v>107.8</v>
      </c>
      <c r="UX22" s="35">
        <v>108</v>
      </c>
      <c r="UY22" s="35">
        <v>108.2</v>
      </c>
      <c r="UZ22" s="35">
        <v>108.4</v>
      </c>
      <c r="VA22" s="36">
        <v>108.6</v>
      </c>
      <c r="VB22" s="35">
        <v>108.8</v>
      </c>
      <c r="VC22" s="35">
        <v>109</v>
      </c>
      <c r="VD22" s="35">
        <v>109.2</v>
      </c>
      <c r="VE22" s="35">
        <v>109.4</v>
      </c>
      <c r="VF22" s="36">
        <v>109.6</v>
      </c>
      <c r="VG22" s="35">
        <v>109.8</v>
      </c>
      <c r="VH22" s="35">
        <v>110</v>
      </c>
      <c r="VI22" s="35">
        <v>110.2</v>
      </c>
      <c r="VJ22" s="35">
        <v>110.4</v>
      </c>
      <c r="VK22" s="36">
        <v>110.6</v>
      </c>
      <c r="VL22" s="35">
        <v>110.8</v>
      </c>
      <c r="VM22" s="35">
        <v>111</v>
      </c>
      <c r="VN22" s="35">
        <v>111.2</v>
      </c>
      <c r="VO22" s="35">
        <v>111.4</v>
      </c>
      <c r="VP22" s="36">
        <v>111.6</v>
      </c>
      <c r="VQ22" s="35">
        <v>111.8</v>
      </c>
      <c r="VR22" s="35">
        <v>112</v>
      </c>
      <c r="VS22" s="35">
        <v>112.2</v>
      </c>
      <c r="VT22" s="35">
        <v>112.4</v>
      </c>
      <c r="VU22" s="36">
        <v>112.6</v>
      </c>
      <c r="VV22" s="35">
        <v>112.8</v>
      </c>
      <c r="VW22" s="35">
        <v>113</v>
      </c>
      <c r="VX22" s="35">
        <v>113.2</v>
      </c>
      <c r="VY22" s="35">
        <v>113.4</v>
      </c>
      <c r="VZ22" s="36">
        <v>113.6</v>
      </c>
      <c r="WA22" s="35">
        <v>113.8</v>
      </c>
      <c r="WB22" s="35">
        <v>114</v>
      </c>
      <c r="WC22" s="35">
        <v>114.2</v>
      </c>
      <c r="WD22" s="35">
        <v>114.4</v>
      </c>
      <c r="WE22" s="36">
        <v>114.6</v>
      </c>
      <c r="WF22" s="35">
        <v>114.8</v>
      </c>
      <c r="WG22" s="35">
        <v>115</v>
      </c>
      <c r="WH22" s="35">
        <v>115.2</v>
      </c>
      <c r="WI22" s="35">
        <v>115.4</v>
      </c>
      <c r="WJ22" s="36">
        <v>115.6</v>
      </c>
      <c r="WK22" s="35">
        <v>115.8</v>
      </c>
      <c r="WL22" s="35">
        <v>116</v>
      </c>
      <c r="WM22" s="35">
        <v>116.2</v>
      </c>
      <c r="WN22" s="35">
        <v>116.4</v>
      </c>
      <c r="WO22" s="36">
        <v>116.6</v>
      </c>
      <c r="WP22" s="35">
        <v>116.8</v>
      </c>
      <c r="WQ22" s="35">
        <v>117</v>
      </c>
      <c r="WR22" s="35">
        <v>117.2</v>
      </c>
      <c r="WS22" s="35">
        <v>117.4</v>
      </c>
      <c r="WT22" s="36">
        <v>117.6</v>
      </c>
      <c r="WU22" s="35">
        <v>117.8</v>
      </c>
      <c r="WV22" s="35">
        <v>118</v>
      </c>
      <c r="WW22" s="35">
        <v>118.2</v>
      </c>
      <c r="WX22" s="35">
        <v>118.4</v>
      </c>
      <c r="WY22" s="36">
        <v>118.6</v>
      </c>
      <c r="WZ22" s="35">
        <v>118.8</v>
      </c>
      <c r="XA22" s="35">
        <v>119</v>
      </c>
      <c r="XB22" s="35">
        <v>119.2</v>
      </c>
      <c r="XC22" s="35">
        <v>119.4</v>
      </c>
      <c r="XD22" s="36">
        <v>119.6</v>
      </c>
      <c r="XE22" s="35">
        <v>119.8</v>
      </c>
      <c r="XF22" s="35">
        <v>120</v>
      </c>
      <c r="XG22" s="35">
        <v>120.2</v>
      </c>
      <c r="XH22" s="35">
        <v>120.4</v>
      </c>
      <c r="XI22" s="36">
        <v>120.6</v>
      </c>
      <c r="XJ22" s="35">
        <v>120.8</v>
      </c>
      <c r="XK22" s="35">
        <v>121</v>
      </c>
      <c r="XL22" s="35">
        <v>121.2</v>
      </c>
      <c r="XM22" s="35">
        <v>121.4</v>
      </c>
      <c r="XN22" s="36">
        <v>121.6</v>
      </c>
      <c r="XO22" s="35">
        <v>121.8</v>
      </c>
      <c r="XP22" s="35">
        <v>122</v>
      </c>
      <c r="XQ22" s="35">
        <v>122.2</v>
      </c>
      <c r="XR22" s="35">
        <v>122.4</v>
      </c>
      <c r="XS22" s="36">
        <v>122.6</v>
      </c>
      <c r="XT22" s="35">
        <v>122.8</v>
      </c>
      <c r="XU22" s="35">
        <v>123</v>
      </c>
      <c r="XV22" s="35">
        <v>123.2</v>
      </c>
      <c r="XW22" s="35">
        <v>123.4</v>
      </c>
      <c r="XX22" s="36">
        <v>123.6</v>
      </c>
      <c r="XY22" s="35">
        <v>123.8</v>
      </c>
      <c r="XZ22" s="35">
        <v>124</v>
      </c>
      <c r="YA22" s="35">
        <v>124.2</v>
      </c>
      <c r="YB22" s="35">
        <v>124.4</v>
      </c>
      <c r="YC22" s="36">
        <v>124.6</v>
      </c>
      <c r="YD22" s="35">
        <v>124.8</v>
      </c>
      <c r="YE22" s="35">
        <v>125</v>
      </c>
      <c r="YF22" s="35">
        <v>125.2</v>
      </c>
      <c r="YG22" s="35">
        <v>125.4</v>
      </c>
      <c r="YH22" s="36">
        <v>125.6</v>
      </c>
      <c r="YI22" s="35">
        <v>125.8</v>
      </c>
      <c r="YJ22" s="35">
        <v>126</v>
      </c>
      <c r="YK22" s="35">
        <v>126.2</v>
      </c>
      <c r="YL22" s="35">
        <v>126.4</v>
      </c>
      <c r="YM22" s="36">
        <v>126.6</v>
      </c>
      <c r="YN22" s="35">
        <v>126.8</v>
      </c>
      <c r="YO22" s="35">
        <v>127</v>
      </c>
      <c r="YP22" s="35">
        <v>127.2</v>
      </c>
      <c r="YQ22" s="35">
        <v>127.4</v>
      </c>
      <c r="YR22" s="36">
        <v>127.6</v>
      </c>
      <c r="YS22" s="35">
        <v>127.8</v>
      </c>
      <c r="YT22" s="35">
        <v>128</v>
      </c>
      <c r="YU22" s="35">
        <v>128.19999999999999</v>
      </c>
      <c r="YV22" s="35">
        <v>128.4</v>
      </c>
      <c r="YW22" s="36">
        <v>128.6</v>
      </c>
      <c r="YX22" s="35">
        <v>128.80000000000001</v>
      </c>
      <c r="YY22" s="35">
        <v>129</v>
      </c>
      <c r="YZ22" s="35">
        <v>129.19999999999999</v>
      </c>
      <c r="ZA22" s="35">
        <v>129.4</v>
      </c>
      <c r="ZB22" s="36">
        <v>129.6</v>
      </c>
      <c r="ZC22" s="35">
        <v>129.80000000000001</v>
      </c>
      <c r="ZD22" s="35">
        <v>130</v>
      </c>
      <c r="ZE22" s="35">
        <v>130.19999999999999</v>
      </c>
      <c r="ZF22" s="35">
        <v>130.4</v>
      </c>
      <c r="ZG22" s="36">
        <v>130.6</v>
      </c>
      <c r="ZH22" s="35">
        <v>130.80000000000001</v>
      </c>
      <c r="ZI22" s="35">
        <v>131</v>
      </c>
      <c r="ZJ22" s="35">
        <v>131.19999999999999</v>
      </c>
      <c r="ZK22" s="35">
        <v>131.4</v>
      </c>
      <c r="ZL22" s="36">
        <v>131.6</v>
      </c>
      <c r="ZM22" s="35">
        <v>131.80000000000001</v>
      </c>
      <c r="ZN22" s="35">
        <v>132</v>
      </c>
      <c r="ZO22" s="35">
        <v>132.19999999999999</v>
      </c>
      <c r="ZP22" s="35">
        <v>132.4</v>
      </c>
      <c r="ZQ22" s="36">
        <v>132.6</v>
      </c>
      <c r="ZR22" s="35">
        <v>132.80000000000001</v>
      </c>
      <c r="ZS22" s="35">
        <v>133</v>
      </c>
      <c r="ZT22" s="35">
        <v>133.19999999999999</v>
      </c>
      <c r="ZU22" s="35">
        <v>133.4</v>
      </c>
      <c r="ZV22" s="36">
        <v>133.6</v>
      </c>
      <c r="ZW22" s="35">
        <v>133.80000000000001</v>
      </c>
      <c r="ZX22" s="35">
        <v>134</v>
      </c>
      <c r="ZY22" s="35">
        <v>134.19999999999999</v>
      </c>
      <c r="ZZ22" s="35">
        <v>134.4</v>
      </c>
      <c r="AAA22" s="36">
        <v>134.6</v>
      </c>
      <c r="AAB22" s="35">
        <v>134.80000000000001</v>
      </c>
      <c r="AAC22" s="35">
        <v>135</v>
      </c>
      <c r="AAD22" s="35">
        <v>135.19999999999999</v>
      </c>
      <c r="AAE22" s="35">
        <v>135.4</v>
      </c>
      <c r="AAF22" s="36">
        <v>135.6</v>
      </c>
    </row>
    <row r="23" spans="2:708" ht="35.25" customHeight="1" x14ac:dyDescent="0.75">
      <c r="H23" s="31">
        <v>0.41666666666666669</v>
      </c>
      <c r="I23" s="2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22"/>
      <c r="AR23" s="1"/>
      <c r="AS23" s="1"/>
      <c r="AT23" s="1"/>
      <c r="AU23" s="1"/>
      <c r="AV23" s="22"/>
      <c r="AW23" s="1"/>
      <c r="AX23" s="1"/>
      <c r="AY23" s="1"/>
      <c r="AZ23" s="1"/>
      <c r="BA23" s="22"/>
      <c r="BB23" s="1"/>
      <c r="BC23" s="1"/>
      <c r="BD23" s="1"/>
      <c r="BE23" s="1"/>
      <c r="BF23" s="22"/>
      <c r="BG23" s="1"/>
      <c r="BH23" s="1"/>
      <c r="BI23" s="1"/>
      <c r="BJ23" s="1"/>
      <c r="BK23" s="22"/>
      <c r="BL23" s="1"/>
      <c r="BM23" s="1"/>
      <c r="BN23" s="1"/>
      <c r="BO23" s="1"/>
      <c r="BP23" s="22"/>
      <c r="BQ23" s="1"/>
      <c r="BR23" s="1"/>
      <c r="BS23" s="1"/>
      <c r="BT23" s="1"/>
      <c r="BU23" s="22"/>
      <c r="BV23" s="1"/>
      <c r="BW23" s="1"/>
      <c r="BX23" s="1"/>
      <c r="BY23" s="1"/>
      <c r="BZ23" s="22"/>
      <c r="CA23" s="1"/>
      <c r="CB23" s="1"/>
      <c r="CC23" s="1"/>
      <c r="CD23" s="1"/>
      <c r="CE23" s="22"/>
      <c r="CF23" s="1"/>
      <c r="CG23" s="1"/>
      <c r="CH23" s="1"/>
      <c r="CI23" s="1"/>
      <c r="CJ23" s="22"/>
      <c r="CK23" s="1"/>
      <c r="CL23" s="1"/>
      <c r="CM23" s="1"/>
      <c r="CN23" s="1"/>
      <c r="CO23" s="22"/>
      <c r="CP23" s="1"/>
      <c r="CQ23" s="1"/>
      <c r="CR23" s="1"/>
      <c r="CS23" s="1"/>
      <c r="CT23" s="22"/>
      <c r="CU23" s="1"/>
      <c r="CV23" s="1"/>
      <c r="CW23" s="1"/>
      <c r="CX23" s="1"/>
      <c r="CY23" s="22"/>
      <c r="CZ23" s="1"/>
      <c r="DA23" s="1"/>
      <c r="DB23" s="1"/>
      <c r="DC23" s="1"/>
      <c r="DD23" s="22"/>
      <c r="DE23" s="1"/>
      <c r="DF23" s="1"/>
      <c r="DG23" s="1"/>
      <c r="DH23" s="1"/>
      <c r="DI23" s="22"/>
      <c r="DJ23" s="1"/>
      <c r="DK23" s="1"/>
      <c r="DL23" s="1"/>
      <c r="DM23" s="1"/>
      <c r="DN23" s="22"/>
      <c r="DO23" s="1"/>
      <c r="DP23" s="1"/>
      <c r="DQ23" s="1"/>
      <c r="DR23" s="1"/>
      <c r="DS23" s="22"/>
      <c r="DT23" s="1"/>
      <c r="DU23" s="1"/>
      <c r="DV23" s="1"/>
      <c r="DW23" s="1"/>
      <c r="DX23" s="22"/>
      <c r="DY23" s="1"/>
      <c r="DZ23" s="1"/>
      <c r="EA23" s="1"/>
      <c r="EB23" s="1"/>
      <c r="EC23" s="22"/>
      <c r="ED23" s="1"/>
      <c r="EE23" s="1"/>
      <c r="EF23" s="1"/>
      <c r="EG23" s="1"/>
      <c r="EH23" s="22"/>
      <c r="EI23" s="1"/>
      <c r="EJ23" s="1"/>
      <c r="EK23" s="1"/>
      <c r="EL23" s="1"/>
      <c r="EM23" s="22"/>
      <c r="EN23" s="1"/>
      <c r="EO23" s="1"/>
      <c r="EP23" s="1"/>
      <c r="EQ23" s="1"/>
      <c r="ER23" s="22"/>
      <c r="ES23" s="1"/>
      <c r="ET23" s="1"/>
      <c r="EU23" s="1"/>
      <c r="EV23" s="1"/>
      <c r="EW23" s="22"/>
      <c r="EX23" s="1"/>
      <c r="EY23" s="1"/>
      <c r="EZ23" s="1"/>
      <c r="FA23" s="1"/>
      <c r="FB23" s="22"/>
      <c r="FC23" s="1"/>
      <c r="FD23" s="1"/>
      <c r="FE23" s="1"/>
      <c r="FF23" s="1"/>
      <c r="FG23" s="22"/>
      <c r="FH23" s="1"/>
      <c r="FI23" s="1"/>
      <c r="FJ23" s="1"/>
      <c r="FK23" s="1"/>
      <c r="FL23" s="22"/>
      <c r="FM23" s="1"/>
      <c r="FN23" s="1"/>
      <c r="FO23" s="1"/>
      <c r="FP23" s="1"/>
      <c r="FQ23" s="22"/>
      <c r="FR23" s="1"/>
      <c r="FS23" s="1"/>
      <c r="FT23" s="1"/>
      <c r="FU23" s="1"/>
      <c r="FV23" s="22"/>
      <c r="FW23" s="1"/>
      <c r="FX23" s="1"/>
      <c r="FY23" s="1"/>
      <c r="FZ23" s="1"/>
      <c r="GA23" s="22"/>
      <c r="GB23" s="1"/>
      <c r="GC23" s="1"/>
      <c r="GD23" s="1"/>
      <c r="GE23" s="1"/>
      <c r="GF23" s="22"/>
      <c r="GG23" s="1"/>
      <c r="GH23" s="1"/>
      <c r="GI23" s="1"/>
      <c r="GJ23" s="1"/>
      <c r="GK23" s="22"/>
      <c r="GL23" s="1"/>
      <c r="GM23" s="1"/>
      <c r="GN23" s="1"/>
      <c r="GO23" s="1"/>
      <c r="GP23" s="22"/>
      <c r="GQ23" s="1"/>
      <c r="GR23" s="1"/>
      <c r="GS23" s="1"/>
      <c r="GT23" s="1"/>
      <c r="GU23" s="22"/>
      <c r="GV23" s="1"/>
      <c r="GW23" s="1"/>
      <c r="GX23" s="1"/>
      <c r="GY23" s="1"/>
      <c r="GZ23" s="22"/>
      <c r="HA23" s="1"/>
      <c r="HB23" s="1"/>
      <c r="HC23" s="1"/>
      <c r="HD23" s="1"/>
      <c r="HE23" s="22"/>
      <c r="HF23" s="1"/>
      <c r="HG23" s="1"/>
      <c r="HH23" s="1"/>
      <c r="HI23" s="1"/>
      <c r="HJ23" s="22"/>
      <c r="HK23" s="1"/>
      <c r="HL23" s="1"/>
      <c r="HM23" s="1"/>
      <c r="HN23" s="1"/>
      <c r="HO23" s="22"/>
      <c r="HP23" s="1"/>
      <c r="HQ23" s="1"/>
      <c r="HR23" s="1"/>
      <c r="HS23" s="1"/>
      <c r="HT23" s="22"/>
      <c r="HU23" s="1"/>
      <c r="HV23" s="1"/>
      <c r="HW23" s="1"/>
      <c r="HX23" s="1"/>
      <c r="HY23" s="22"/>
      <c r="HZ23" s="1"/>
      <c r="IA23" s="1"/>
      <c r="IB23" s="1"/>
      <c r="IC23" s="1"/>
      <c r="ID23" s="22"/>
      <c r="IE23" s="1"/>
      <c r="IF23" s="1"/>
      <c r="IG23" s="1"/>
      <c r="IH23" s="1"/>
      <c r="II23" s="22"/>
      <c r="IJ23" s="1"/>
      <c r="IK23" s="1"/>
      <c r="IL23" s="1"/>
      <c r="IM23" s="1"/>
      <c r="IN23" s="22"/>
      <c r="IO23" s="1"/>
      <c r="IP23" s="1"/>
      <c r="IQ23" s="1"/>
      <c r="IR23" s="1"/>
      <c r="IS23" s="22"/>
      <c r="IT23" s="1"/>
      <c r="IU23" s="1"/>
      <c r="IV23" s="1"/>
      <c r="IW23" s="1"/>
      <c r="IX23" s="22"/>
      <c r="IY23" s="1"/>
      <c r="IZ23" s="1"/>
      <c r="JA23" s="1"/>
      <c r="JB23" s="1"/>
      <c r="JC23" s="22"/>
      <c r="JD23" s="1"/>
      <c r="JE23" s="1"/>
      <c r="JF23" s="1"/>
      <c r="JG23" s="1"/>
      <c r="JH23" s="22"/>
      <c r="JI23" s="1"/>
      <c r="JJ23" s="1"/>
      <c r="JK23" s="1"/>
      <c r="JL23" s="1"/>
      <c r="JM23" s="22"/>
      <c r="JN23" s="1"/>
      <c r="JO23" s="1"/>
      <c r="JP23" s="1"/>
      <c r="JQ23" s="1"/>
      <c r="JR23" s="22"/>
      <c r="JS23" s="1"/>
      <c r="JT23" s="1"/>
      <c r="JU23" s="1"/>
      <c r="JV23" s="1"/>
      <c r="JW23" s="22"/>
      <c r="JX23" s="1"/>
      <c r="JY23" s="1"/>
      <c r="JZ23" s="1"/>
      <c r="KA23" s="1"/>
      <c r="KB23" s="22"/>
      <c r="KC23" s="1"/>
      <c r="KD23" s="1"/>
      <c r="KE23" s="1"/>
      <c r="KF23" s="1"/>
      <c r="KG23" s="22"/>
      <c r="KH23" s="1"/>
      <c r="KI23" s="1"/>
      <c r="KJ23" s="1"/>
      <c r="KK23" s="1"/>
      <c r="KL23" s="22"/>
      <c r="KM23" s="1"/>
      <c r="KN23" s="1"/>
      <c r="KO23" s="1"/>
      <c r="KP23" s="1"/>
      <c r="KQ23" s="22"/>
      <c r="KR23" s="1"/>
      <c r="KS23" s="1"/>
      <c r="KT23" s="1"/>
      <c r="KU23" s="1"/>
      <c r="KV23" s="22"/>
      <c r="KW23" s="1"/>
      <c r="KX23" s="1"/>
      <c r="KY23" s="1"/>
      <c r="KZ23" s="1"/>
      <c r="LA23" s="22"/>
      <c r="LB23" s="1"/>
      <c r="LC23" s="1"/>
      <c r="LD23" s="1"/>
      <c r="LE23" s="1"/>
      <c r="LF23" s="22"/>
      <c r="LG23" s="1"/>
      <c r="LH23" s="1"/>
      <c r="LI23" s="1"/>
      <c r="LJ23" s="1"/>
      <c r="LK23" s="22"/>
      <c r="LL23" s="1"/>
      <c r="LM23" s="1"/>
      <c r="LN23" s="1"/>
      <c r="LO23" s="1"/>
      <c r="LP23" s="22"/>
      <c r="LQ23" s="1"/>
      <c r="LR23" s="1"/>
      <c r="LS23" s="1"/>
      <c r="LT23" s="1"/>
      <c r="LU23" s="22"/>
      <c r="LV23" s="1"/>
      <c r="LW23" s="1"/>
      <c r="LX23" s="1"/>
      <c r="LY23" s="1"/>
      <c r="LZ23" s="22"/>
      <c r="MA23" s="1"/>
      <c r="MB23" s="1"/>
      <c r="MC23" s="1"/>
      <c r="MD23" s="1"/>
      <c r="ME23" s="22"/>
      <c r="MF23" s="1"/>
      <c r="MG23" s="1"/>
      <c r="MH23" s="1"/>
      <c r="MI23" s="1"/>
      <c r="MJ23" s="22"/>
      <c r="MK23" s="1"/>
      <c r="ML23" s="1"/>
      <c r="MM23" s="1"/>
      <c r="MN23" s="1"/>
      <c r="MO23" s="22"/>
      <c r="MP23" s="1"/>
      <c r="MQ23" s="1"/>
      <c r="MR23" s="1"/>
      <c r="MS23" s="1"/>
      <c r="MT23" s="22"/>
      <c r="MU23" s="1"/>
      <c r="MV23" s="1"/>
      <c r="MW23" s="1"/>
      <c r="MX23" s="1"/>
      <c r="MY23" s="22"/>
      <c r="MZ23" s="1"/>
      <c r="NA23" s="1"/>
      <c r="NB23" s="1"/>
      <c r="NC23" s="1"/>
      <c r="ND23" s="22"/>
      <c r="NE23" s="1"/>
      <c r="NF23" s="1"/>
      <c r="NG23" s="1"/>
      <c r="NH23" s="1"/>
      <c r="NI23" s="22"/>
      <c r="NJ23" s="1"/>
      <c r="NK23" s="1"/>
      <c r="NL23" s="1"/>
      <c r="NM23" s="1"/>
      <c r="NN23" s="22"/>
      <c r="NO23" s="1"/>
      <c r="NP23" s="1"/>
      <c r="NQ23" s="1"/>
      <c r="NR23" s="1"/>
      <c r="NS23" s="22"/>
      <c r="NT23" s="1"/>
      <c r="NU23" s="1"/>
      <c r="NV23" s="1"/>
      <c r="NW23" s="1"/>
      <c r="NX23" s="22"/>
      <c r="NY23" s="1"/>
      <c r="NZ23" s="1"/>
      <c r="OA23" s="1"/>
      <c r="OB23" s="1"/>
      <c r="OC23" s="22"/>
      <c r="OD23" s="1"/>
      <c r="OE23" s="1"/>
      <c r="OF23" s="1"/>
      <c r="OG23" s="1"/>
      <c r="OH23" s="22"/>
      <c r="OI23" s="1"/>
      <c r="OJ23" s="1"/>
      <c r="OK23" s="1"/>
      <c r="OL23" s="1"/>
      <c r="OM23" s="22"/>
      <c r="ON23" s="1"/>
      <c r="OO23" s="1"/>
      <c r="OP23" s="1"/>
      <c r="OQ23" s="1"/>
      <c r="OR23" s="22"/>
      <c r="OS23" s="1"/>
      <c r="OT23" s="1"/>
      <c r="OU23" s="1"/>
      <c r="OV23" s="1"/>
      <c r="OW23" s="22"/>
      <c r="OX23" s="1"/>
      <c r="OY23" s="1"/>
      <c r="OZ23" s="1"/>
      <c r="PA23" s="1"/>
      <c r="PB23" s="22"/>
      <c r="PC23" s="1"/>
      <c r="PD23" s="1"/>
      <c r="PE23" s="1"/>
      <c r="PF23" s="1"/>
      <c r="PG23" s="22"/>
      <c r="PH23" s="1"/>
      <c r="PI23" s="1"/>
      <c r="PJ23" s="1"/>
      <c r="PK23" s="1"/>
      <c r="PL23" s="22"/>
      <c r="PM23" s="1"/>
      <c r="PN23" s="1"/>
      <c r="PO23" s="1"/>
      <c r="PP23" s="1"/>
      <c r="PQ23" s="22"/>
      <c r="PR23" s="1"/>
      <c r="PS23" s="1"/>
      <c r="PT23" s="1"/>
      <c r="PU23" s="1"/>
      <c r="PV23" s="22"/>
      <c r="PW23" s="1"/>
      <c r="PX23" s="1"/>
      <c r="PY23" s="1"/>
      <c r="PZ23" s="1"/>
      <c r="QA23" s="22"/>
      <c r="QB23" s="1"/>
      <c r="QC23" s="1"/>
      <c r="QD23" s="1"/>
      <c r="QE23" s="1"/>
      <c r="QF23" s="22"/>
      <c r="QG23" s="1"/>
      <c r="QH23" s="1"/>
      <c r="QI23" s="1"/>
      <c r="QJ23" s="1"/>
      <c r="QK23" s="22"/>
      <c r="QL23" s="1"/>
      <c r="QM23" s="1"/>
      <c r="QN23" s="1"/>
      <c r="QO23" s="1"/>
      <c r="QP23" s="22"/>
      <c r="QQ23" s="1"/>
      <c r="QR23" s="1"/>
      <c r="QS23" s="1"/>
      <c r="QT23" s="1"/>
      <c r="QU23" s="22"/>
      <c r="QV23" s="1"/>
      <c r="QW23" s="1"/>
      <c r="QX23" s="1"/>
      <c r="QY23" s="1"/>
      <c r="QZ23" s="22"/>
      <c r="RA23" s="1"/>
      <c r="RB23" s="1"/>
      <c r="RC23" s="1"/>
      <c r="RD23" s="1"/>
      <c r="RE23" s="22"/>
      <c r="RF23" s="1"/>
      <c r="RG23" s="1"/>
      <c r="RH23" s="1"/>
      <c r="RI23" s="1"/>
      <c r="RJ23" s="22"/>
      <c r="RK23" s="1"/>
      <c r="RL23" s="1"/>
      <c r="RM23" s="1"/>
      <c r="RN23" s="1"/>
      <c r="RO23" s="22"/>
      <c r="RP23" s="1"/>
      <c r="RQ23" s="1"/>
      <c r="RR23" s="1"/>
      <c r="RS23" s="1"/>
      <c r="RT23" s="22"/>
      <c r="RU23" s="1"/>
      <c r="RV23" s="1"/>
      <c r="RW23" s="1"/>
      <c r="RX23" s="1"/>
      <c r="RY23" s="22"/>
      <c r="RZ23" s="1"/>
      <c r="SA23" s="1"/>
      <c r="SB23" s="1"/>
      <c r="SC23" s="1"/>
      <c r="SD23" s="22"/>
      <c r="SE23" s="1"/>
      <c r="SF23" s="1"/>
      <c r="SG23" s="1"/>
      <c r="SH23" s="1"/>
      <c r="SI23" s="22"/>
      <c r="SJ23" s="1"/>
      <c r="SK23" s="1"/>
      <c r="SL23" s="1"/>
      <c r="SM23" s="1"/>
      <c r="SN23" s="22"/>
      <c r="SO23" s="1"/>
      <c r="SP23" s="1"/>
      <c r="SQ23" s="1"/>
      <c r="SR23" s="1"/>
      <c r="SS23" s="22"/>
      <c r="ST23" s="1"/>
      <c r="SU23" s="1"/>
      <c r="SV23" s="1"/>
      <c r="SW23" s="1"/>
      <c r="SX23" s="22"/>
      <c r="SY23" s="1"/>
      <c r="SZ23" s="1"/>
      <c r="TA23" s="1"/>
      <c r="TB23" s="1"/>
      <c r="TC23" s="22"/>
      <c r="TD23" s="1"/>
      <c r="TE23" s="1"/>
      <c r="TF23" s="1"/>
      <c r="TG23" s="1"/>
      <c r="TH23" s="22"/>
      <c r="TI23" s="1"/>
      <c r="TJ23" s="1"/>
      <c r="TK23" s="1"/>
      <c r="TL23" s="1"/>
      <c r="TM23" s="22"/>
      <c r="TN23" s="1"/>
      <c r="TO23" s="1"/>
      <c r="TP23" s="1"/>
      <c r="TQ23" s="1"/>
      <c r="TR23" s="22"/>
      <c r="TS23" s="1"/>
      <c r="TT23" s="1"/>
      <c r="TU23" s="1"/>
      <c r="TV23" s="1"/>
      <c r="TW23" s="22"/>
      <c r="TX23" s="1"/>
      <c r="TY23" s="1"/>
      <c r="TZ23" s="1"/>
      <c r="UA23" s="1"/>
      <c r="UB23" s="22"/>
      <c r="UC23" s="1"/>
      <c r="UD23" s="1"/>
      <c r="UE23" s="1"/>
      <c r="UF23" s="1"/>
      <c r="UG23" s="22"/>
      <c r="UH23" s="1"/>
      <c r="UI23" s="1"/>
      <c r="UJ23" s="1"/>
      <c r="UK23" s="1"/>
      <c r="UL23" s="22"/>
      <c r="UM23" s="1"/>
      <c r="UN23" s="1"/>
      <c r="UO23" s="1"/>
      <c r="UP23" s="1"/>
      <c r="UQ23" s="22"/>
      <c r="UR23" s="1"/>
      <c r="US23" s="1"/>
      <c r="UT23" s="1"/>
      <c r="UU23" s="1"/>
      <c r="UV23" s="22"/>
      <c r="UW23" s="1"/>
      <c r="UX23" s="1"/>
      <c r="UY23" s="1"/>
      <c r="UZ23" s="1"/>
      <c r="VA23" s="22"/>
      <c r="VB23" s="1"/>
      <c r="VC23" s="1"/>
      <c r="VD23" s="1"/>
      <c r="VE23" s="1"/>
      <c r="VF23" s="22"/>
      <c r="VG23" s="1"/>
      <c r="VH23" s="1"/>
      <c r="VI23" s="1"/>
      <c r="VJ23" s="1"/>
      <c r="VK23" s="22"/>
      <c r="VL23" s="1"/>
      <c r="VM23" s="1"/>
      <c r="VN23" s="1"/>
      <c r="VO23" s="1"/>
      <c r="VP23" s="22"/>
      <c r="VQ23" s="1"/>
      <c r="VR23" s="1"/>
      <c r="VS23" s="1"/>
      <c r="VT23" s="1"/>
      <c r="VU23" s="22"/>
      <c r="VV23" s="1"/>
      <c r="VW23" s="1"/>
      <c r="VX23" s="1"/>
      <c r="VY23" s="1"/>
      <c r="VZ23" s="22"/>
      <c r="WA23" s="1"/>
      <c r="WB23" s="1"/>
      <c r="WC23" s="1"/>
      <c r="WD23" s="1"/>
      <c r="WE23" s="22"/>
      <c r="WF23" s="1"/>
      <c r="WG23" s="1"/>
      <c r="WH23" s="1"/>
      <c r="WI23" s="1"/>
      <c r="WJ23" s="22"/>
      <c r="WK23" s="1"/>
      <c r="WL23" s="1"/>
      <c r="WM23" s="1"/>
      <c r="WN23" s="1"/>
      <c r="WO23" s="22"/>
      <c r="WP23" s="1"/>
      <c r="WQ23" s="1"/>
      <c r="WR23" s="1"/>
      <c r="WS23" s="1"/>
      <c r="WT23" s="22"/>
      <c r="WU23" s="1"/>
      <c r="WV23" s="1"/>
      <c r="WW23" s="1"/>
      <c r="WX23" s="1"/>
      <c r="WY23" s="22"/>
      <c r="WZ23" s="1"/>
      <c r="XA23" s="1"/>
      <c r="XB23" s="1"/>
      <c r="XC23" s="1"/>
      <c r="XD23" s="22"/>
      <c r="XE23" s="1"/>
      <c r="XF23" s="1"/>
      <c r="XG23" s="1"/>
      <c r="XH23" s="1"/>
      <c r="XI23" s="22"/>
      <c r="XJ23" s="1"/>
      <c r="XK23" s="1"/>
      <c r="XL23" s="1"/>
      <c r="XM23" s="1"/>
      <c r="XN23" s="22"/>
      <c r="XO23" s="1"/>
      <c r="XP23" s="1"/>
      <c r="XQ23" s="1"/>
      <c r="XR23" s="1"/>
      <c r="XS23" s="22"/>
      <c r="XT23" s="1"/>
      <c r="XU23" s="1"/>
      <c r="XV23" s="1"/>
      <c r="XW23" s="1"/>
      <c r="XX23" s="22"/>
      <c r="XY23" s="1"/>
      <c r="XZ23" s="1"/>
      <c r="YA23" s="1"/>
      <c r="YB23" s="1"/>
      <c r="YC23" s="22"/>
      <c r="YD23" s="1"/>
      <c r="YE23" s="1"/>
      <c r="YF23" s="1"/>
      <c r="YG23" s="1"/>
      <c r="YH23" s="22"/>
      <c r="YI23" s="1"/>
      <c r="YJ23" s="1"/>
      <c r="YK23" s="1"/>
      <c r="YL23" s="1"/>
      <c r="YM23" s="22"/>
      <c r="YN23" s="1"/>
      <c r="YO23" s="1"/>
      <c r="YP23" s="1"/>
      <c r="YQ23" s="1"/>
      <c r="YR23" s="22"/>
      <c r="YS23" s="1"/>
      <c r="YT23" s="1"/>
      <c r="YU23" s="1"/>
      <c r="YV23" s="1"/>
      <c r="YW23" s="22"/>
      <c r="YX23" s="1"/>
      <c r="YY23" s="1"/>
      <c r="YZ23" s="1"/>
      <c r="ZA23" s="1"/>
      <c r="ZB23" s="22"/>
      <c r="ZC23" s="1"/>
      <c r="ZD23" s="1"/>
      <c r="ZE23" s="1"/>
      <c r="ZF23" s="1"/>
      <c r="ZG23" s="22"/>
      <c r="ZH23" s="1"/>
      <c r="ZI23" s="1"/>
      <c r="ZJ23" s="1"/>
      <c r="ZK23" s="1"/>
      <c r="ZL23" s="22"/>
      <c r="ZM23" s="1"/>
      <c r="ZN23" s="1"/>
      <c r="ZO23" s="1"/>
      <c r="ZP23" s="1"/>
      <c r="ZQ23" s="22"/>
      <c r="ZR23" s="1"/>
      <c r="ZS23" s="1"/>
      <c r="ZT23" s="1"/>
      <c r="ZU23" s="1"/>
      <c r="ZV23" s="22"/>
      <c r="ZW23" s="1"/>
      <c r="ZX23" s="1"/>
      <c r="ZY23" s="1"/>
      <c r="ZZ23" s="1"/>
      <c r="AAA23" s="22"/>
      <c r="AAB23" s="1"/>
      <c r="AAC23" s="1"/>
      <c r="AAD23" s="1"/>
      <c r="AAE23" s="1"/>
      <c r="AAF23" s="22"/>
    </row>
    <row r="24" spans="2:708" ht="35.25" customHeight="1" x14ac:dyDescent="0.75">
      <c r="H24" s="32">
        <v>0.45833333333333298</v>
      </c>
      <c r="I24" s="2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22"/>
      <c r="AR24" s="1"/>
      <c r="AS24" s="1"/>
      <c r="AT24" s="1"/>
      <c r="AU24" s="1"/>
      <c r="AV24" s="22"/>
      <c r="AW24" s="1"/>
      <c r="AX24" s="1"/>
      <c r="AY24" s="1"/>
      <c r="AZ24" s="1"/>
      <c r="BA24" s="22"/>
      <c r="BB24" s="1"/>
      <c r="BC24" s="1"/>
      <c r="BD24" s="1"/>
      <c r="BE24" s="1"/>
      <c r="BF24" s="22"/>
      <c r="BG24" s="1"/>
      <c r="BH24" s="1"/>
      <c r="BI24" s="1"/>
      <c r="BJ24" s="1"/>
      <c r="BK24" s="22"/>
      <c r="BL24" s="1"/>
      <c r="BM24" s="1"/>
      <c r="BN24" s="1"/>
      <c r="BO24" s="1"/>
      <c r="BP24" s="22"/>
      <c r="BQ24" s="1"/>
      <c r="BR24" s="1"/>
      <c r="BS24" s="1"/>
      <c r="BT24" s="1"/>
      <c r="BU24" s="22"/>
      <c r="BV24" s="1"/>
      <c r="BW24" s="1"/>
      <c r="BX24" s="1"/>
      <c r="BY24" s="1"/>
      <c r="BZ24" s="22"/>
      <c r="CA24" s="1"/>
      <c r="CB24" s="1"/>
      <c r="CC24" s="1"/>
      <c r="CD24" s="1"/>
      <c r="CE24" s="22"/>
      <c r="CF24" s="1"/>
      <c r="CG24" s="1"/>
      <c r="CH24" s="1"/>
      <c r="CI24" s="1"/>
      <c r="CJ24" s="22"/>
      <c r="CK24" s="1"/>
      <c r="CL24" s="1"/>
      <c r="CM24" s="1"/>
      <c r="CN24" s="1"/>
      <c r="CO24" s="22"/>
      <c r="CP24" s="1"/>
      <c r="CQ24" s="1"/>
      <c r="CR24" s="1"/>
      <c r="CS24" s="1"/>
      <c r="CT24" s="22"/>
      <c r="CU24" s="1"/>
      <c r="CV24" s="1"/>
      <c r="CW24" s="1"/>
      <c r="CX24" s="1"/>
      <c r="CY24" s="22"/>
      <c r="CZ24" s="1"/>
      <c r="DA24" s="1"/>
      <c r="DB24" s="1"/>
      <c r="DC24" s="1"/>
      <c r="DD24" s="22"/>
      <c r="DE24" s="1"/>
      <c r="DF24" s="1"/>
      <c r="DG24" s="1"/>
      <c r="DH24" s="1"/>
      <c r="DI24" s="22"/>
      <c r="DJ24" s="1"/>
      <c r="DK24" s="1"/>
      <c r="DL24" s="1"/>
      <c r="DM24" s="1"/>
      <c r="DN24" s="22"/>
      <c r="DO24" s="1"/>
      <c r="DP24" s="1"/>
      <c r="DQ24" s="1"/>
      <c r="DR24" s="1"/>
      <c r="DS24" s="22"/>
      <c r="DT24" s="1"/>
      <c r="DU24" s="1"/>
      <c r="DV24" s="1"/>
      <c r="DW24" s="1"/>
      <c r="DX24" s="22"/>
      <c r="DY24" s="1"/>
      <c r="DZ24" s="1"/>
      <c r="EA24" s="1"/>
      <c r="EB24" s="1"/>
      <c r="EC24" s="22"/>
      <c r="ED24" s="1"/>
      <c r="EE24" s="1"/>
      <c r="EF24" s="1"/>
      <c r="EG24" s="1"/>
      <c r="EH24" s="22"/>
      <c r="EI24" s="1"/>
      <c r="EJ24" s="1"/>
      <c r="EK24" s="1"/>
      <c r="EL24" s="1"/>
      <c r="EM24" s="22"/>
      <c r="EN24" s="1"/>
      <c r="EO24" s="1"/>
      <c r="EP24" s="1"/>
      <c r="EQ24" s="1"/>
      <c r="ER24" s="22"/>
      <c r="ES24" s="1"/>
      <c r="ET24" s="1"/>
      <c r="EU24" s="1"/>
      <c r="EV24" s="1"/>
      <c r="EW24" s="22"/>
      <c r="EX24" s="1"/>
      <c r="EY24" s="1"/>
      <c r="EZ24" s="1"/>
      <c r="FA24" s="1"/>
      <c r="FB24" s="22"/>
      <c r="FC24" s="1"/>
      <c r="FD24" s="1"/>
      <c r="FE24" s="1"/>
      <c r="FF24" s="1"/>
      <c r="FG24" s="22"/>
      <c r="FH24" s="1"/>
      <c r="FI24" s="1"/>
      <c r="FJ24" s="1"/>
      <c r="FK24" s="1"/>
      <c r="FL24" s="22"/>
      <c r="FM24" s="1"/>
      <c r="FN24" s="1"/>
      <c r="FO24" s="1"/>
      <c r="FP24" s="1"/>
      <c r="FQ24" s="22"/>
      <c r="FR24" s="1"/>
      <c r="FS24" s="1"/>
      <c r="FT24" s="1"/>
      <c r="FU24" s="1"/>
      <c r="FV24" s="22"/>
      <c r="FW24" s="1"/>
      <c r="FX24" s="1"/>
      <c r="FY24" s="1"/>
      <c r="FZ24" s="1"/>
      <c r="GA24" s="22"/>
      <c r="GB24" s="1"/>
      <c r="GC24" s="1"/>
      <c r="GD24" s="1"/>
      <c r="GE24" s="1"/>
      <c r="GF24" s="22"/>
      <c r="GG24" s="1"/>
      <c r="GH24" s="1"/>
      <c r="GI24" s="1"/>
      <c r="GJ24" s="1"/>
      <c r="GK24" s="22"/>
      <c r="GL24" s="1"/>
      <c r="GM24" s="1"/>
      <c r="GN24" s="1"/>
      <c r="GO24" s="1"/>
      <c r="GP24" s="22"/>
      <c r="GQ24" s="1"/>
      <c r="GR24" s="1"/>
      <c r="GS24" s="1"/>
      <c r="GT24" s="1"/>
      <c r="GU24" s="22"/>
      <c r="GV24" s="1"/>
      <c r="GW24" s="1"/>
      <c r="GX24" s="1"/>
      <c r="GY24" s="1"/>
      <c r="GZ24" s="22"/>
      <c r="HA24" s="1"/>
      <c r="HB24" s="1"/>
      <c r="HC24" s="1"/>
      <c r="HD24" s="1"/>
      <c r="HE24" s="22"/>
      <c r="HF24" s="1"/>
      <c r="HG24" s="1"/>
      <c r="HH24" s="1"/>
      <c r="HI24" s="1"/>
      <c r="HJ24" s="22"/>
      <c r="HK24" s="1"/>
      <c r="HL24" s="1"/>
      <c r="HM24" s="1"/>
      <c r="HN24" s="1"/>
      <c r="HO24" s="22"/>
      <c r="HP24" s="1"/>
      <c r="HQ24" s="1"/>
      <c r="HR24" s="1"/>
      <c r="HS24" s="1"/>
      <c r="HT24" s="22"/>
      <c r="HU24" s="1"/>
      <c r="HV24" s="1"/>
      <c r="HW24" s="1"/>
      <c r="HX24" s="1"/>
      <c r="HY24" s="22"/>
      <c r="HZ24" s="1"/>
      <c r="IA24" s="1"/>
      <c r="IB24" s="1"/>
      <c r="IC24" s="1"/>
      <c r="ID24" s="22"/>
      <c r="IE24" s="1"/>
      <c r="IF24" s="1"/>
      <c r="IG24" s="1"/>
      <c r="IH24" s="1"/>
      <c r="II24" s="22"/>
      <c r="IJ24" s="1"/>
      <c r="IK24" s="1"/>
      <c r="IL24" s="1"/>
      <c r="IM24" s="1"/>
      <c r="IN24" s="22"/>
      <c r="IO24" s="1"/>
      <c r="IP24" s="1"/>
      <c r="IQ24" s="1"/>
      <c r="IR24" s="1"/>
      <c r="IS24" s="22"/>
      <c r="IT24" s="1"/>
      <c r="IU24" s="1"/>
      <c r="IV24" s="1"/>
      <c r="IW24" s="1"/>
      <c r="IX24" s="22"/>
      <c r="IY24" s="1"/>
      <c r="IZ24" s="1"/>
      <c r="JA24" s="1"/>
      <c r="JB24" s="1"/>
      <c r="JC24" s="22"/>
      <c r="JD24" s="1"/>
      <c r="JE24" s="1"/>
      <c r="JF24" s="1"/>
      <c r="JG24" s="1"/>
      <c r="JH24" s="22"/>
      <c r="JI24" s="1"/>
      <c r="JJ24" s="1"/>
      <c r="JK24" s="1"/>
      <c r="JL24" s="1"/>
      <c r="JM24" s="22"/>
      <c r="JN24" s="1"/>
      <c r="JO24" s="1"/>
      <c r="JP24" s="1"/>
      <c r="JQ24" s="1"/>
      <c r="JR24" s="22"/>
      <c r="JS24" s="1"/>
      <c r="JT24" s="1"/>
      <c r="JU24" s="1"/>
      <c r="JV24" s="1"/>
      <c r="JW24" s="22"/>
      <c r="JX24" s="1"/>
      <c r="JY24" s="1"/>
      <c r="JZ24" s="1"/>
      <c r="KA24" s="1"/>
      <c r="KB24" s="22"/>
      <c r="KC24" s="1"/>
      <c r="KD24" s="1"/>
      <c r="KE24" s="1"/>
      <c r="KF24" s="1"/>
      <c r="KG24" s="22"/>
      <c r="KH24" s="1"/>
      <c r="KI24" s="1"/>
      <c r="KJ24" s="1"/>
      <c r="KK24" s="1"/>
      <c r="KL24" s="22"/>
      <c r="KM24" s="1"/>
      <c r="KN24" s="1"/>
      <c r="KO24" s="1"/>
      <c r="KP24" s="1"/>
      <c r="KQ24" s="22"/>
      <c r="KR24" s="1"/>
      <c r="KS24" s="1"/>
      <c r="KT24" s="1"/>
      <c r="KU24" s="1"/>
      <c r="KV24" s="22"/>
      <c r="KW24" s="1"/>
      <c r="KX24" s="1"/>
      <c r="KY24" s="1"/>
      <c r="KZ24" s="1"/>
      <c r="LA24" s="22"/>
      <c r="LB24" s="1"/>
      <c r="LC24" s="1"/>
      <c r="LD24" s="1"/>
      <c r="LE24" s="1"/>
      <c r="LF24" s="22"/>
      <c r="LG24" s="1"/>
      <c r="LH24" s="1"/>
      <c r="LI24" s="1"/>
      <c r="LJ24" s="1"/>
      <c r="LK24" s="22"/>
      <c r="LL24" s="1"/>
      <c r="LM24" s="1"/>
      <c r="LN24" s="1"/>
      <c r="LO24" s="1"/>
      <c r="LP24" s="22"/>
      <c r="LQ24" s="1"/>
      <c r="LR24" s="1"/>
      <c r="LS24" s="1"/>
      <c r="LT24" s="1"/>
      <c r="LU24" s="22"/>
      <c r="LV24" s="1"/>
      <c r="LW24" s="1"/>
      <c r="LX24" s="1"/>
      <c r="LY24" s="1"/>
      <c r="LZ24" s="22"/>
      <c r="MA24" s="1"/>
      <c r="MB24" s="1"/>
      <c r="MC24" s="1"/>
      <c r="MD24" s="1"/>
      <c r="ME24" s="22"/>
      <c r="MF24" s="1"/>
      <c r="MG24" s="1"/>
      <c r="MH24" s="1"/>
      <c r="MI24" s="1"/>
      <c r="MJ24" s="22"/>
      <c r="MK24" s="1"/>
      <c r="ML24" s="1"/>
      <c r="MM24" s="1"/>
      <c r="MN24" s="1"/>
      <c r="MO24" s="22"/>
      <c r="MP24" s="1"/>
      <c r="MQ24" s="1"/>
      <c r="MR24" s="1"/>
      <c r="MS24" s="1"/>
      <c r="MT24" s="22"/>
      <c r="MU24" s="1"/>
      <c r="MV24" s="1"/>
      <c r="MW24" s="1"/>
      <c r="MX24" s="1"/>
      <c r="MY24" s="22"/>
      <c r="MZ24" s="1"/>
      <c r="NA24" s="1"/>
      <c r="NB24" s="1"/>
      <c r="NC24" s="1"/>
      <c r="ND24" s="22"/>
      <c r="NE24" s="1"/>
      <c r="NF24" s="1"/>
      <c r="NG24" s="1"/>
      <c r="NH24" s="1"/>
      <c r="NI24" s="22"/>
      <c r="NJ24" s="1"/>
      <c r="NK24" s="1"/>
      <c r="NL24" s="1"/>
      <c r="NM24" s="1"/>
      <c r="NN24" s="22"/>
      <c r="NO24" s="1"/>
      <c r="NP24" s="1"/>
      <c r="NQ24" s="1"/>
      <c r="NR24" s="1"/>
      <c r="NS24" s="22"/>
      <c r="NT24" s="1"/>
      <c r="NU24" s="1"/>
      <c r="NV24" s="1"/>
      <c r="NW24" s="1"/>
      <c r="NX24" s="22"/>
      <c r="NY24" s="1"/>
      <c r="NZ24" s="1"/>
      <c r="OA24" s="1"/>
      <c r="OB24" s="1"/>
      <c r="OC24" s="22"/>
      <c r="OD24" s="1"/>
      <c r="OE24" s="1"/>
      <c r="OF24" s="1"/>
      <c r="OG24" s="1"/>
      <c r="OH24" s="22"/>
      <c r="OI24" s="1"/>
      <c r="OJ24" s="1"/>
      <c r="OK24" s="1"/>
      <c r="OL24" s="1"/>
      <c r="OM24" s="22"/>
      <c r="ON24" s="1"/>
      <c r="OO24" s="1"/>
      <c r="OP24" s="1"/>
      <c r="OQ24" s="1"/>
      <c r="OR24" s="22"/>
      <c r="OS24" s="1"/>
      <c r="OT24" s="1"/>
      <c r="OU24" s="1"/>
      <c r="OV24" s="1"/>
      <c r="OW24" s="22"/>
      <c r="OX24" s="1"/>
      <c r="OY24" s="1"/>
      <c r="OZ24" s="1"/>
      <c r="PA24" s="1"/>
      <c r="PB24" s="22"/>
      <c r="PC24" s="1"/>
      <c r="PD24" s="1"/>
      <c r="PE24" s="1"/>
      <c r="PF24" s="1"/>
      <c r="PG24" s="22"/>
      <c r="PH24" s="1"/>
      <c r="PI24" s="1"/>
      <c r="PJ24" s="1"/>
      <c r="PK24" s="1"/>
      <c r="PL24" s="22"/>
      <c r="PM24" s="1"/>
      <c r="PN24" s="1"/>
      <c r="PO24" s="1"/>
      <c r="PP24" s="1"/>
      <c r="PQ24" s="22"/>
      <c r="PR24" s="1"/>
      <c r="PS24" s="1"/>
      <c r="PT24" s="1"/>
      <c r="PU24" s="1"/>
      <c r="PV24" s="22"/>
      <c r="PW24" s="1"/>
      <c r="PX24" s="1"/>
      <c r="PY24" s="1"/>
      <c r="PZ24" s="1"/>
      <c r="QA24" s="22"/>
      <c r="QB24" s="1"/>
      <c r="QC24" s="1"/>
      <c r="QD24" s="1"/>
      <c r="QE24" s="1"/>
      <c r="QF24" s="22"/>
      <c r="QG24" s="1"/>
      <c r="QH24" s="1"/>
      <c r="QI24" s="1"/>
      <c r="QJ24" s="1"/>
      <c r="QK24" s="22"/>
      <c r="QL24" s="1"/>
      <c r="QM24" s="1"/>
      <c r="QN24" s="1"/>
      <c r="QO24" s="1"/>
      <c r="QP24" s="22"/>
      <c r="QQ24" s="1"/>
      <c r="QR24" s="1"/>
      <c r="QS24" s="1"/>
      <c r="QT24" s="1"/>
      <c r="QU24" s="22"/>
      <c r="QV24" s="1"/>
      <c r="QW24" s="1"/>
      <c r="QX24" s="1"/>
      <c r="QY24" s="1"/>
      <c r="QZ24" s="22"/>
      <c r="RA24" s="1"/>
      <c r="RB24" s="1"/>
      <c r="RC24" s="1"/>
      <c r="RD24" s="1"/>
      <c r="RE24" s="22"/>
      <c r="RF24" s="1"/>
      <c r="RG24" s="1"/>
      <c r="RH24" s="1"/>
      <c r="RI24" s="1"/>
      <c r="RJ24" s="22"/>
      <c r="RK24" s="1"/>
      <c r="RL24" s="1"/>
      <c r="RM24" s="1"/>
      <c r="RN24" s="1"/>
      <c r="RO24" s="22"/>
      <c r="RP24" s="1"/>
      <c r="RQ24" s="1"/>
      <c r="RR24" s="1"/>
      <c r="RS24" s="1"/>
      <c r="RT24" s="22"/>
      <c r="RU24" s="1"/>
      <c r="RV24" s="1"/>
      <c r="RW24" s="1"/>
      <c r="RX24" s="1"/>
      <c r="RY24" s="22"/>
      <c r="RZ24" s="1"/>
      <c r="SA24" s="1"/>
      <c r="SB24" s="1"/>
      <c r="SC24" s="1"/>
      <c r="SD24" s="22"/>
      <c r="SE24" s="1"/>
      <c r="SF24" s="1"/>
      <c r="SG24" s="1"/>
      <c r="SH24" s="1"/>
      <c r="SI24" s="22"/>
      <c r="SJ24" s="1"/>
      <c r="SK24" s="1"/>
      <c r="SL24" s="1"/>
      <c r="SM24" s="1"/>
      <c r="SN24" s="22"/>
      <c r="SO24" s="1"/>
      <c r="SP24" s="1"/>
      <c r="SQ24" s="1"/>
      <c r="SR24" s="1"/>
      <c r="SS24" s="22"/>
      <c r="ST24" s="1"/>
      <c r="SU24" s="1"/>
      <c r="SV24" s="1"/>
      <c r="SW24" s="1"/>
      <c r="SX24" s="22"/>
      <c r="SY24" s="1"/>
      <c r="SZ24" s="1"/>
      <c r="TA24" s="1"/>
      <c r="TB24" s="1"/>
      <c r="TC24" s="22"/>
      <c r="TD24" s="1"/>
      <c r="TE24" s="1"/>
      <c r="TF24" s="1"/>
      <c r="TG24" s="1"/>
      <c r="TH24" s="22"/>
      <c r="TI24" s="1"/>
      <c r="TJ24" s="1"/>
      <c r="TK24" s="1"/>
      <c r="TL24" s="1"/>
      <c r="TM24" s="22"/>
      <c r="TN24" s="1"/>
      <c r="TO24" s="1"/>
      <c r="TP24" s="1"/>
      <c r="TQ24" s="1"/>
      <c r="TR24" s="22"/>
      <c r="TS24" s="1"/>
      <c r="TT24" s="1"/>
      <c r="TU24" s="1"/>
      <c r="TV24" s="1"/>
      <c r="TW24" s="22"/>
      <c r="TX24" s="1"/>
      <c r="TY24" s="1"/>
      <c r="TZ24" s="1"/>
      <c r="UA24" s="1"/>
      <c r="UB24" s="22"/>
      <c r="UC24" s="1"/>
      <c r="UD24" s="1"/>
      <c r="UE24" s="1"/>
      <c r="UF24" s="1"/>
      <c r="UG24" s="22"/>
      <c r="UH24" s="1"/>
      <c r="UI24" s="1"/>
      <c r="UJ24" s="1"/>
      <c r="UK24" s="1"/>
      <c r="UL24" s="22"/>
      <c r="UM24" s="1"/>
      <c r="UN24" s="1"/>
      <c r="UO24" s="1"/>
      <c r="UP24" s="1"/>
      <c r="UQ24" s="22"/>
      <c r="UR24" s="1"/>
      <c r="US24" s="1"/>
      <c r="UT24" s="1"/>
      <c r="UU24" s="1"/>
      <c r="UV24" s="22"/>
      <c r="UW24" s="1"/>
      <c r="UX24" s="1"/>
      <c r="UY24" s="1"/>
      <c r="UZ24" s="1"/>
      <c r="VA24" s="22"/>
      <c r="VB24" s="1"/>
      <c r="VC24" s="1"/>
      <c r="VD24" s="1"/>
      <c r="VE24" s="1"/>
      <c r="VF24" s="22"/>
      <c r="VG24" s="1"/>
      <c r="VH24" s="1"/>
      <c r="VI24" s="1"/>
      <c r="VJ24" s="1"/>
      <c r="VK24" s="22"/>
      <c r="VL24" s="1"/>
      <c r="VM24" s="1"/>
      <c r="VN24" s="1"/>
      <c r="VO24" s="1"/>
      <c r="VP24" s="22"/>
      <c r="VQ24" s="1"/>
      <c r="VR24" s="1"/>
      <c r="VS24" s="1"/>
      <c r="VT24" s="1"/>
      <c r="VU24" s="22"/>
      <c r="VV24" s="1"/>
      <c r="VW24" s="1"/>
      <c r="VX24" s="1"/>
      <c r="VY24" s="1"/>
      <c r="VZ24" s="22"/>
      <c r="WA24" s="1"/>
      <c r="WB24" s="1"/>
      <c r="WC24" s="1"/>
      <c r="WD24" s="1"/>
      <c r="WE24" s="22"/>
      <c r="WF24" s="1"/>
      <c r="WG24" s="1"/>
      <c r="WH24" s="1"/>
      <c r="WI24" s="1"/>
      <c r="WJ24" s="22"/>
      <c r="WK24" s="1"/>
      <c r="WL24" s="1"/>
      <c r="WM24" s="1"/>
      <c r="WN24" s="1"/>
      <c r="WO24" s="22"/>
      <c r="WP24" s="1"/>
      <c r="WQ24" s="1"/>
      <c r="WR24" s="1"/>
      <c r="WS24" s="1"/>
      <c r="WT24" s="22"/>
      <c r="WU24" s="1"/>
      <c r="WV24" s="1"/>
      <c r="WW24" s="1"/>
      <c r="WX24" s="1"/>
      <c r="WY24" s="22"/>
      <c r="WZ24" s="1"/>
      <c r="XA24" s="1"/>
      <c r="XB24" s="1"/>
      <c r="XC24" s="1"/>
      <c r="XD24" s="22"/>
      <c r="XE24" s="1"/>
      <c r="XF24" s="1"/>
      <c r="XG24" s="1"/>
      <c r="XH24" s="1"/>
      <c r="XI24" s="22"/>
      <c r="XJ24" s="1"/>
      <c r="XK24" s="1"/>
      <c r="XL24" s="1"/>
      <c r="XM24" s="1"/>
      <c r="XN24" s="22"/>
      <c r="XO24" s="1"/>
      <c r="XP24" s="1"/>
      <c r="XQ24" s="1"/>
      <c r="XR24" s="1"/>
      <c r="XS24" s="22"/>
      <c r="XT24" s="1"/>
      <c r="XU24" s="1"/>
      <c r="XV24" s="1"/>
      <c r="XW24" s="1"/>
      <c r="XX24" s="22"/>
      <c r="XY24" s="1"/>
      <c r="XZ24" s="1"/>
      <c r="YA24" s="1"/>
      <c r="YB24" s="1"/>
      <c r="YC24" s="22"/>
      <c r="YD24" s="1"/>
      <c r="YE24" s="1"/>
      <c r="YF24" s="1"/>
      <c r="YG24" s="1"/>
      <c r="YH24" s="22"/>
      <c r="YI24" s="1"/>
      <c r="YJ24" s="1"/>
      <c r="YK24" s="1"/>
      <c r="YL24" s="1"/>
      <c r="YM24" s="22"/>
      <c r="YN24" s="1"/>
      <c r="YO24" s="1"/>
      <c r="YP24" s="1"/>
      <c r="YQ24" s="1"/>
      <c r="YR24" s="22"/>
      <c r="YS24" s="1"/>
      <c r="YT24" s="1"/>
      <c r="YU24" s="1"/>
      <c r="YV24" s="1"/>
      <c r="YW24" s="22"/>
      <c r="YX24" s="1"/>
      <c r="YY24" s="1"/>
      <c r="YZ24" s="1"/>
      <c r="ZA24" s="1"/>
      <c r="ZB24" s="22"/>
      <c r="ZC24" s="1"/>
      <c r="ZD24" s="1"/>
      <c r="ZE24" s="1"/>
      <c r="ZF24" s="1"/>
      <c r="ZG24" s="22"/>
      <c r="ZH24" s="1"/>
      <c r="ZI24" s="1"/>
      <c r="ZJ24" s="1"/>
      <c r="ZK24" s="1"/>
      <c r="ZL24" s="22"/>
      <c r="ZM24" s="1"/>
      <c r="ZN24" s="1"/>
      <c r="ZO24" s="1"/>
      <c r="ZP24" s="1"/>
      <c r="ZQ24" s="22"/>
      <c r="ZR24" s="1"/>
      <c r="ZS24" s="1"/>
      <c r="ZT24" s="1"/>
      <c r="ZU24" s="1"/>
      <c r="ZV24" s="22"/>
      <c r="ZW24" s="1"/>
      <c r="ZX24" s="1"/>
      <c r="ZY24" s="1"/>
      <c r="ZZ24" s="1"/>
      <c r="AAA24" s="22"/>
      <c r="AAB24" s="1"/>
      <c r="AAC24" s="1"/>
      <c r="AAD24" s="1"/>
      <c r="AAE24" s="1"/>
      <c r="AAF24" s="22"/>
    </row>
    <row r="25" spans="2:708" ht="35.25" customHeight="1" x14ac:dyDescent="0.75">
      <c r="H25" s="32">
        <v>0.5</v>
      </c>
      <c r="I25" s="2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22"/>
      <c r="AR25" s="1"/>
      <c r="AS25" s="1"/>
      <c r="AT25" s="1"/>
      <c r="AU25" s="1"/>
      <c r="AV25" s="22"/>
      <c r="AW25" s="1"/>
      <c r="AX25" s="1"/>
      <c r="AY25" s="1"/>
      <c r="AZ25" s="1"/>
      <c r="BA25" s="22"/>
      <c r="BB25" s="1"/>
      <c r="BC25" s="1"/>
      <c r="BD25" s="1"/>
      <c r="BE25" s="1"/>
      <c r="BF25" s="22"/>
      <c r="BG25" s="1"/>
      <c r="BH25" s="1"/>
      <c r="BI25" s="1"/>
      <c r="BJ25" s="1"/>
      <c r="BK25" s="22"/>
      <c r="BL25" s="1"/>
      <c r="BM25" s="1"/>
      <c r="BN25" s="1"/>
      <c r="BO25" s="1"/>
      <c r="BP25" s="22"/>
      <c r="BQ25" s="1"/>
      <c r="BR25" s="1"/>
      <c r="BS25" s="1"/>
      <c r="BT25" s="1"/>
      <c r="BU25" s="22"/>
      <c r="BV25" s="1"/>
      <c r="BW25" s="1"/>
      <c r="BX25" s="1"/>
      <c r="BY25" s="1"/>
      <c r="BZ25" s="22"/>
      <c r="CA25" s="1"/>
      <c r="CB25" s="1"/>
      <c r="CC25" s="1"/>
      <c r="CD25" s="1"/>
      <c r="CE25" s="22"/>
      <c r="CF25" s="1"/>
      <c r="CG25" s="1"/>
      <c r="CH25" s="1"/>
      <c r="CI25" s="1"/>
      <c r="CJ25" s="22"/>
      <c r="CK25" s="1"/>
      <c r="CL25" s="1"/>
      <c r="CM25" s="1"/>
      <c r="CN25" s="1"/>
      <c r="CO25" s="22"/>
      <c r="CP25" s="1"/>
      <c r="CQ25" s="1"/>
      <c r="CR25" s="1"/>
      <c r="CS25" s="1"/>
      <c r="CT25" s="22"/>
      <c r="CU25" s="1"/>
      <c r="CV25" s="1"/>
      <c r="CW25" s="1"/>
      <c r="CX25" s="1"/>
      <c r="CY25" s="22"/>
      <c r="CZ25" s="1"/>
      <c r="DA25" s="1"/>
      <c r="DB25" s="1"/>
      <c r="DC25" s="1"/>
      <c r="DD25" s="22"/>
      <c r="DE25" s="1"/>
      <c r="DF25" s="1"/>
      <c r="DG25" s="1"/>
      <c r="DH25" s="1"/>
      <c r="DI25" s="22"/>
      <c r="DJ25" s="1"/>
      <c r="DK25" s="1"/>
      <c r="DL25" s="1"/>
      <c r="DM25" s="1"/>
      <c r="DN25" s="22"/>
      <c r="DO25" s="1"/>
      <c r="DP25" s="1"/>
      <c r="DQ25" s="1"/>
      <c r="DR25" s="1"/>
      <c r="DS25" s="22"/>
      <c r="DT25" s="1"/>
      <c r="DU25" s="1"/>
      <c r="DV25" s="1"/>
      <c r="DW25" s="1"/>
      <c r="DX25" s="22"/>
      <c r="DY25" s="1"/>
      <c r="DZ25" s="1"/>
      <c r="EA25" s="1"/>
      <c r="EB25" s="1"/>
      <c r="EC25" s="22"/>
      <c r="ED25" s="1"/>
      <c r="EE25" s="1"/>
      <c r="EF25" s="1"/>
      <c r="EG25" s="1"/>
      <c r="EH25" s="22"/>
      <c r="EI25" s="1"/>
      <c r="EJ25" s="1"/>
      <c r="EK25" s="1"/>
      <c r="EL25" s="1"/>
      <c r="EM25" s="22"/>
      <c r="EN25" s="1"/>
      <c r="EO25" s="1"/>
      <c r="EP25" s="1"/>
      <c r="EQ25" s="1"/>
      <c r="ER25" s="22"/>
      <c r="ES25" s="1"/>
      <c r="ET25" s="1"/>
      <c r="EU25" s="1"/>
      <c r="EV25" s="1"/>
      <c r="EW25" s="22"/>
      <c r="EX25" s="1"/>
      <c r="EY25" s="1"/>
      <c r="EZ25" s="1"/>
      <c r="FA25" s="1"/>
      <c r="FB25" s="22"/>
      <c r="FC25" s="1"/>
      <c r="FD25" s="1"/>
      <c r="FE25" s="1"/>
      <c r="FF25" s="1"/>
      <c r="FG25" s="22"/>
      <c r="FH25" s="1"/>
      <c r="FI25" s="1"/>
      <c r="FJ25" s="1"/>
      <c r="FK25" s="1"/>
      <c r="FL25" s="22"/>
      <c r="FM25" s="1"/>
      <c r="FN25" s="1"/>
      <c r="FO25" s="1"/>
      <c r="FP25" s="1"/>
      <c r="FQ25" s="22"/>
      <c r="FR25" s="1"/>
      <c r="FS25" s="1"/>
      <c r="FT25" s="1"/>
      <c r="FU25" s="1"/>
      <c r="FV25" s="22"/>
      <c r="FW25" s="1"/>
      <c r="FX25" s="1"/>
      <c r="FY25" s="1"/>
      <c r="FZ25" s="1"/>
      <c r="GA25" s="22"/>
      <c r="GB25" s="1"/>
      <c r="GC25" s="1"/>
      <c r="GD25" s="1"/>
      <c r="GE25" s="1"/>
      <c r="GF25" s="22"/>
      <c r="GG25" s="1"/>
      <c r="GH25" s="1"/>
      <c r="GI25" s="1"/>
      <c r="GJ25" s="1"/>
      <c r="GK25" s="22"/>
      <c r="GL25" s="1"/>
      <c r="GM25" s="1"/>
      <c r="GN25" s="1"/>
      <c r="GO25" s="1"/>
      <c r="GP25" s="22"/>
      <c r="GQ25" s="1"/>
      <c r="GR25" s="1"/>
      <c r="GS25" s="1"/>
      <c r="GT25" s="1"/>
      <c r="GU25" s="22"/>
      <c r="GV25" s="1"/>
      <c r="GW25" s="1"/>
      <c r="GX25" s="1"/>
      <c r="GY25" s="1"/>
      <c r="GZ25" s="22"/>
      <c r="HA25" s="1"/>
      <c r="HB25" s="1"/>
      <c r="HC25" s="1"/>
      <c r="HD25" s="1"/>
      <c r="HE25" s="22"/>
      <c r="HF25" s="1"/>
      <c r="HG25" s="1"/>
      <c r="HH25" s="1"/>
      <c r="HI25" s="1"/>
      <c r="HJ25" s="22"/>
      <c r="HK25" s="1"/>
      <c r="HL25" s="1"/>
      <c r="HM25" s="1"/>
      <c r="HN25" s="1"/>
      <c r="HO25" s="22"/>
      <c r="HP25" s="1"/>
      <c r="HQ25" s="1"/>
      <c r="HR25" s="1"/>
      <c r="HS25" s="1"/>
      <c r="HT25" s="22"/>
      <c r="HU25" s="1"/>
      <c r="HV25" s="1"/>
      <c r="HW25" s="1"/>
      <c r="HX25" s="1"/>
      <c r="HY25" s="22"/>
      <c r="HZ25" s="1"/>
      <c r="IA25" s="1"/>
      <c r="IB25" s="1"/>
      <c r="IC25" s="1"/>
      <c r="ID25" s="22"/>
      <c r="IE25" s="1"/>
      <c r="IF25" s="1"/>
      <c r="IG25" s="1"/>
      <c r="IH25" s="1"/>
      <c r="II25" s="22"/>
      <c r="IJ25" s="1"/>
      <c r="IK25" s="1"/>
      <c r="IL25" s="1"/>
      <c r="IM25" s="1"/>
      <c r="IN25" s="22"/>
      <c r="IO25" s="1"/>
      <c r="IP25" s="1"/>
      <c r="IQ25" s="1"/>
      <c r="IR25" s="1"/>
      <c r="IS25" s="22"/>
      <c r="IT25" s="1"/>
      <c r="IU25" s="1"/>
      <c r="IV25" s="1"/>
      <c r="IW25" s="1"/>
      <c r="IX25" s="22"/>
      <c r="IY25" s="1"/>
      <c r="IZ25" s="1"/>
      <c r="JA25" s="1"/>
      <c r="JB25" s="1"/>
      <c r="JC25" s="22"/>
      <c r="JD25" s="1"/>
      <c r="JE25" s="1"/>
      <c r="JF25" s="1"/>
      <c r="JG25" s="1"/>
      <c r="JH25" s="22"/>
      <c r="JI25" s="1"/>
      <c r="JJ25" s="1"/>
      <c r="JK25" s="1"/>
      <c r="JL25" s="1"/>
      <c r="JM25" s="22"/>
      <c r="JN25" s="1"/>
      <c r="JO25" s="1"/>
      <c r="JP25" s="1"/>
      <c r="JQ25" s="1"/>
      <c r="JR25" s="22"/>
      <c r="JS25" s="1"/>
      <c r="JT25" s="1"/>
      <c r="JU25" s="1"/>
      <c r="JV25" s="1"/>
      <c r="JW25" s="22"/>
      <c r="JX25" s="1"/>
      <c r="JY25" s="1"/>
      <c r="JZ25" s="1"/>
      <c r="KA25" s="1"/>
      <c r="KB25" s="22"/>
      <c r="KC25" s="1"/>
      <c r="KD25" s="1"/>
      <c r="KE25" s="1"/>
      <c r="KF25" s="1"/>
      <c r="KG25" s="22"/>
      <c r="KH25" s="1"/>
      <c r="KI25" s="1"/>
      <c r="KJ25" s="1"/>
      <c r="KK25" s="1"/>
      <c r="KL25" s="22"/>
      <c r="KM25" s="1"/>
      <c r="KN25" s="1"/>
      <c r="KO25" s="1"/>
      <c r="KP25" s="1"/>
      <c r="KQ25" s="22"/>
      <c r="KR25" s="1"/>
      <c r="KS25" s="1"/>
      <c r="KT25" s="1"/>
      <c r="KU25" s="1"/>
      <c r="KV25" s="22"/>
      <c r="KW25" s="1"/>
      <c r="KX25" s="1"/>
      <c r="KY25" s="1"/>
      <c r="KZ25" s="1"/>
      <c r="LA25" s="22"/>
      <c r="LB25" s="1"/>
      <c r="LC25" s="1"/>
      <c r="LD25" s="1"/>
      <c r="LE25" s="1"/>
      <c r="LF25" s="22"/>
      <c r="LG25" s="1"/>
      <c r="LH25" s="1"/>
      <c r="LI25" s="1"/>
      <c r="LJ25" s="1"/>
      <c r="LK25" s="22"/>
      <c r="LL25" s="1"/>
      <c r="LM25" s="1"/>
      <c r="LN25" s="1"/>
      <c r="LO25" s="1"/>
      <c r="LP25" s="22"/>
      <c r="LQ25" s="1"/>
      <c r="LR25" s="1"/>
      <c r="LS25" s="1"/>
      <c r="LT25" s="1"/>
      <c r="LU25" s="22"/>
      <c r="LV25" s="1"/>
      <c r="LW25" s="1"/>
      <c r="LX25" s="1"/>
      <c r="LY25" s="1"/>
      <c r="LZ25" s="22"/>
      <c r="MA25" s="1"/>
      <c r="MB25" s="1"/>
      <c r="MC25" s="1"/>
      <c r="MD25" s="1"/>
      <c r="ME25" s="22"/>
      <c r="MF25" s="1"/>
      <c r="MG25" s="1"/>
      <c r="MH25" s="1"/>
      <c r="MI25" s="1"/>
      <c r="MJ25" s="22"/>
      <c r="MK25" s="1"/>
      <c r="ML25" s="1"/>
      <c r="MM25" s="1"/>
      <c r="MN25" s="1"/>
      <c r="MO25" s="22"/>
      <c r="MP25" s="1"/>
      <c r="MQ25" s="1"/>
      <c r="MR25" s="1"/>
      <c r="MS25" s="1"/>
      <c r="MT25" s="22"/>
      <c r="MU25" s="1"/>
      <c r="MV25" s="1"/>
      <c r="MW25" s="1"/>
      <c r="MX25" s="1"/>
      <c r="MY25" s="22"/>
      <c r="MZ25" s="1"/>
      <c r="NA25" s="1"/>
      <c r="NB25" s="1"/>
      <c r="NC25" s="1"/>
      <c r="ND25" s="22"/>
      <c r="NE25" s="1"/>
      <c r="NF25" s="1"/>
      <c r="NG25" s="1"/>
      <c r="NH25" s="1"/>
      <c r="NI25" s="22"/>
      <c r="NJ25" s="1"/>
      <c r="NK25" s="1"/>
      <c r="NL25" s="1"/>
      <c r="NM25" s="1"/>
      <c r="NN25" s="22"/>
      <c r="NO25" s="1"/>
      <c r="NP25" s="1"/>
      <c r="NQ25" s="1"/>
      <c r="NR25" s="1"/>
      <c r="NS25" s="22"/>
      <c r="NT25" s="1"/>
      <c r="NU25" s="1"/>
      <c r="NV25" s="1"/>
      <c r="NW25" s="1"/>
      <c r="NX25" s="22"/>
      <c r="NY25" s="1"/>
      <c r="NZ25" s="1"/>
      <c r="OA25" s="1"/>
      <c r="OB25" s="1"/>
      <c r="OC25" s="22"/>
      <c r="OD25" s="1"/>
      <c r="OE25" s="1"/>
      <c r="OF25" s="1"/>
      <c r="OG25" s="1"/>
      <c r="OH25" s="22"/>
      <c r="OI25" s="1"/>
      <c r="OJ25" s="1"/>
      <c r="OK25" s="1"/>
      <c r="OL25" s="1"/>
      <c r="OM25" s="22"/>
      <c r="ON25" s="1"/>
      <c r="OO25" s="1"/>
      <c r="OP25" s="1"/>
      <c r="OQ25" s="1"/>
      <c r="OR25" s="22"/>
      <c r="OS25" s="1"/>
      <c r="OT25" s="1"/>
      <c r="OU25" s="1"/>
      <c r="OV25" s="1"/>
      <c r="OW25" s="22"/>
      <c r="OX25" s="1"/>
      <c r="OY25" s="1"/>
      <c r="OZ25" s="1"/>
      <c r="PA25" s="1"/>
      <c r="PB25" s="22"/>
      <c r="PC25" s="1"/>
      <c r="PD25" s="1"/>
      <c r="PE25" s="1"/>
      <c r="PF25" s="1"/>
      <c r="PG25" s="22"/>
      <c r="PH25" s="1"/>
      <c r="PI25" s="1"/>
      <c r="PJ25" s="1"/>
      <c r="PK25" s="1"/>
      <c r="PL25" s="22"/>
      <c r="PM25" s="1"/>
      <c r="PN25" s="1"/>
      <c r="PO25" s="1"/>
      <c r="PP25" s="1"/>
      <c r="PQ25" s="22"/>
      <c r="PR25" s="1"/>
      <c r="PS25" s="1"/>
      <c r="PT25" s="1"/>
      <c r="PU25" s="1"/>
      <c r="PV25" s="22"/>
      <c r="PW25" s="1"/>
      <c r="PX25" s="1"/>
      <c r="PY25" s="1"/>
      <c r="PZ25" s="1"/>
      <c r="QA25" s="22"/>
      <c r="QB25" s="1"/>
      <c r="QC25" s="1"/>
      <c r="QD25" s="1"/>
      <c r="QE25" s="1"/>
      <c r="QF25" s="22"/>
      <c r="QG25" s="1"/>
      <c r="QH25" s="1"/>
      <c r="QI25" s="1"/>
      <c r="QJ25" s="1"/>
      <c r="QK25" s="22"/>
      <c r="QL25" s="1"/>
      <c r="QM25" s="1"/>
      <c r="QN25" s="1"/>
      <c r="QO25" s="1"/>
      <c r="QP25" s="22"/>
      <c r="QQ25" s="1"/>
      <c r="QR25" s="1"/>
      <c r="QS25" s="1"/>
      <c r="QT25" s="1"/>
      <c r="QU25" s="22"/>
      <c r="QV25" s="1"/>
      <c r="QW25" s="1"/>
      <c r="QX25" s="1"/>
      <c r="QY25" s="1"/>
      <c r="QZ25" s="22"/>
      <c r="RA25" s="1"/>
      <c r="RB25" s="1"/>
      <c r="RC25" s="1"/>
      <c r="RD25" s="1"/>
      <c r="RE25" s="22"/>
      <c r="RF25" s="1"/>
      <c r="RG25" s="1"/>
      <c r="RH25" s="1"/>
      <c r="RI25" s="1"/>
      <c r="RJ25" s="22"/>
      <c r="RK25" s="1"/>
      <c r="RL25" s="1"/>
      <c r="RM25" s="1"/>
      <c r="RN25" s="1"/>
      <c r="RO25" s="22"/>
      <c r="RP25" s="1"/>
      <c r="RQ25" s="1"/>
      <c r="RR25" s="1"/>
      <c r="RS25" s="1"/>
      <c r="RT25" s="22"/>
      <c r="RU25" s="1"/>
      <c r="RV25" s="1"/>
      <c r="RW25" s="1"/>
      <c r="RX25" s="1"/>
      <c r="RY25" s="22"/>
      <c r="RZ25" s="1"/>
      <c r="SA25" s="1"/>
      <c r="SB25" s="1"/>
      <c r="SC25" s="1"/>
      <c r="SD25" s="22"/>
      <c r="SE25" s="1"/>
      <c r="SF25" s="1"/>
      <c r="SG25" s="1"/>
      <c r="SH25" s="1"/>
      <c r="SI25" s="22"/>
      <c r="SJ25" s="1"/>
      <c r="SK25" s="1"/>
      <c r="SL25" s="1"/>
      <c r="SM25" s="1"/>
      <c r="SN25" s="22"/>
      <c r="SO25" s="1"/>
      <c r="SP25" s="1"/>
      <c r="SQ25" s="1"/>
      <c r="SR25" s="1"/>
      <c r="SS25" s="22"/>
      <c r="ST25" s="1"/>
      <c r="SU25" s="1"/>
      <c r="SV25" s="1"/>
      <c r="SW25" s="1"/>
      <c r="SX25" s="22"/>
      <c r="SY25" s="1"/>
      <c r="SZ25" s="1"/>
      <c r="TA25" s="1"/>
      <c r="TB25" s="1"/>
      <c r="TC25" s="22"/>
      <c r="TD25" s="1"/>
      <c r="TE25" s="1"/>
      <c r="TF25" s="1"/>
      <c r="TG25" s="1"/>
      <c r="TH25" s="22"/>
      <c r="TI25" s="1"/>
      <c r="TJ25" s="1"/>
      <c r="TK25" s="1"/>
      <c r="TL25" s="1"/>
      <c r="TM25" s="22"/>
      <c r="TN25" s="1"/>
      <c r="TO25" s="1"/>
      <c r="TP25" s="1"/>
      <c r="TQ25" s="1"/>
      <c r="TR25" s="22"/>
      <c r="TS25" s="1"/>
      <c r="TT25" s="1"/>
      <c r="TU25" s="1"/>
      <c r="TV25" s="1"/>
      <c r="TW25" s="22"/>
      <c r="TX25" s="1"/>
      <c r="TY25" s="1"/>
      <c r="TZ25" s="1"/>
      <c r="UA25" s="1"/>
      <c r="UB25" s="22"/>
      <c r="UC25" s="1"/>
      <c r="UD25" s="1"/>
      <c r="UE25" s="1"/>
      <c r="UF25" s="1"/>
      <c r="UG25" s="22"/>
      <c r="UH25" s="1"/>
      <c r="UI25" s="1"/>
      <c r="UJ25" s="1"/>
      <c r="UK25" s="1"/>
      <c r="UL25" s="22"/>
      <c r="UM25" s="1"/>
      <c r="UN25" s="1"/>
      <c r="UO25" s="1"/>
      <c r="UP25" s="1"/>
      <c r="UQ25" s="22"/>
      <c r="UR25" s="1"/>
      <c r="US25" s="1"/>
      <c r="UT25" s="1"/>
      <c r="UU25" s="1"/>
      <c r="UV25" s="22"/>
      <c r="UW25" s="1"/>
      <c r="UX25" s="1"/>
      <c r="UY25" s="1"/>
      <c r="UZ25" s="1"/>
      <c r="VA25" s="22"/>
      <c r="VB25" s="1"/>
      <c r="VC25" s="1"/>
      <c r="VD25" s="1"/>
      <c r="VE25" s="1"/>
      <c r="VF25" s="22"/>
      <c r="VG25" s="1"/>
      <c r="VH25" s="1"/>
      <c r="VI25" s="1"/>
      <c r="VJ25" s="1"/>
      <c r="VK25" s="22"/>
      <c r="VL25" s="1"/>
      <c r="VM25" s="1"/>
      <c r="VN25" s="1"/>
      <c r="VO25" s="1"/>
      <c r="VP25" s="22"/>
      <c r="VQ25" s="1"/>
      <c r="VR25" s="1"/>
      <c r="VS25" s="1"/>
      <c r="VT25" s="1"/>
      <c r="VU25" s="22"/>
      <c r="VV25" s="1"/>
      <c r="VW25" s="1"/>
      <c r="VX25" s="1"/>
      <c r="VY25" s="1"/>
      <c r="VZ25" s="22"/>
      <c r="WA25" s="1"/>
      <c r="WB25" s="1"/>
      <c r="WC25" s="1"/>
      <c r="WD25" s="1"/>
      <c r="WE25" s="22"/>
      <c r="WF25" s="1"/>
      <c r="WG25" s="1"/>
      <c r="WH25" s="1"/>
      <c r="WI25" s="1"/>
      <c r="WJ25" s="22"/>
      <c r="WK25" s="1"/>
      <c r="WL25" s="1"/>
      <c r="WM25" s="1"/>
      <c r="WN25" s="1"/>
      <c r="WO25" s="22"/>
      <c r="WP25" s="1"/>
      <c r="WQ25" s="1"/>
      <c r="WR25" s="1"/>
      <c r="WS25" s="1"/>
      <c r="WT25" s="22"/>
      <c r="WU25" s="1"/>
      <c r="WV25" s="1"/>
      <c r="WW25" s="1"/>
      <c r="WX25" s="1"/>
      <c r="WY25" s="22"/>
      <c r="WZ25" s="1"/>
      <c r="XA25" s="1"/>
      <c r="XB25" s="1"/>
      <c r="XC25" s="1"/>
      <c r="XD25" s="22"/>
      <c r="XE25" s="1"/>
      <c r="XF25" s="1"/>
      <c r="XG25" s="1"/>
      <c r="XH25" s="1"/>
      <c r="XI25" s="22"/>
      <c r="XJ25" s="1"/>
      <c r="XK25" s="1"/>
      <c r="XL25" s="1"/>
      <c r="XM25" s="1"/>
      <c r="XN25" s="22"/>
      <c r="XO25" s="1"/>
      <c r="XP25" s="1"/>
      <c r="XQ25" s="1"/>
      <c r="XR25" s="1"/>
      <c r="XS25" s="22"/>
      <c r="XT25" s="1"/>
      <c r="XU25" s="1"/>
      <c r="XV25" s="1"/>
      <c r="XW25" s="1"/>
      <c r="XX25" s="22"/>
      <c r="XY25" s="1"/>
      <c r="XZ25" s="1"/>
      <c r="YA25" s="1"/>
      <c r="YB25" s="1"/>
      <c r="YC25" s="22"/>
      <c r="YD25" s="1"/>
      <c r="YE25" s="1"/>
      <c r="YF25" s="1"/>
      <c r="YG25" s="1"/>
      <c r="YH25" s="22"/>
      <c r="YI25" s="1"/>
      <c r="YJ25" s="1"/>
      <c r="YK25" s="1"/>
      <c r="YL25" s="1"/>
      <c r="YM25" s="22"/>
      <c r="YN25" s="1"/>
      <c r="YO25" s="1"/>
      <c r="YP25" s="1"/>
      <c r="YQ25" s="1"/>
      <c r="YR25" s="22"/>
      <c r="YS25" s="1"/>
      <c r="YT25" s="1"/>
      <c r="YU25" s="1"/>
      <c r="YV25" s="1"/>
      <c r="YW25" s="22"/>
      <c r="YX25" s="1"/>
      <c r="YY25" s="1"/>
      <c r="YZ25" s="1"/>
      <c r="ZA25" s="1"/>
      <c r="ZB25" s="22"/>
      <c r="ZC25" s="1"/>
      <c r="ZD25" s="1"/>
      <c r="ZE25" s="1"/>
      <c r="ZF25" s="1"/>
      <c r="ZG25" s="22"/>
      <c r="ZH25" s="1"/>
      <c r="ZI25" s="1"/>
      <c r="ZJ25" s="1"/>
      <c r="ZK25" s="1"/>
      <c r="ZL25" s="22"/>
      <c r="ZM25" s="1"/>
      <c r="ZN25" s="1"/>
      <c r="ZO25" s="1"/>
      <c r="ZP25" s="1"/>
      <c r="ZQ25" s="22"/>
      <c r="ZR25" s="1"/>
      <c r="ZS25" s="1"/>
      <c r="ZT25" s="1"/>
      <c r="ZU25" s="1"/>
      <c r="ZV25" s="22"/>
      <c r="ZW25" s="1"/>
      <c r="ZX25" s="1"/>
      <c r="ZY25" s="1"/>
      <c r="ZZ25" s="1"/>
      <c r="AAA25" s="22"/>
      <c r="AAB25" s="1"/>
      <c r="AAC25" s="1"/>
      <c r="AAD25" s="1"/>
      <c r="AAE25" s="1"/>
      <c r="AAF25" s="22"/>
    </row>
    <row r="26" spans="2:708" ht="35.25" customHeight="1" x14ac:dyDescent="0.75">
      <c r="H26" s="32">
        <v>0.54166666666666696</v>
      </c>
      <c r="I26" s="2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22"/>
      <c r="AR26" s="1"/>
      <c r="AS26" s="1"/>
      <c r="AT26" s="1"/>
      <c r="AU26" s="1"/>
      <c r="AV26" s="22"/>
      <c r="AW26" s="1"/>
      <c r="AX26" s="1"/>
      <c r="AY26" s="1"/>
      <c r="AZ26" s="1"/>
      <c r="BA26" s="22"/>
      <c r="BB26" s="1"/>
      <c r="BC26" s="1"/>
      <c r="BD26" s="1"/>
      <c r="BE26" s="1"/>
      <c r="BF26" s="22"/>
      <c r="BG26" s="1"/>
      <c r="BH26" s="1"/>
      <c r="BI26" s="1"/>
      <c r="BJ26" s="1"/>
      <c r="BK26" s="22"/>
      <c r="BL26" s="1"/>
      <c r="BM26" s="1"/>
      <c r="BN26" s="1"/>
      <c r="BO26" s="1"/>
      <c r="BP26" s="22"/>
      <c r="BQ26" s="1"/>
      <c r="BR26" s="1"/>
      <c r="BS26" s="1"/>
      <c r="BT26" s="1"/>
      <c r="BU26" s="22"/>
      <c r="BV26" s="1"/>
      <c r="BW26" s="1"/>
      <c r="BX26" s="1"/>
      <c r="BY26" s="1"/>
      <c r="BZ26" s="22"/>
      <c r="CA26" s="1"/>
      <c r="CB26" s="1"/>
      <c r="CC26" s="1"/>
      <c r="CD26" s="1"/>
      <c r="CE26" s="22"/>
      <c r="CF26" s="1"/>
      <c r="CG26" s="1"/>
      <c r="CH26" s="1"/>
      <c r="CI26" s="1"/>
      <c r="CJ26" s="22"/>
      <c r="CK26" s="1"/>
      <c r="CL26" s="1"/>
      <c r="CM26" s="1"/>
      <c r="CN26" s="1"/>
      <c r="CO26" s="22"/>
      <c r="CP26" s="1"/>
      <c r="CQ26" s="1"/>
      <c r="CR26" s="1"/>
      <c r="CS26" s="1"/>
      <c r="CT26" s="22"/>
      <c r="CU26" s="1"/>
      <c r="CV26" s="1"/>
      <c r="CW26" s="1"/>
      <c r="CX26" s="1"/>
      <c r="CY26" s="22"/>
      <c r="CZ26" s="1"/>
      <c r="DA26" s="1"/>
      <c r="DB26" s="1"/>
      <c r="DC26" s="1"/>
      <c r="DD26" s="22"/>
      <c r="DE26" s="1"/>
      <c r="DF26" s="1"/>
      <c r="DG26" s="1"/>
      <c r="DH26" s="1"/>
      <c r="DI26" s="22"/>
      <c r="DJ26" s="1"/>
      <c r="DK26" s="1"/>
      <c r="DL26" s="1"/>
      <c r="DM26" s="1"/>
      <c r="DN26" s="22"/>
      <c r="DO26" s="1"/>
      <c r="DP26" s="1"/>
      <c r="DQ26" s="1"/>
      <c r="DR26" s="1"/>
      <c r="DS26" s="22"/>
      <c r="DT26" s="1"/>
      <c r="DU26" s="1"/>
      <c r="DV26" s="1"/>
      <c r="DW26" s="1"/>
      <c r="DX26" s="22"/>
      <c r="DY26" s="1"/>
      <c r="DZ26" s="1"/>
      <c r="EA26" s="1"/>
      <c r="EB26" s="1"/>
      <c r="EC26" s="22"/>
      <c r="ED26" s="1"/>
      <c r="EE26" s="1"/>
      <c r="EF26" s="1"/>
      <c r="EG26" s="1"/>
      <c r="EH26" s="22"/>
      <c r="EI26" s="1"/>
      <c r="EJ26" s="1"/>
      <c r="EK26" s="1"/>
      <c r="EL26" s="1"/>
      <c r="EM26" s="22"/>
      <c r="EN26" s="1"/>
      <c r="EO26" s="1"/>
      <c r="EP26" s="1"/>
      <c r="EQ26" s="1"/>
      <c r="ER26" s="22"/>
      <c r="ES26" s="1"/>
      <c r="ET26" s="1"/>
      <c r="EU26" s="1"/>
      <c r="EV26" s="1"/>
      <c r="EW26" s="22"/>
      <c r="EX26" s="1"/>
      <c r="EY26" s="1"/>
      <c r="EZ26" s="1"/>
      <c r="FA26" s="1"/>
      <c r="FB26" s="22"/>
      <c r="FC26" s="1"/>
      <c r="FD26" s="1"/>
      <c r="FE26" s="1"/>
      <c r="FF26" s="1"/>
      <c r="FG26" s="22"/>
      <c r="FH26" s="1"/>
      <c r="FI26" s="1"/>
      <c r="FJ26" s="1"/>
      <c r="FK26" s="1"/>
      <c r="FL26" s="22"/>
      <c r="FM26" s="1"/>
      <c r="FN26" s="1"/>
      <c r="FO26" s="1"/>
      <c r="FP26" s="1"/>
      <c r="FQ26" s="22"/>
      <c r="FR26" s="1"/>
      <c r="FS26" s="1"/>
      <c r="FT26" s="1"/>
      <c r="FU26" s="1"/>
      <c r="FV26" s="22"/>
      <c r="FW26" s="1"/>
      <c r="FX26" s="1"/>
      <c r="FY26" s="1"/>
      <c r="FZ26" s="1"/>
      <c r="GA26" s="22"/>
      <c r="GB26" s="1"/>
      <c r="GC26" s="1"/>
      <c r="GD26" s="1"/>
      <c r="GE26" s="1"/>
      <c r="GF26" s="22"/>
      <c r="GG26" s="1"/>
      <c r="GH26" s="1"/>
      <c r="GI26" s="1"/>
      <c r="GJ26" s="1"/>
      <c r="GK26" s="22"/>
      <c r="GL26" s="1"/>
      <c r="GM26" s="1"/>
      <c r="GN26" s="1"/>
      <c r="GO26" s="1"/>
      <c r="GP26" s="22"/>
      <c r="GQ26" s="1"/>
      <c r="GR26" s="1"/>
      <c r="GS26" s="1"/>
      <c r="GT26" s="1"/>
      <c r="GU26" s="22"/>
      <c r="GV26" s="1"/>
      <c r="GW26" s="1"/>
      <c r="GX26" s="1"/>
      <c r="GY26" s="1"/>
      <c r="GZ26" s="22"/>
      <c r="HA26" s="1"/>
      <c r="HB26" s="1"/>
      <c r="HC26" s="1"/>
      <c r="HD26" s="1"/>
      <c r="HE26" s="22"/>
      <c r="HF26" s="1"/>
      <c r="HG26" s="1"/>
      <c r="HH26" s="1"/>
      <c r="HI26" s="1"/>
      <c r="HJ26" s="22"/>
      <c r="HK26" s="1"/>
      <c r="HL26" s="1"/>
      <c r="HM26" s="1"/>
      <c r="HN26" s="1"/>
      <c r="HO26" s="22"/>
      <c r="HP26" s="1"/>
      <c r="HQ26" s="1"/>
      <c r="HR26" s="1"/>
      <c r="HS26" s="1"/>
      <c r="HT26" s="22"/>
      <c r="HU26" s="1"/>
      <c r="HV26" s="1"/>
      <c r="HW26" s="1"/>
      <c r="HX26" s="1"/>
      <c r="HY26" s="22"/>
      <c r="HZ26" s="1"/>
      <c r="IA26" s="1"/>
      <c r="IB26" s="1"/>
      <c r="IC26" s="1"/>
      <c r="ID26" s="22"/>
      <c r="IE26" s="1"/>
      <c r="IF26" s="1"/>
      <c r="IG26" s="1"/>
      <c r="IH26" s="1"/>
      <c r="II26" s="22"/>
      <c r="IJ26" s="1"/>
      <c r="IK26" s="1"/>
      <c r="IL26" s="1"/>
      <c r="IM26" s="1"/>
      <c r="IN26" s="22"/>
      <c r="IO26" s="1"/>
      <c r="IP26" s="1"/>
      <c r="IQ26" s="1"/>
      <c r="IR26" s="1"/>
      <c r="IS26" s="22"/>
      <c r="IT26" s="1"/>
      <c r="IU26" s="1"/>
      <c r="IV26" s="1"/>
      <c r="IW26" s="1"/>
      <c r="IX26" s="22"/>
      <c r="IY26" s="1"/>
      <c r="IZ26" s="1"/>
      <c r="JA26" s="1"/>
      <c r="JB26" s="1"/>
      <c r="JC26" s="22"/>
      <c r="JD26" s="1"/>
      <c r="JE26" s="1"/>
      <c r="JF26" s="1"/>
      <c r="JG26" s="1"/>
      <c r="JH26" s="22"/>
      <c r="JI26" s="1"/>
      <c r="JJ26" s="1"/>
      <c r="JK26" s="1"/>
      <c r="JL26" s="1"/>
      <c r="JM26" s="22"/>
      <c r="JN26" s="1"/>
      <c r="JO26" s="1"/>
      <c r="JP26" s="1"/>
      <c r="JQ26" s="1"/>
      <c r="JR26" s="22"/>
      <c r="JS26" s="1"/>
      <c r="JT26" s="1"/>
      <c r="JU26" s="1"/>
      <c r="JV26" s="1"/>
      <c r="JW26" s="22"/>
      <c r="JX26" s="1"/>
      <c r="JY26" s="1"/>
      <c r="JZ26" s="1"/>
      <c r="KA26" s="1"/>
      <c r="KB26" s="22"/>
      <c r="KC26" s="1"/>
      <c r="KD26" s="1"/>
      <c r="KE26" s="1"/>
      <c r="KF26" s="1"/>
      <c r="KG26" s="22"/>
      <c r="KH26" s="1"/>
      <c r="KI26" s="1"/>
      <c r="KJ26" s="1"/>
      <c r="KK26" s="1"/>
      <c r="KL26" s="22"/>
      <c r="KM26" s="1"/>
      <c r="KN26" s="1"/>
      <c r="KO26" s="1"/>
      <c r="KP26" s="1"/>
      <c r="KQ26" s="22"/>
      <c r="KR26" s="1"/>
      <c r="KS26" s="1"/>
      <c r="KT26" s="1"/>
      <c r="KU26" s="1"/>
      <c r="KV26" s="22"/>
      <c r="KW26" s="1"/>
      <c r="KX26" s="1"/>
      <c r="KY26" s="1"/>
      <c r="KZ26" s="1"/>
      <c r="LA26" s="22"/>
      <c r="LB26" s="1"/>
      <c r="LC26" s="1"/>
      <c r="LD26" s="1"/>
      <c r="LE26" s="1"/>
      <c r="LF26" s="22"/>
      <c r="LG26" s="1"/>
      <c r="LH26" s="1"/>
      <c r="LI26" s="1"/>
      <c r="LJ26" s="1"/>
      <c r="LK26" s="22"/>
      <c r="LL26" s="1"/>
      <c r="LM26" s="1"/>
      <c r="LN26" s="1"/>
      <c r="LO26" s="1"/>
      <c r="LP26" s="22"/>
      <c r="LQ26" s="1"/>
      <c r="LR26" s="1"/>
      <c r="LS26" s="1"/>
      <c r="LT26" s="1"/>
      <c r="LU26" s="22"/>
      <c r="LV26" s="1"/>
      <c r="LW26" s="1"/>
      <c r="LX26" s="1"/>
      <c r="LY26" s="1"/>
      <c r="LZ26" s="22"/>
      <c r="MA26" s="1"/>
      <c r="MB26" s="1"/>
      <c r="MC26" s="1"/>
      <c r="MD26" s="1"/>
      <c r="ME26" s="22"/>
      <c r="MF26" s="1"/>
      <c r="MG26" s="1"/>
      <c r="MH26" s="1"/>
      <c r="MI26" s="1"/>
      <c r="MJ26" s="22"/>
      <c r="MK26" s="1"/>
      <c r="ML26" s="1"/>
      <c r="MM26" s="1"/>
      <c r="MN26" s="1"/>
      <c r="MO26" s="22"/>
      <c r="MP26" s="1"/>
      <c r="MQ26" s="1"/>
      <c r="MR26" s="1"/>
      <c r="MS26" s="1"/>
      <c r="MT26" s="22"/>
      <c r="MU26" s="1"/>
      <c r="MV26" s="1"/>
      <c r="MW26" s="1"/>
      <c r="MX26" s="1"/>
      <c r="MY26" s="22"/>
      <c r="MZ26" s="1"/>
      <c r="NA26" s="1"/>
      <c r="NB26" s="1"/>
      <c r="NC26" s="1"/>
      <c r="ND26" s="22"/>
      <c r="NE26" s="1"/>
      <c r="NF26" s="1"/>
      <c r="NG26" s="1"/>
      <c r="NH26" s="1"/>
      <c r="NI26" s="22"/>
      <c r="NJ26" s="1"/>
      <c r="NK26" s="1"/>
      <c r="NL26" s="1"/>
      <c r="NM26" s="1"/>
      <c r="NN26" s="22"/>
      <c r="NO26" s="1"/>
      <c r="NP26" s="1"/>
      <c r="NQ26" s="1"/>
      <c r="NR26" s="1"/>
      <c r="NS26" s="22"/>
      <c r="NT26" s="1"/>
      <c r="NU26" s="1"/>
      <c r="NV26" s="1"/>
      <c r="NW26" s="1"/>
      <c r="NX26" s="22"/>
      <c r="NY26" s="1"/>
      <c r="NZ26" s="1"/>
      <c r="OA26" s="1"/>
      <c r="OB26" s="1"/>
      <c r="OC26" s="22"/>
      <c r="OD26" s="1"/>
      <c r="OE26" s="1"/>
      <c r="OF26" s="1"/>
      <c r="OG26" s="1"/>
      <c r="OH26" s="22"/>
      <c r="OI26" s="1"/>
      <c r="OJ26" s="1"/>
      <c r="OK26" s="1"/>
      <c r="OL26" s="1"/>
      <c r="OM26" s="22"/>
      <c r="ON26" s="1"/>
      <c r="OO26" s="1"/>
      <c r="OP26" s="1"/>
      <c r="OQ26" s="1"/>
      <c r="OR26" s="22"/>
      <c r="OS26" s="1"/>
      <c r="OT26" s="1"/>
      <c r="OU26" s="1"/>
      <c r="OV26" s="1"/>
      <c r="OW26" s="22"/>
      <c r="OX26" s="1"/>
      <c r="OY26" s="1"/>
      <c r="OZ26" s="1"/>
      <c r="PA26" s="1"/>
      <c r="PB26" s="22"/>
      <c r="PC26" s="1"/>
      <c r="PD26" s="1"/>
      <c r="PE26" s="1"/>
      <c r="PF26" s="1"/>
      <c r="PG26" s="22"/>
      <c r="PH26" s="1"/>
      <c r="PI26" s="1"/>
      <c r="PJ26" s="1"/>
      <c r="PK26" s="1"/>
      <c r="PL26" s="22"/>
      <c r="PM26" s="1"/>
      <c r="PN26" s="1"/>
      <c r="PO26" s="1"/>
      <c r="PP26" s="1"/>
      <c r="PQ26" s="22"/>
      <c r="PR26" s="1"/>
      <c r="PS26" s="1"/>
      <c r="PT26" s="1"/>
      <c r="PU26" s="1"/>
      <c r="PV26" s="22"/>
      <c r="PW26" s="1"/>
      <c r="PX26" s="1"/>
      <c r="PY26" s="1"/>
      <c r="PZ26" s="1"/>
      <c r="QA26" s="22"/>
      <c r="QB26" s="1"/>
      <c r="QC26" s="1"/>
      <c r="QD26" s="1"/>
      <c r="QE26" s="1"/>
      <c r="QF26" s="22"/>
      <c r="QG26" s="1"/>
      <c r="QH26" s="1"/>
      <c r="QI26" s="1"/>
      <c r="QJ26" s="1"/>
      <c r="QK26" s="22"/>
      <c r="QL26" s="1"/>
      <c r="QM26" s="1"/>
      <c r="QN26" s="1"/>
      <c r="QO26" s="1"/>
      <c r="QP26" s="22"/>
      <c r="QQ26" s="1"/>
      <c r="QR26" s="1"/>
      <c r="QS26" s="1"/>
      <c r="QT26" s="1"/>
      <c r="QU26" s="22"/>
      <c r="QV26" s="1"/>
      <c r="QW26" s="1"/>
      <c r="QX26" s="1"/>
      <c r="QY26" s="1"/>
      <c r="QZ26" s="22"/>
      <c r="RA26" s="1"/>
      <c r="RB26" s="1"/>
      <c r="RC26" s="1"/>
      <c r="RD26" s="1"/>
      <c r="RE26" s="22"/>
      <c r="RF26" s="1"/>
      <c r="RG26" s="1"/>
      <c r="RH26" s="1"/>
      <c r="RI26" s="1"/>
      <c r="RJ26" s="22"/>
      <c r="RK26" s="1"/>
      <c r="RL26" s="1"/>
      <c r="RM26" s="1"/>
      <c r="RN26" s="1"/>
      <c r="RO26" s="22"/>
      <c r="RP26" s="1"/>
      <c r="RQ26" s="1"/>
      <c r="RR26" s="1"/>
      <c r="RS26" s="1"/>
      <c r="RT26" s="22"/>
      <c r="RU26" s="1"/>
      <c r="RV26" s="1"/>
      <c r="RW26" s="1"/>
      <c r="RX26" s="1"/>
      <c r="RY26" s="22"/>
      <c r="RZ26" s="1"/>
      <c r="SA26" s="1"/>
      <c r="SB26" s="1"/>
      <c r="SC26" s="1"/>
      <c r="SD26" s="22"/>
      <c r="SE26" s="1"/>
      <c r="SF26" s="1"/>
      <c r="SG26" s="1"/>
      <c r="SH26" s="1"/>
      <c r="SI26" s="22"/>
      <c r="SJ26" s="1"/>
      <c r="SK26" s="1"/>
      <c r="SL26" s="1"/>
      <c r="SM26" s="1"/>
      <c r="SN26" s="22"/>
      <c r="SO26" s="1"/>
      <c r="SP26" s="1"/>
      <c r="SQ26" s="1"/>
      <c r="SR26" s="1"/>
      <c r="SS26" s="22"/>
      <c r="ST26" s="1"/>
      <c r="SU26" s="1"/>
      <c r="SV26" s="1"/>
      <c r="SW26" s="1"/>
      <c r="SX26" s="22"/>
      <c r="SY26" s="1"/>
      <c r="SZ26" s="1"/>
      <c r="TA26" s="1"/>
      <c r="TB26" s="1"/>
      <c r="TC26" s="22"/>
      <c r="TD26" s="1"/>
      <c r="TE26" s="1"/>
      <c r="TF26" s="1"/>
      <c r="TG26" s="1"/>
      <c r="TH26" s="22"/>
      <c r="TI26" s="1"/>
      <c r="TJ26" s="1"/>
      <c r="TK26" s="1"/>
      <c r="TL26" s="1"/>
      <c r="TM26" s="22"/>
      <c r="TN26" s="1"/>
      <c r="TO26" s="1"/>
      <c r="TP26" s="1"/>
      <c r="TQ26" s="1"/>
      <c r="TR26" s="22"/>
      <c r="TS26" s="1"/>
      <c r="TT26" s="1"/>
      <c r="TU26" s="1"/>
      <c r="TV26" s="1"/>
      <c r="TW26" s="22"/>
      <c r="TX26" s="1"/>
      <c r="TY26" s="1"/>
      <c r="TZ26" s="1"/>
      <c r="UA26" s="1"/>
      <c r="UB26" s="22"/>
      <c r="UC26" s="1"/>
      <c r="UD26" s="1"/>
      <c r="UE26" s="1"/>
      <c r="UF26" s="1"/>
      <c r="UG26" s="22"/>
      <c r="UH26" s="1"/>
      <c r="UI26" s="1"/>
      <c r="UJ26" s="1"/>
      <c r="UK26" s="1"/>
      <c r="UL26" s="22"/>
      <c r="UM26" s="1"/>
      <c r="UN26" s="1"/>
      <c r="UO26" s="1"/>
      <c r="UP26" s="1"/>
      <c r="UQ26" s="22"/>
      <c r="UR26" s="1"/>
      <c r="US26" s="1"/>
      <c r="UT26" s="1"/>
      <c r="UU26" s="1"/>
      <c r="UV26" s="22"/>
      <c r="UW26" s="1"/>
      <c r="UX26" s="1"/>
      <c r="UY26" s="1"/>
      <c r="UZ26" s="1"/>
      <c r="VA26" s="22"/>
      <c r="VB26" s="1"/>
      <c r="VC26" s="1"/>
      <c r="VD26" s="1"/>
      <c r="VE26" s="1"/>
      <c r="VF26" s="22"/>
      <c r="VG26" s="1"/>
      <c r="VH26" s="1"/>
      <c r="VI26" s="1"/>
      <c r="VJ26" s="1"/>
      <c r="VK26" s="22"/>
      <c r="VL26" s="1"/>
      <c r="VM26" s="1"/>
      <c r="VN26" s="1"/>
      <c r="VO26" s="1"/>
      <c r="VP26" s="22"/>
      <c r="VQ26" s="1"/>
      <c r="VR26" s="1"/>
      <c r="VS26" s="1"/>
      <c r="VT26" s="1"/>
      <c r="VU26" s="22"/>
      <c r="VV26" s="1"/>
      <c r="VW26" s="1"/>
      <c r="VX26" s="1"/>
      <c r="VY26" s="1"/>
      <c r="VZ26" s="22"/>
      <c r="WA26" s="1"/>
      <c r="WB26" s="1"/>
      <c r="WC26" s="1"/>
      <c r="WD26" s="1"/>
      <c r="WE26" s="22"/>
      <c r="WF26" s="1"/>
      <c r="WG26" s="1"/>
      <c r="WH26" s="1"/>
      <c r="WI26" s="1"/>
      <c r="WJ26" s="22"/>
      <c r="WK26" s="1"/>
      <c r="WL26" s="1"/>
      <c r="WM26" s="1"/>
      <c r="WN26" s="1"/>
      <c r="WO26" s="22"/>
      <c r="WP26" s="1"/>
      <c r="WQ26" s="1"/>
      <c r="WR26" s="1"/>
      <c r="WS26" s="1"/>
      <c r="WT26" s="22"/>
      <c r="WU26" s="1"/>
      <c r="WV26" s="1"/>
      <c r="WW26" s="1"/>
      <c r="WX26" s="1"/>
      <c r="WY26" s="22"/>
      <c r="WZ26" s="1"/>
      <c r="XA26" s="1"/>
      <c r="XB26" s="1"/>
      <c r="XC26" s="1"/>
      <c r="XD26" s="22"/>
      <c r="XE26" s="1"/>
      <c r="XF26" s="1"/>
      <c r="XG26" s="1"/>
      <c r="XH26" s="1"/>
      <c r="XI26" s="22"/>
      <c r="XJ26" s="1"/>
      <c r="XK26" s="1"/>
      <c r="XL26" s="1"/>
      <c r="XM26" s="1"/>
      <c r="XN26" s="22"/>
      <c r="XO26" s="1"/>
      <c r="XP26" s="1"/>
      <c r="XQ26" s="1"/>
      <c r="XR26" s="1"/>
      <c r="XS26" s="22"/>
      <c r="XT26" s="1"/>
      <c r="XU26" s="1"/>
      <c r="XV26" s="1"/>
      <c r="XW26" s="1"/>
      <c r="XX26" s="22"/>
      <c r="XY26" s="1"/>
      <c r="XZ26" s="1"/>
      <c r="YA26" s="1"/>
      <c r="YB26" s="1"/>
      <c r="YC26" s="22"/>
      <c r="YD26" s="1"/>
      <c r="YE26" s="1"/>
      <c r="YF26" s="1"/>
      <c r="YG26" s="1"/>
      <c r="YH26" s="22"/>
      <c r="YI26" s="1"/>
      <c r="YJ26" s="1"/>
      <c r="YK26" s="1"/>
      <c r="YL26" s="1"/>
      <c r="YM26" s="22"/>
      <c r="YN26" s="1"/>
      <c r="YO26" s="1"/>
      <c r="YP26" s="1"/>
      <c r="YQ26" s="1"/>
      <c r="YR26" s="22"/>
      <c r="YS26" s="1"/>
      <c r="YT26" s="1"/>
      <c r="YU26" s="1"/>
      <c r="YV26" s="1"/>
      <c r="YW26" s="22"/>
      <c r="YX26" s="1"/>
      <c r="YY26" s="1"/>
      <c r="YZ26" s="1"/>
      <c r="ZA26" s="1"/>
      <c r="ZB26" s="22"/>
      <c r="ZC26" s="1"/>
      <c r="ZD26" s="1"/>
      <c r="ZE26" s="1"/>
      <c r="ZF26" s="1"/>
      <c r="ZG26" s="22"/>
      <c r="ZH26" s="1"/>
      <c r="ZI26" s="1"/>
      <c r="ZJ26" s="1"/>
      <c r="ZK26" s="1"/>
      <c r="ZL26" s="22"/>
      <c r="ZM26" s="1"/>
      <c r="ZN26" s="1"/>
      <c r="ZO26" s="1"/>
      <c r="ZP26" s="1"/>
      <c r="ZQ26" s="22"/>
      <c r="ZR26" s="1"/>
      <c r="ZS26" s="1"/>
      <c r="ZT26" s="1"/>
      <c r="ZU26" s="1"/>
      <c r="ZV26" s="22"/>
      <c r="ZW26" s="1"/>
      <c r="ZX26" s="1"/>
      <c r="ZY26" s="1"/>
      <c r="ZZ26" s="1"/>
      <c r="AAA26" s="22"/>
      <c r="AAB26" s="1"/>
      <c r="AAC26" s="1"/>
      <c r="AAD26" s="1"/>
      <c r="AAE26" s="1"/>
      <c r="AAF26" s="22"/>
    </row>
    <row r="27" spans="2:708" ht="35.25" customHeight="1" x14ac:dyDescent="0.75">
      <c r="H27" s="32">
        <v>0.58333333333333304</v>
      </c>
      <c r="I27" s="2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22"/>
      <c r="AR27" s="1"/>
      <c r="AS27" s="1"/>
      <c r="AT27" s="1"/>
      <c r="AU27" s="1"/>
      <c r="AV27" s="22"/>
      <c r="AW27" s="1"/>
      <c r="AX27" s="1"/>
      <c r="AY27" s="1"/>
      <c r="AZ27" s="1"/>
      <c r="BA27" s="22"/>
      <c r="BB27" s="1"/>
      <c r="BC27" s="1"/>
      <c r="BD27" s="1"/>
      <c r="BE27" s="1"/>
      <c r="BF27" s="22"/>
      <c r="BG27" s="1"/>
      <c r="BH27" s="1"/>
      <c r="BI27" s="1"/>
      <c r="BJ27" s="1"/>
      <c r="BK27" s="22"/>
      <c r="BL27" s="1"/>
      <c r="BM27" s="1"/>
      <c r="BN27" s="1"/>
      <c r="BO27" s="1"/>
      <c r="BP27" s="22"/>
      <c r="BQ27" s="1"/>
      <c r="BR27" s="1"/>
      <c r="BS27" s="1"/>
      <c r="BT27" s="1"/>
      <c r="BU27" s="22"/>
      <c r="BV27" s="1"/>
      <c r="BW27" s="1"/>
      <c r="BX27" s="1"/>
      <c r="BY27" s="1"/>
      <c r="BZ27" s="22"/>
      <c r="CA27" s="1"/>
      <c r="CB27" s="1"/>
      <c r="CC27" s="1"/>
      <c r="CD27" s="1"/>
      <c r="CE27" s="22"/>
      <c r="CF27" s="1"/>
      <c r="CG27" s="1"/>
      <c r="CH27" s="1"/>
      <c r="CI27" s="1"/>
      <c r="CJ27" s="22"/>
      <c r="CK27" s="1"/>
      <c r="CL27" s="1"/>
      <c r="CM27" s="1"/>
      <c r="CN27" s="1"/>
      <c r="CO27" s="22"/>
      <c r="CP27" s="1"/>
      <c r="CQ27" s="1"/>
      <c r="CR27" s="1"/>
      <c r="CS27" s="1"/>
      <c r="CT27" s="22"/>
      <c r="CU27" s="1"/>
      <c r="CV27" s="1"/>
      <c r="CW27" s="1"/>
      <c r="CX27" s="1"/>
      <c r="CY27" s="22"/>
      <c r="CZ27" s="1"/>
      <c r="DA27" s="1"/>
      <c r="DB27" s="1"/>
      <c r="DC27" s="1"/>
      <c r="DD27" s="22"/>
      <c r="DE27" s="1"/>
      <c r="DF27" s="1"/>
      <c r="DG27" s="1"/>
      <c r="DH27" s="1"/>
      <c r="DI27" s="22"/>
      <c r="DJ27" s="1"/>
      <c r="DK27" s="1"/>
      <c r="DL27" s="1"/>
      <c r="DM27" s="1"/>
      <c r="DN27" s="22"/>
      <c r="DO27" s="1"/>
      <c r="DP27" s="1"/>
      <c r="DQ27" s="1"/>
      <c r="DR27" s="1"/>
      <c r="DS27" s="22"/>
      <c r="DT27" s="1"/>
      <c r="DU27" s="1"/>
      <c r="DV27" s="1"/>
      <c r="DW27" s="1"/>
      <c r="DX27" s="22"/>
      <c r="DY27" s="1"/>
      <c r="DZ27" s="1"/>
      <c r="EA27" s="1"/>
      <c r="EB27" s="1"/>
      <c r="EC27" s="22"/>
      <c r="ED27" s="1"/>
      <c r="EE27" s="1"/>
      <c r="EF27" s="1"/>
      <c r="EG27" s="1"/>
      <c r="EH27" s="22"/>
      <c r="EI27" s="1"/>
      <c r="EJ27" s="1"/>
      <c r="EK27" s="1"/>
      <c r="EL27" s="1"/>
      <c r="EM27" s="22"/>
      <c r="EN27" s="1"/>
      <c r="EO27" s="1"/>
      <c r="EP27" s="1"/>
      <c r="EQ27" s="1"/>
      <c r="ER27" s="22"/>
      <c r="ES27" s="1"/>
      <c r="ET27" s="1"/>
      <c r="EU27" s="1"/>
      <c r="EV27" s="1"/>
      <c r="EW27" s="22"/>
      <c r="EX27" s="1"/>
      <c r="EY27" s="1"/>
      <c r="EZ27" s="1"/>
      <c r="FA27" s="1"/>
      <c r="FB27" s="22"/>
      <c r="FC27" s="1"/>
      <c r="FD27" s="1"/>
      <c r="FE27" s="1"/>
      <c r="FF27" s="1"/>
      <c r="FG27" s="22"/>
      <c r="FH27" s="1"/>
      <c r="FI27" s="1"/>
      <c r="FJ27" s="1"/>
      <c r="FK27" s="1"/>
      <c r="FL27" s="22"/>
      <c r="FM27" s="1"/>
      <c r="FN27" s="1"/>
      <c r="FO27" s="1"/>
      <c r="FP27" s="1"/>
      <c r="FQ27" s="22"/>
      <c r="FR27" s="1"/>
      <c r="FS27" s="1"/>
      <c r="FT27" s="1"/>
      <c r="FU27" s="1"/>
      <c r="FV27" s="22"/>
      <c r="FW27" s="1"/>
      <c r="FX27" s="1"/>
      <c r="FY27" s="1"/>
      <c r="FZ27" s="1"/>
      <c r="GA27" s="22"/>
      <c r="GB27" s="1"/>
      <c r="GC27" s="1"/>
      <c r="GD27" s="1"/>
      <c r="GE27" s="1"/>
      <c r="GF27" s="22"/>
      <c r="GG27" s="1"/>
      <c r="GH27" s="1"/>
      <c r="GI27" s="1"/>
      <c r="GJ27" s="1"/>
      <c r="GK27" s="22"/>
      <c r="GL27" s="1"/>
      <c r="GM27" s="1"/>
      <c r="GN27" s="1"/>
      <c r="GO27" s="1"/>
      <c r="GP27" s="22"/>
      <c r="GQ27" s="1"/>
      <c r="GR27" s="1"/>
      <c r="GS27" s="1"/>
      <c r="GT27" s="1"/>
      <c r="GU27" s="22"/>
      <c r="GV27" s="1"/>
      <c r="GW27" s="1"/>
      <c r="GX27" s="1"/>
      <c r="GY27" s="1"/>
      <c r="GZ27" s="22"/>
      <c r="HA27" s="1"/>
      <c r="HB27" s="1"/>
      <c r="HC27" s="1"/>
      <c r="HD27" s="1"/>
      <c r="HE27" s="22"/>
      <c r="HF27" s="1"/>
      <c r="HG27" s="1"/>
      <c r="HH27" s="1"/>
      <c r="HI27" s="1"/>
      <c r="HJ27" s="22"/>
      <c r="HK27" s="1"/>
      <c r="HL27" s="1"/>
      <c r="HM27" s="1"/>
      <c r="HN27" s="1"/>
      <c r="HO27" s="22"/>
      <c r="HP27" s="1"/>
      <c r="HQ27" s="1"/>
      <c r="HR27" s="1"/>
      <c r="HS27" s="1"/>
      <c r="HT27" s="22"/>
      <c r="HU27" s="1"/>
      <c r="HV27" s="1"/>
      <c r="HW27" s="1"/>
      <c r="HX27" s="1"/>
      <c r="HY27" s="22"/>
      <c r="HZ27" s="1"/>
      <c r="IA27" s="1"/>
      <c r="IB27" s="1"/>
      <c r="IC27" s="1"/>
      <c r="ID27" s="22"/>
      <c r="IE27" s="1"/>
      <c r="IF27" s="1"/>
      <c r="IG27" s="1"/>
      <c r="IH27" s="1"/>
      <c r="II27" s="22"/>
      <c r="IJ27" s="1"/>
      <c r="IK27" s="1"/>
      <c r="IL27" s="1"/>
      <c r="IM27" s="1"/>
      <c r="IN27" s="22"/>
      <c r="IO27" s="1"/>
      <c r="IP27" s="1"/>
      <c r="IQ27" s="1"/>
      <c r="IR27" s="1"/>
      <c r="IS27" s="22"/>
      <c r="IT27" s="1"/>
      <c r="IU27" s="1"/>
      <c r="IV27" s="1"/>
      <c r="IW27" s="1"/>
      <c r="IX27" s="22"/>
      <c r="IY27" s="1"/>
      <c r="IZ27" s="1"/>
      <c r="JA27" s="1"/>
      <c r="JB27" s="1"/>
      <c r="JC27" s="22"/>
      <c r="JD27" s="1"/>
      <c r="JE27" s="1"/>
      <c r="JF27" s="1"/>
      <c r="JG27" s="1"/>
      <c r="JH27" s="22"/>
      <c r="JI27" s="1"/>
      <c r="JJ27" s="1"/>
      <c r="JK27" s="1"/>
      <c r="JL27" s="1"/>
      <c r="JM27" s="22"/>
      <c r="JN27" s="1"/>
      <c r="JO27" s="1"/>
      <c r="JP27" s="1"/>
      <c r="JQ27" s="1"/>
      <c r="JR27" s="22"/>
      <c r="JS27" s="1"/>
      <c r="JT27" s="1"/>
      <c r="JU27" s="1"/>
      <c r="JV27" s="1"/>
      <c r="JW27" s="22"/>
      <c r="JX27" s="1"/>
      <c r="JY27" s="1"/>
      <c r="JZ27" s="1"/>
      <c r="KA27" s="1"/>
      <c r="KB27" s="22"/>
      <c r="KC27" s="1"/>
      <c r="KD27" s="1"/>
      <c r="KE27" s="1"/>
      <c r="KF27" s="1"/>
      <c r="KG27" s="22"/>
      <c r="KH27" s="1"/>
      <c r="KI27" s="1"/>
      <c r="KJ27" s="1"/>
      <c r="KK27" s="1"/>
      <c r="KL27" s="22"/>
      <c r="KM27" s="1"/>
      <c r="KN27" s="1"/>
      <c r="KO27" s="1"/>
      <c r="KP27" s="1"/>
      <c r="KQ27" s="22"/>
      <c r="KR27" s="1"/>
      <c r="KS27" s="1"/>
      <c r="KT27" s="1"/>
      <c r="KU27" s="1"/>
      <c r="KV27" s="22"/>
      <c r="KW27" s="1"/>
      <c r="KX27" s="1"/>
      <c r="KY27" s="1"/>
      <c r="KZ27" s="1"/>
      <c r="LA27" s="22"/>
      <c r="LB27" s="1"/>
      <c r="LC27" s="1"/>
      <c r="LD27" s="1"/>
      <c r="LE27" s="1"/>
      <c r="LF27" s="22"/>
      <c r="LG27" s="1"/>
      <c r="LH27" s="1"/>
      <c r="LI27" s="1"/>
      <c r="LJ27" s="1"/>
      <c r="LK27" s="22"/>
      <c r="LL27" s="1"/>
      <c r="LM27" s="1"/>
      <c r="LN27" s="1"/>
      <c r="LO27" s="1"/>
      <c r="LP27" s="22"/>
      <c r="LQ27" s="1"/>
      <c r="LR27" s="1"/>
      <c r="LS27" s="1"/>
      <c r="LT27" s="1"/>
      <c r="LU27" s="22"/>
      <c r="LV27" s="1"/>
      <c r="LW27" s="1"/>
      <c r="LX27" s="1"/>
      <c r="LY27" s="1"/>
      <c r="LZ27" s="22"/>
      <c r="MA27" s="1"/>
      <c r="MB27" s="1"/>
      <c r="MC27" s="1"/>
      <c r="MD27" s="1"/>
      <c r="ME27" s="22"/>
      <c r="MF27" s="1"/>
      <c r="MG27" s="1"/>
      <c r="MH27" s="1"/>
      <c r="MI27" s="1"/>
      <c r="MJ27" s="22"/>
      <c r="MK27" s="1"/>
      <c r="ML27" s="1"/>
      <c r="MM27" s="1"/>
      <c r="MN27" s="1"/>
      <c r="MO27" s="22"/>
      <c r="MP27" s="1"/>
      <c r="MQ27" s="1"/>
      <c r="MR27" s="1"/>
      <c r="MS27" s="1"/>
      <c r="MT27" s="22"/>
      <c r="MU27" s="1"/>
      <c r="MV27" s="1"/>
      <c r="MW27" s="1"/>
      <c r="MX27" s="1"/>
      <c r="MY27" s="22"/>
      <c r="MZ27" s="1"/>
      <c r="NA27" s="1"/>
      <c r="NB27" s="1"/>
      <c r="NC27" s="1"/>
      <c r="ND27" s="22"/>
      <c r="NE27" s="1"/>
      <c r="NF27" s="1"/>
      <c r="NG27" s="1"/>
      <c r="NH27" s="1"/>
      <c r="NI27" s="22"/>
      <c r="NJ27" s="1"/>
      <c r="NK27" s="1"/>
      <c r="NL27" s="1"/>
      <c r="NM27" s="1"/>
      <c r="NN27" s="22"/>
      <c r="NO27" s="1"/>
      <c r="NP27" s="1"/>
      <c r="NQ27" s="1"/>
      <c r="NR27" s="1"/>
      <c r="NS27" s="22"/>
      <c r="NT27" s="1"/>
      <c r="NU27" s="1"/>
      <c r="NV27" s="1"/>
      <c r="NW27" s="1"/>
      <c r="NX27" s="22"/>
      <c r="NY27" s="1"/>
      <c r="NZ27" s="1"/>
      <c r="OA27" s="1"/>
      <c r="OB27" s="1"/>
      <c r="OC27" s="22"/>
      <c r="OD27" s="1"/>
      <c r="OE27" s="1"/>
      <c r="OF27" s="1"/>
      <c r="OG27" s="1"/>
      <c r="OH27" s="22"/>
      <c r="OI27" s="1"/>
      <c r="OJ27" s="1"/>
      <c r="OK27" s="1"/>
      <c r="OL27" s="1"/>
      <c r="OM27" s="22"/>
      <c r="ON27" s="1"/>
      <c r="OO27" s="1"/>
      <c r="OP27" s="1"/>
      <c r="OQ27" s="1"/>
      <c r="OR27" s="22"/>
      <c r="OS27" s="1"/>
      <c r="OT27" s="1"/>
      <c r="OU27" s="1"/>
      <c r="OV27" s="1"/>
      <c r="OW27" s="22"/>
      <c r="OX27" s="1"/>
      <c r="OY27" s="1"/>
      <c r="OZ27" s="1"/>
      <c r="PA27" s="1"/>
      <c r="PB27" s="22"/>
      <c r="PC27" s="1"/>
      <c r="PD27" s="1"/>
      <c r="PE27" s="1"/>
      <c r="PF27" s="1"/>
      <c r="PG27" s="22"/>
      <c r="PH27" s="1"/>
      <c r="PI27" s="1"/>
      <c r="PJ27" s="1"/>
      <c r="PK27" s="1"/>
      <c r="PL27" s="22"/>
      <c r="PM27" s="1"/>
      <c r="PN27" s="1"/>
      <c r="PO27" s="1"/>
      <c r="PP27" s="1"/>
      <c r="PQ27" s="22"/>
      <c r="PR27" s="1"/>
      <c r="PS27" s="1"/>
      <c r="PT27" s="1"/>
      <c r="PU27" s="1"/>
      <c r="PV27" s="22"/>
      <c r="PW27" s="1"/>
      <c r="PX27" s="1"/>
      <c r="PY27" s="1"/>
      <c r="PZ27" s="1"/>
      <c r="QA27" s="22"/>
      <c r="QB27" s="1"/>
      <c r="QC27" s="1"/>
      <c r="QD27" s="1"/>
      <c r="QE27" s="1"/>
      <c r="QF27" s="22"/>
      <c r="QG27" s="1"/>
      <c r="QH27" s="1"/>
      <c r="QI27" s="1"/>
      <c r="QJ27" s="1"/>
      <c r="QK27" s="22"/>
      <c r="QL27" s="1"/>
      <c r="QM27" s="1"/>
      <c r="QN27" s="1"/>
      <c r="QO27" s="1"/>
      <c r="QP27" s="22"/>
      <c r="QQ27" s="1"/>
      <c r="QR27" s="1"/>
      <c r="QS27" s="1"/>
      <c r="QT27" s="1"/>
      <c r="QU27" s="22"/>
      <c r="QV27" s="1"/>
      <c r="QW27" s="1"/>
      <c r="QX27" s="1"/>
      <c r="QY27" s="1"/>
      <c r="QZ27" s="22"/>
      <c r="RA27" s="1"/>
      <c r="RB27" s="1"/>
      <c r="RC27" s="1"/>
      <c r="RD27" s="1"/>
      <c r="RE27" s="22"/>
      <c r="RF27" s="1"/>
      <c r="RG27" s="1"/>
      <c r="RH27" s="1"/>
      <c r="RI27" s="1"/>
      <c r="RJ27" s="22"/>
      <c r="RK27" s="1"/>
      <c r="RL27" s="1"/>
      <c r="RM27" s="1"/>
      <c r="RN27" s="1"/>
      <c r="RO27" s="22"/>
      <c r="RP27" s="1"/>
      <c r="RQ27" s="1"/>
      <c r="RR27" s="1"/>
      <c r="RS27" s="1"/>
      <c r="RT27" s="22"/>
      <c r="RU27" s="1"/>
      <c r="RV27" s="1"/>
      <c r="RW27" s="1"/>
      <c r="RX27" s="1"/>
      <c r="RY27" s="22"/>
      <c r="RZ27" s="1"/>
      <c r="SA27" s="1"/>
      <c r="SB27" s="1"/>
      <c r="SC27" s="1"/>
      <c r="SD27" s="22"/>
      <c r="SE27" s="1"/>
      <c r="SF27" s="1"/>
      <c r="SG27" s="1"/>
      <c r="SH27" s="1"/>
      <c r="SI27" s="22"/>
      <c r="SJ27" s="1"/>
      <c r="SK27" s="1"/>
      <c r="SL27" s="1"/>
      <c r="SM27" s="1"/>
      <c r="SN27" s="22"/>
      <c r="SO27" s="1"/>
      <c r="SP27" s="1"/>
      <c r="SQ27" s="1"/>
      <c r="SR27" s="1"/>
      <c r="SS27" s="22"/>
      <c r="ST27" s="1"/>
      <c r="SU27" s="1"/>
      <c r="SV27" s="1"/>
      <c r="SW27" s="1"/>
      <c r="SX27" s="22"/>
      <c r="SY27" s="1"/>
      <c r="SZ27" s="1"/>
      <c r="TA27" s="1"/>
      <c r="TB27" s="1"/>
      <c r="TC27" s="22"/>
      <c r="TD27" s="1"/>
      <c r="TE27" s="1"/>
      <c r="TF27" s="1"/>
      <c r="TG27" s="1"/>
      <c r="TH27" s="22"/>
      <c r="TI27" s="1"/>
      <c r="TJ27" s="1"/>
      <c r="TK27" s="1"/>
      <c r="TL27" s="1"/>
      <c r="TM27" s="22"/>
      <c r="TN27" s="1"/>
      <c r="TO27" s="1"/>
      <c r="TP27" s="1"/>
      <c r="TQ27" s="1"/>
      <c r="TR27" s="22"/>
      <c r="TS27" s="1"/>
      <c r="TT27" s="1"/>
      <c r="TU27" s="1"/>
      <c r="TV27" s="1"/>
      <c r="TW27" s="22"/>
      <c r="TX27" s="1"/>
      <c r="TY27" s="1"/>
      <c r="TZ27" s="1"/>
      <c r="UA27" s="1"/>
      <c r="UB27" s="22"/>
      <c r="UC27" s="1"/>
      <c r="UD27" s="1"/>
      <c r="UE27" s="1"/>
      <c r="UF27" s="1"/>
      <c r="UG27" s="22"/>
      <c r="UH27" s="1"/>
      <c r="UI27" s="1"/>
      <c r="UJ27" s="1"/>
      <c r="UK27" s="1"/>
      <c r="UL27" s="22"/>
      <c r="UM27" s="1"/>
      <c r="UN27" s="1"/>
      <c r="UO27" s="1"/>
      <c r="UP27" s="1"/>
      <c r="UQ27" s="22"/>
      <c r="UR27" s="1"/>
      <c r="US27" s="1"/>
      <c r="UT27" s="1"/>
      <c r="UU27" s="1"/>
      <c r="UV27" s="22"/>
      <c r="UW27" s="1"/>
      <c r="UX27" s="1"/>
      <c r="UY27" s="1"/>
      <c r="UZ27" s="1"/>
      <c r="VA27" s="22"/>
      <c r="VB27" s="1"/>
      <c r="VC27" s="1"/>
      <c r="VD27" s="1"/>
      <c r="VE27" s="1"/>
      <c r="VF27" s="22"/>
      <c r="VG27" s="1"/>
      <c r="VH27" s="1"/>
      <c r="VI27" s="1"/>
      <c r="VJ27" s="1"/>
      <c r="VK27" s="22"/>
      <c r="VL27" s="1"/>
      <c r="VM27" s="1"/>
      <c r="VN27" s="1"/>
      <c r="VO27" s="1"/>
      <c r="VP27" s="22"/>
      <c r="VQ27" s="1"/>
      <c r="VR27" s="1"/>
      <c r="VS27" s="1"/>
      <c r="VT27" s="1"/>
      <c r="VU27" s="22"/>
      <c r="VV27" s="1"/>
      <c r="VW27" s="1"/>
      <c r="VX27" s="1"/>
      <c r="VY27" s="1"/>
      <c r="VZ27" s="22"/>
      <c r="WA27" s="1"/>
      <c r="WB27" s="1"/>
      <c r="WC27" s="1"/>
      <c r="WD27" s="1"/>
      <c r="WE27" s="22"/>
      <c r="WF27" s="1"/>
      <c r="WG27" s="1"/>
      <c r="WH27" s="1"/>
      <c r="WI27" s="1"/>
      <c r="WJ27" s="22"/>
      <c r="WK27" s="1"/>
      <c r="WL27" s="1"/>
      <c r="WM27" s="1"/>
      <c r="WN27" s="1"/>
      <c r="WO27" s="22"/>
      <c r="WP27" s="1"/>
      <c r="WQ27" s="1"/>
      <c r="WR27" s="1"/>
      <c r="WS27" s="1"/>
      <c r="WT27" s="22"/>
      <c r="WU27" s="1"/>
      <c r="WV27" s="1"/>
      <c r="WW27" s="1"/>
      <c r="WX27" s="1"/>
      <c r="WY27" s="22"/>
      <c r="WZ27" s="1"/>
      <c r="XA27" s="1"/>
      <c r="XB27" s="1"/>
      <c r="XC27" s="1"/>
      <c r="XD27" s="22"/>
      <c r="XE27" s="1"/>
      <c r="XF27" s="1"/>
      <c r="XG27" s="1"/>
      <c r="XH27" s="1"/>
      <c r="XI27" s="22"/>
      <c r="XJ27" s="1"/>
      <c r="XK27" s="1"/>
      <c r="XL27" s="1"/>
      <c r="XM27" s="1"/>
      <c r="XN27" s="22"/>
      <c r="XO27" s="1"/>
      <c r="XP27" s="1"/>
      <c r="XQ27" s="1"/>
      <c r="XR27" s="1"/>
      <c r="XS27" s="22"/>
      <c r="XT27" s="1"/>
      <c r="XU27" s="1"/>
      <c r="XV27" s="1"/>
      <c r="XW27" s="1"/>
      <c r="XX27" s="22"/>
      <c r="XY27" s="1"/>
      <c r="XZ27" s="1"/>
      <c r="YA27" s="1"/>
      <c r="YB27" s="1"/>
      <c r="YC27" s="22"/>
      <c r="YD27" s="1"/>
      <c r="YE27" s="1"/>
      <c r="YF27" s="1"/>
      <c r="YG27" s="1"/>
      <c r="YH27" s="22"/>
      <c r="YI27" s="1"/>
      <c r="YJ27" s="1"/>
      <c r="YK27" s="1"/>
      <c r="YL27" s="1"/>
      <c r="YM27" s="22"/>
      <c r="YN27" s="1"/>
      <c r="YO27" s="1"/>
      <c r="YP27" s="1"/>
      <c r="YQ27" s="1"/>
      <c r="YR27" s="22"/>
      <c r="YS27" s="1"/>
      <c r="YT27" s="1"/>
      <c r="YU27" s="1"/>
      <c r="YV27" s="1"/>
      <c r="YW27" s="22"/>
      <c r="YX27" s="1"/>
      <c r="YY27" s="1"/>
      <c r="YZ27" s="1"/>
      <c r="ZA27" s="1"/>
      <c r="ZB27" s="22"/>
      <c r="ZC27" s="1"/>
      <c r="ZD27" s="1"/>
      <c r="ZE27" s="1"/>
      <c r="ZF27" s="1"/>
      <c r="ZG27" s="22"/>
      <c r="ZH27" s="1"/>
      <c r="ZI27" s="1"/>
      <c r="ZJ27" s="1"/>
      <c r="ZK27" s="1"/>
      <c r="ZL27" s="22"/>
      <c r="ZM27" s="1"/>
      <c r="ZN27" s="1"/>
      <c r="ZO27" s="1"/>
      <c r="ZP27" s="1"/>
      <c r="ZQ27" s="22"/>
      <c r="ZR27" s="1"/>
      <c r="ZS27" s="1"/>
      <c r="ZT27" s="1"/>
      <c r="ZU27" s="1"/>
      <c r="ZV27" s="22"/>
      <c r="ZW27" s="1"/>
      <c r="ZX27" s="1"/>
      <c r="ZY27" s="1"/>
      <c r="ZZ27" s="1"/>
      <c r="AAA27" s="22"/>
      <c r="AAB27" s="1"/>
      <c r="AAC27" s="1"/>
      <c r="AAD27" s="1"/>
      <c r="AAE27" s="1"/>
      <c r="AAF27" s="22"/>
    </row>
    <row r="28" spans="2:708" ht="35.25" customHeight="1" x14ac:dyDescent="0.75">
      <c r="H28" s="32">
        <v>0.625</v>
      </c>
      <c r="I28" s="2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22"/>
      <c r="AR28" s="1"/>
      <c r="AS28" s="1"/>
      <c r="AT28" s="1"/>
      <c r="AU28" s="1"/>
      <c r="AV28" s="22"/>
      <c r="AW28" s="1"/>
      <c r="AX28" s="1"/>
      <c r="AY28" s="1"/>
      <c r="AZ28" s="1"/>
      <c r="BA28" s="22"/>
      <c r="BB28" s="1"/>
      <c r="BC28" s="1"/>
      <c r="BD28" s="1"/>
      <c r="BE28" s="1"/>
      <c r="BF28" s="22"/>
      <c r="BG28" s="1"/>
      <c r="BH28" s="1"/>
      <c r="BI28" s="1"/>
      <c r="BJ28" s="1"/>
      <c r="BK28" s="22"/>
      <c r="BL28" s="1"/>
      <c r="BM28" s="1"/>
      <c r="BN28" s="1"/>
      <c r="BO28" s="1"/>
      <c r="BP28" s="22"/>
      <c r="BQ28" s="1"/>
      <c r="BR28" s="1"/>
      <c r="BS28" s="1"/>
      <c r="BT28" s="1"/>
      <c r="BU28" s="22"/>
      <c r="BV28" s="1"/>
      <c r="BW28" s="1"/>
      <c r="BX28" s="1"/>
      <c r="BY28" s="1"/>
      <c r="BZ28" s="22"/>
      <c r="CA28" s="1"/>
      <c r="CB28" s="1"/>
      <c r="CC28" s="1"/>
      <c r="CD28" s="1"/>
      <c r="CE28" s="22"/>
      <c r="CF28" s="1"/>
      <c r="CG28" s="1"/>
      <c r="CH28" s="1"/>
      <c r="CI28" s="1"/>
      <c r="CJ28" s="22"/>
      <c r="CK28" s="1"/>
      <c r="CL28" s="1"/>
      <c r="CM28" s="1"/>
      <c r="CN28" s="1"/>
      <c r="CO28" s="22"/>
      <c r="CP28" s="1"/>
      <c r="CQ28" s="1"/>
      <c r="CR28" s="1"/>
      <c r="CS28" s="1"/>
      <c r="CT28" s="22"/>
      <c r="CU28" s="1"/>
      <c r="CV28" s="1"/>
      <c r="CW28" s="1"/>
      <c r="CX28" s="1"/>
      <c r="CY28" s="22"/>
      <c r="CZ28" s="1"/>
      <c r="DA28" s="1"/>
      <c r="DB28" s="1"/>
      <c r="DC28" s="1"/>
      <c r="DD28" s="22"/>
      <c r="DE28" s="1"/>
      <c r="DF28" s="1"/>
      <c r="DG28" s="1"/>
      <c r="DH28" s="1"/>
      <c r="DI28" s="22"/>
      <c r="DJ28" s="1"/>
      <c r="DK28" s="1"/>
      <c r="DL28" s="1"/>
      <c r="DM28" s="1"/>
      <c r="DN28" s="22"/>
      <c r="DO28" s="1"/>
      <c r="DP28" s="1"/>
      <c r="DQ28" s="1"/>
      <c r="DR28" s="1"/>
      <c r="DS28" s="22"/>
      <c r="DT28" s="1"/>
      <c r="DU28" s="1"/>
      <c r="DV28" s="1"/>
      <c r="DW28" s="1"/>
      <c r="DX28" s="22"/>
      <c r="DY28" s="1"/>
      <c r="DZ28" s="1"/>
      <c r="EA28" s="1"/>
      <c r="EB28" s="1"/>
      <c r="EC28" s="22"/>
      <c r="ED28" s="1"/>
      <c r="EE28" s="1"/>
      <c r="EF28" s="1"/>
      <c r="EG28" s="1"/>
      <c r="EH28" s="22"/>
      <c r="EI28" s="1"/>
      <c r="EJ28" s="1"/>
      <c r="EK28" s="1"/>
      <c r="EL28" s="1"/>
      <c r="EM28" s="22"/>
      <c r="EN28" s="1"/>
      <c r="EO28" s="1"/>
      <c r="EP28" s="1"/>
      <c r="EQ28" s="1"/>
      <c r="ER28" s="22"/>
      <c r="ES28" s="1"/>
      <c r="ET28" s="1"/>
      <c r="EU28" s="1"/>
      <c r="EV28" s="1"/>
      <c r="EW28" s="22"/>
      <c r="EX28" s="1"/>
      <c r="EY28" s="1"/>
      <c r="EZ28" s="1"/>
      <c r="FA28" s="1"/>
      <c r="FB28" s="22"/>
      <c r="FC28" s="1"/>
      <c r="FD28" s="1"/>
      <c r="FE28" s="1"/>
      <c r="FF28" s="1"/>
      <c r="FG28" s="22"/>
      <c r="FH28" s="1"/>
      <c r="FI28" s="1"/>
      <c r="FJ28" s="1"/>
      <c r="FK28" s="1"/>
      <c r="FL28" s="22"/>
      <c r="FM28" s="1"/>
      <c r="FN28" s="1"/>
      <c r="FO28" s="1"/>
      <c r="FP28" s="1"/>
      <c r="FQ28" s="22"/>
      <c r="FR28" s="1"/>
      <c r="FS28" s="1"/>
      <c r="FT28" s="1"/>
      <c r="FU28" s="1"/>
      <c r="FV28" s="22"/>
      <c r="FW28" s="1"/>
      <c r="FX28" s="1"/>
      <c r="FY28" s="1"/>
      <c r="FZ28" s="1"/>
      <c r="GA28" s="22"/>
      <c r="GB28" s="1"/>
      <c r="GC28" s="1"/>
      <c r="GD28" s="1"/>
      <c r="GE28" s="1"/>
      <c r="GF28" s="22"/>
      <c r="GG28" s="1"/>
      <c r="GH28" s="1"/>
      <c r="GI28" s="1"/>
      <c r="GJ28" s="1"/>
      <c r="GK28" s="22"/>
      <c r="GL28" s="1"/>
      <c r="GM28" s="1"/>
      <c r="GN28" s="1"/>
      <c r="GO28" s="1"/>
      <c r="GP28" s="22"/>
      <c r="GQ28" s="1"/>
      <c r="GR28" s="1"/>
      <c r="GS28" s="1"/>
      <c r="GT28" s="1"/>
      <c r="GU28" s="22"/>
      <c r="GV28" s="1"/>
      <c r="GW28" s="1"/>
      <c r="GX28" s="1"/>
      <c r="GY28" s="1"/>
      <c r="GZ28" s="22"/>
      <c r="HA28" s="1"/>
      <c r="HB28" s="1"/>
      <c r="HC28" s="1"/>
      <c r="HD28" s="1"/>
      <c r="HE28" s="22"/>
      <c r="HF28" s="1"/>
      <c r="HG28" s="1"/>
      <c r="HH28" s="1"/>
      <c r="HI28" s="1"/>
      <c r="HJ28" s="22"/>
      <c r="HK28" s="1"/>
      <c r="HL28" s="1"/>
      <c r="HM28" s="1"/>
      <c r="HN28" s="1"/>
      <c r="HO28" s="22"/>
      <c r="HP28" s="1"/>
      <c r="HQ28" s="1"/>
      <c r="HR28" s="1"/>
      <c r="HS28" s="1"/>
      <c r="HT28" s="22"/>
      <c r="HU28" s="1"/>
      <c r="HV28" s="1"/>
      <c r="HW28" s="1"/>
      <c r="HX28" s="1"/>
      <c r="HY28" s="22"/>
      <c r="HZ28" s="1"/>
      <c r="IA28" s="1"/>
      <c r="IB28" s="1"/>
      <c r="IC28" s="1"/>
      <c r="ID28" s="22"/>
      <c r="IE28" s="1"/>
      <c r="IF28" s="1"/>
      <c r="IG28" s="1"/>
      <c r="IH28" s="1"/>
      <c r="II28" s="22"/>
      <c r="IJ28" s="1"/>
      <c r="IK28" s="1"/>
      <c r="IL28" s="1"/>
      <c r="IM28" s="1"/>
      <c r="IN28" s="22"/>
      <c r="IO28" s="1"/>
      <c r="IP28" s="1"/>
      <c r="IQ28" s="1"/>
      <c r="IR28" s="1"/>
      <c r="IS28" s="22"/>
      <c r="IT28" s="1"/>
      <c r="IU28" s="1"/>
      <c r="IV28" s="1"/>
      <c r="IW28" s="1"/>
      <c r="IX28" s="22"/>
      <c r="IY28" s="1"/>
      <c r="IZ28" s="1"/>
      <c r="JA28" s="1"/>
      <c r="JB28" s="1"/>
      <c r="JC28" s="22"/>
      <c r="JD28" s="1"/>
      <c r="JE28" s="1"/>
      <c r="JF28" s="1"/>
      <c r="JG28" s="1"/>
      <c r="JH28" s="22"/>
      <c r="JI28" s="1"/>
      <c r="JJ28" s="1"/>
      <c r="JK28" s="1"/>
      <c r="JL28" s="1"/>
      <c r="JM28" s="22"/>
      <c r="JN28" s="1"/>
      <c r="JO28" s="1"/>
      <c r="JP28" s="1"/>
      <c r="JQ28" s="1"/>
      <c r="JR28" s="22"/>
      <c r="JS28" s="1"/>
      <c r="JT28" s="1"/>
      <c r="JU28" s="1"/>
      <c r="JV28" s="1"/>
      <c r="JW28" s="22"/>
      <c r="JX28" s="1"/>
      <c r="JY28" s="1"/>
      <c r="JZ28" s="1"/>
      <c r="KA28" s="1"/>
      <c r="KB28" s="22"/>
      <c r="KC28" s="1"/>
      <c r="KD28" s="1"/>
      <c r="KE28" s="1"/>
      <c r="KF28" s="1"/>
      <c r="KG28" s="22"/>
      <c r="KH28" s="1"/>
      <c r="KI28" s="1"/>
      <c r="KJ28" s="1"/>
      <c r="KK28" s="1"/>
      <c r="KL28" s="22"/>
      <c r="KM28" s="1"/>
      <c r="KN28" s="1"/>
      <c r="KO28" s="1"/>
      <c r="KP28" s="1"/>
      <c r="KQ28" s="22"/>
      <c r="KR28" s="1"/>
      <c r="KS28" s="1"/>
      <c r="KT28" s="1"/>
      <c r="KU28" s="1"/>
      <c r="KV28" s="22"/>
      <c r="KW28" s="1"/>
      <c r="KX28" s="1"/>
      <c r="KY28" s="1"/>
      <c r="KZ28" s="1"/>
      <c r="LA28" s="22"/>
      <c r="LB28" s="1"/>
      <c r="LC28" s="1"/>
      <c r="LD28" s="1"/>
      <c r="LE28" s="1"/>
      <c r="LF28" s="22"/>
      <c r="LG28" s="1"/>
      <c r="LH28" s="1"/>
      <c r="LI28" s="1"/>
      <c r="LJ28" s="1"/>
      <c r="LK28" s="22"/>
      <c r="LL28" s="1"/>
      <c r="LM28" s="1"/>
      <c r="LN28" s="1"/>
      <c r="LO28" s="1"/>
      <c r="LP28" s="22"/>
      <c r="LQ28" s="1"/>
      <c r="LR28" s="1"/>
      <c r="LS28" s="1"/>
      <c r="LT28" s="1"/>
      <c r="LU28" s="22"/>
      <c r="LV28" s="1"/>
      <c r="LW28" s="1"/>
      <c r="LX28" s="1"/>
      <c r="LY28" s="1"/>
      <c r="LZ28" s="22"/>
      <c r="MA28" s="1"/>
      <c r="MB28" s="1"/>
      <c r="MC28" s="1"/>
      <c r="MD28" s="1"/>
      <c r="ME28" s="22"/>
      <c r="MF28" s="1"/>
      <c r="MG28" s="1"/>
      <c r="MH28" s="1"/>
      <c r="MI28" s="1"/>
      <c r="MJ28" s="22"/>
      <c r="MK28" s="1"/>
      <c r="ML28" s="1"/>
      <c r="MM28" s="1"/>
      <c r="MN28" s="1"/>
      <c r="MO28" s="22"/>
      <c r="MP28" s="1"/>
      <c r="MQ28" s="1"/>
      <c r="MR28" s="1"/>
      <c r="MS28" s="1"/>
      <c r="MT28" s="22"/>
      <c r="MU28" s="1"/>
      <c r="MV28" s="1"/>
      <c r="MW28" s="1"/>
      <c r="MX28" s="1"/>
      <c r="MY28" s="22"/>
      <c r="MZ28" s="1"/>
      <c r="NA28" s="1"/>
      <c r="NB28" s="1"/>
      <c r="NC28" s="1"/>
      <c r="ND28" s="22"/>
      <c r="NE28" s="1"/>
      <c r="NF28" s="1"/>
      <c r="NG28" s="1"/>
      <c r="NH28" s="1"/>
      <c r="NI28" s="22"/>
      <c r="NJ28" s="1"/>
      <c r="NK28" s="1"/>
      <c r="NL28" s="1"/>
      <c r="NM28" s="1"/>
      <c r="NN28" s="22"/>
      <c r="NO28" s="1"/>
      <c r="NP28" s="1"/>
      <c r="NQ28" s="1"/>
      <c r="NR28" s="1"/>
      <c r="NS28" s="22"/>
      <c r="NT28" s="1"/>
      <c r="NU28" s="1"/>
      <c r="NV28" s="1"/>
      <c r="NW28" s="1"/>
      <c r="NX28" s="22"/>
      <c r="NY28" s="1"/>
      <c r="NZ28" s="1"/>
      <c r="OA28" s="1"/>
      <c r="OB28" s="1"/>
      <c r="OC28" s="22"/>
      <c r="OD28" s="1"/>
      <c r="OE28" s="1"/>
      <c r="OF28" s="1"/>
      <c r="OG28" s="1"/>
      <c r="OH28" s="22"/>
      <c r="OI28" s="1"/>
      <c r="OJ28" s="1"/>
      <c r="OK28" s="1"/>
      <c r="OL28" s="1"/>
      <c r="OM28" s="22"/>
      <c r="ON28" s="1"/>
      <c r="OO28" s="1"/>
      <c r="OP28" s="1"/>
      <c r="OQ28" s="1"/>
      <c r="OR28" s="22"/>
      <c r="OS28" s="1"/>
      <c r="OT28" s="1"/>
      <c r="OU28" s="1"/>
      <c r="OV28" s="1"/>
      <c r="OW28" s="22"/>
      <c r="OX28" s="1"/>
      <c r="OY28" s="1"/>
      <c r="OZ28" s="1"/>
      <c r="PA28" s="1"/>
      <c r="PB28" s="22"/>
      <c r="PC28" s="1"/>
      <c r="PD28" s="1"/>
      <c r="PE28" s="1"/>
      <c r="PF28" s="1"/>
      <c r="PG28" s="22"/>
      <c r="PH28" s="1"/>
      <c r="PI28" s="1"/>
      <c r="PJ28" s="1"/>
      <c r="PK28" s="1"/>
      <c r="PL28" s="22"/>
      <c r="PM28" s="1"/>
      <c r="PN28" s="1"/>
      <c r="PO28" s="1"/>
      <c r="PP28" s="1"/>
      <c r="PQ28" s="22"/>
      <c r="PR28" s="1"/>
      <c r="PS28" s="1"/>
      <c r="PT28" s="1"/>
      <c r="PU28" s="1"/>
      <c r="PV28" s="22"/>
      <c r="PW28" s="1"/>
      <c r="PX28" s="1"/>
      <c r="PY28" s="1"/>
      <c r="PZ28" s="1"/>
      <c r="QA28" s="22"/>
      <c r="QB28" s="1"/>
      <c r="QC28" s="1"/>
      <c r="QD28" s="1"/>
      <c r="QE28" s="1"/>
      <c r="QF28" s="22"/>
      <c r="QG28" s="1"/>
      <c r="QH28" s="1"/>
      <c r="QI28" s="1"/>
      <c r="QJ28" s="1"/>
      <c r="QK28" s="22"/>
      <c r="QL28" s="1"/>
      <c r="QM28" s="1"/>
      <c r="QN28" s="1"/>
      <c r="QO28" s="1"/>
      <c r="QP28" s="22"/>
      <c r="QQ28" s="1"/>
      <c r="QR28" s="1"/>
      <c r="QS28" s="1"/>
      <c r="QT28" s="1"/>
      <c r="QU28" s="22"/>
      <c r="QV28" s="1"/>
      <c r="QW28" s="1"/>
      <c r="QX28" s="1"/>
      <c r="QY28" s="1"/>
      <c r="QZ28" s="22"/>
      <c r="RA28" s="1"/>
      <c r="RB28" s="1"/>
      <c r="RC28" s="1"/>
      <c r="RD28" s="1"/>
      <c r="RE28" s="22"/>
      <c r="RF28" s="1"/>
      <c r="RG28" s="1"/>
      <c r="RH28" s="1"/>
      <c r="RI28" s="1"/>
      <c r="RJ28" s="22"/>
      <c r="RK28" s="1"/>
      <c r="RL28" s="1"/>
      <c r="RM28" s="1"/>
      <c r="RN28" s="1"/>
      <c r="RO28" s="22"/>
      <c r="RP28" s="1"/>
      <c r="RQ28" s="1"/>
      <c r="RR28" s="1"/>
      <c r="RS28" s="1"/>
      <c r="RT28" s="22"/>
      <c r="RU28" s="1"/>
      <c r="RV28" s="1"/>
      <c r="RW28" s="1"/>
      <c r="RX28" s="1"/>
      <c r="RY28" s="22"/>
      <c r="RZ28" s="1"/>
      <c r="SA28" s="1"/>
      <c r="SB28" s="1"/>
      <c r="SC28" s="1"/>
      <c r="SD28" s="22"/>
      <c r="SE28" s="1"/>
      <c r="SF28" s="1"/>
      <c r="SG28" s="1"/>
      <c r="SH28" s="1"/>
      <c r="SI28" s="22"/>
      <c r="SJ28" s="1"/>
      <c r="SK28" s="1"/>
      <c r="SL28" s="1"/>
      <c r="SM28" s="1"/>
      <c r="SN28" s="22"/>
      <c r="SO28" s="1"/>
      <c r="SP28" s="1"/>
      <c r="SQ28" s="1"/>
      <c r="SR28" s="1"/>
      <c r="SS28" s="22"/>
      <c r="ST28" s="1"/>
      <c r="SU28" s="1"/>
      <c r="SV28" s="1"/>
      <c r="SW28" s="1"/>
      <c r="SX28" s="22"/>
      <c r="SY28" s="1"/>
      <c r="SZ28" s="1"/>
      <c r="TA28" s="1"/>
      <c r="TB28" s="1"/>
      <c r="TC28" s="22"/>
      <c r="TD28" s="1"/>
      <c r="TE28" s="1"/>
      <c r="TF28" s="1"/>
      <c r="TG28" s="1"/>
      <c r="TH28" s="22"/>
      <c r="TI28" s="1"/>
      <c r="TJ28" s="1"/>
      <c r="TK28" s="1"/>
      <c r="TL28" s="1"/>
      <c r="TM28" s="22"/>
      <c r="TN28" s="1"/>
      <c r="TO28" s="1"/>
      <c r="TP28" s="1"/>
      <c r="TQ28" s="1"/>
      <c r="TR28" s="22"/>
      <c r="TS28" s="1"/>
      <c r="TT28" s="1"/>
      <c r="TU28" s="1"/>
      <c r="TV28" s="1"/>
      <c r="TW28" s="22"/>
      <c r="TX28" s="1"/>
      <c r="TY28" s="1"/>
      <c r="TZ28" s="1"/>
      <c r="UA28" s="1"/>
      <c r="UB28" s="22"/>
      <c r="UC28" s="1"/>
      <c r="UD28" s="1"/>
      <c r="UE28" s="1"/>
      <c r="UF28" s="1"/>
      <c r="UG28" s="22"/>
      <c r="UH28" s="1"/>
      <c r="UI28" s="1"/>
      <c r="UJ28" s="1"/>
      <c r="UK28" s="1"/>
      <c r="UL28" s="22"/>
      <c r="UM28" s="1"/>
      <c r="UN28" s="1"/>
      <c r="UO28" s="1"/>
      <c r="UP28" s="1"/>
      <c r="UQ28" s="22"/>
      <c r="UR28" s="1"/>
      <c r="US28" s="1"/>
      <c r="UT28" s="1"/>
      <c r="UU28" s="1"/>
      <c r="UV28" s="22"/>
      <c r="UW28" s="1"/>
      <c r="UX28" s="1"/>
      <c r="UY28" s="1"/>
      <c r="UZ28" s="1"/>
      <c r="VA28" s="22"/>
      <c r="VB28" s="1"/>
      <c r="VC28" s="1"/>
      <c r="VD28" s="1"/>
      <c r="VE28" s="1"/>
      <c r="VF28" s="22"/>
      <c r="VG28" s="1"/>
      <c r="VH28" s="1"/>
      <c r="VI28" s="1"/>
      <c r="VJ28" s="1"/>
      <c r="VK28" s="22"/>
      <c r="VL28" s="1"/>
      <c r="VM28" s="1"/>
      <c r="VN28" s="1"/>
      <c r="VO28" s="1"/>
      <c r="VP28" s="22"/>
      <c r="VQ28" s="1"/>
      <c r="VR28" s="1"/>
      <c r="VS28" s="1"/>
      <c r="VT28" s="1"/>
      <c r="VU28" s="22"/>
      <c r="VV28" s="1"/>
      <c r="VW28" s="1"/>
      <c r="VX28" s="1"/>
      <c r="VY28" s="1"/>
      <c r="VZ28" s="22"/>
      <c r="WA28" s="1"/>
      <c r="WB28" s="1"/>
      <c r="WC28" s="1"/>
      <c r="WD28" s="1"/>
      <c r="WE28" s="22"/>
      <c r="WF28" s="1"/>
      <c r="WG28" s="1"/>
      <c r="WH28" s="1"/>
      <c r="WI28" s="1"/>
      <c r="WJ28" s="22"/>
      <c r="WK28" s="1"/>
      <c r="WL28" s="1"/>
      <c r="WM28" s="1"/>
      <c r="WN28" s="1"/>
      <c r="WO28" s="22"/>
      <c r="WP28" s="1"/>
      <c r="WQ28" s="1"/>
      <c r="WR28" s="1"/>
      <c r="WS28" s="1"/>
      <c r="WT28" s="22"/>
      <c r="WU28" s="1"/>
      <c r="WV28" s="1"/>
      <c r="WW28" s="1"/>
      <c r="WX28" s="1"/>
      <c r="WY28" s="22"/>
      <c r="WZ28" s="1"/>
      <c r="XA28" s="1"/>
      <c r="XB28" s="1"/>
      <c r="XC28" s="1"/>
      <c r="XD28" s="22"/>
      <c r="XE28" s="1"/>
      <c r="XF28" s="1"/>
      <c r="XG28" s="1"/>
      <c r="XH28" s="1"/>
      <c r="XI28" s="22"/>
      <c r="XJ28" s="1"/>
      <c r="XK28" s="1"/>
      <c r="XL28" s="1"/>
      <c r="XM28" s="1"/>
      <c r="XN28" s="22"/>
      <c r="XO28" s="1"/>
      <c r="XP28" s="1"/>
      <c r="XQ28" s="1"/>
      <c r="XR28" s="1"/>
      <c r="XS28" s="22"/>
      <c r="XT28" s="1"/>
      <c r="XU28" s="1"/>
      <c r="XV28" s="1"/>
      <c r="XW28" s="1"/>
      <c r="XX28" s="22"/>
      <c r="XY28" s="1"/>
      <c r="XZ28" s="1"/>
      <c r="YA28" s="1"/>
      <c r="YB28" s="1"/>
      <c r="YC28" s="22"/>
      <c r="YD28" s="1"/>
      <c r="YE28" s="1"/>
      <c r="YF28" s="1"/>
      <c r="YG28" s="1"/>
      <c r="YH28" s="22"/>
      <c r="YI28" s="1"/>
      <c r="YJ28" s="1"/>
      <c r="YK28" s="1"/>
      <c r="YL28" s="1"/>
      <c r="YM28" s="22"/>
      <c r="YN28" s="1"/>
      <c r="YO28" s="1"/>
      <c r="YP28" s="1"/>
      <c r="YQ28" s="1"/>
      <c r="YR28" s="22"/>
      <c r="YS28" s="1"/>
      <c r="YT28" s="1"/>
      <c r="YU28" s="1"/>
      <c r="YV28" s="1"/>
      <c r="YW28" s="22"/>
      <c r="YX28" s="1"/>
      <c r="YY28" s="1"/>
      <c r="YZ28" s="1"/>
      <c r="ZA28" s="1"/>
      <c r="ZB28" s="22"/>
      <c r="ZC28" s="1"/>
      <c r="ZD28" s="1"/>
      <c r="ZE28" s="1"/>
      <c r="ZF28" s="1"/>
      <c r="ZG28" s="22"/>
      <c r="ZH28" s="1"/>
      <c r="ZI28" s="1"/>
      <c r="ZJ28" s="1"/>
      <c r="ZK28" s="1"/>
      <c r="ZL28" s="22"/>
      <c r="ZM28" s="1"/>
      <c r="ZN28" s="1"/>
      <c r="ZO28" s="1"/>
      <c r="ZP28" s="1"/>
      <c r="ZQ28" s="22"/>
      <c r="ZR28" s="1"/>
      <c r="ZS28" s="1"/>
      <c r="ZT28" s="1"/>
      <c r="ZU28" s="1"/>
      <c r="ZV28" s="22"/>
      <c r="ZW28" s="1"/>
      <c r="ZX28" s="1"/>
      <c r="ZY28" s="1"/>
      <c r="ZZ28" s="1"/>
      <c r="AAA28" s="22"/>
      <c r="AAB28" s="1"/>
      <c r="AAC28" s="1"/>
      <c r="AAD28" s="1"/>
      <c r="AAE28" s="1"/>
      <c r="AAF28" s="22"/>
    </row>
    <row r="29" spans="2:708" ht="35.25" customHeight="1" x14ac:dyDescent="0.75">
      <c r="H29" s="32">
        <v>0.66666666666666696</v>
      </c>
      <c r="I29" s="2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22"/>
      <c r="AR29" s="1"/>
      <c r="AS29" s="1"/>
      <c r="AT29" s="1"/>
      <c r="AU29" s="1"/>
      <c r="AV29" s="22"/>
      <c r="AW29" s="1"/>
      <c r="AX29" s="1"/>
      <c r="AY29" s="1"/>
      <c r="AZ29" s="1"/>
      <c r="BA29" s="22"/>
      <c r="BB29" s="1"/>
      <c r="BC29" s="1"/>
      <c r="BD29" s="1"/>
      <c r="BE29" s="1"/>
      <c r="BF29" s="22"/>
      <c r="BG29" s="1"/>
      <c r="BH29" s="1"/>
      <c r="BI29" s="1"/>
      <c r="BJ29" s="1"/>
      <c r="BK29" s="22"/>
      <c r="BL29" s="1"/>
      <c r="BM29" s="1"/>
      <c r="BN29" s="1"/>
      <c r="BO29" s="1"/>
      <c r="BP29" s="22"/>
      <c r="BQ29" s="1"/>
      <c r="BR29" s="1"/>
      <c r="BS29" s="1"/>
      <c r="BT29" s="1"/>
      <c r="BU29" s="22"/>
      <c r="BV29" s="1"/>
      <c r="BW29" s="1"/>
      <c r="BX29" s="1"/>
      <c r="BY29" s="1"/>
      <c r="BZ29" s="22"/>
      <c r="CA29" s="1"/>
      <c r="CB29" s="1"/>
      <c r="CC29" s="1"/>
      <c r="CD29" s="1"/>
      <c r="CE29" s="22"/>
      <c r="CF29" s="1"/>
      <c r="CG29" s="1"/>
      <c r="CH29" s="1"/>
      <c r="CI29" s="1"/>
      <c r="CJ29" s="22"/>
      <c r="CK29" s="1"/>
      <c r="CL29" s="1"/>
      <c r="CM29" s="1"/>
      <c r="CN29" s="1"/>
      <c r="CO29" s="22"/>
      <c r="CP29" s="1"/>
      <c r="CQ29" s="1"/>
      <c r="CR29" s="1"/>
      <c r="CS29" s="1"/>
      <c r="CT29" s="22"/>
      <c r="CU29" s="1"/>
      <c r="CV29" s="1"/>
      <c r="CW29" s="1"/>
      <c r="CX29" s="1"/>
      <c r="CY29" s="22"/>
      <c r="CZ29" s="1"/>
      <c r="DA29" s="1"/>
      <c r="DB29" s="1"/>
      <c r="DC29" s="1"/>
      <c r="DD29" s="22"/>
      <c r="DE29" s="1"/>
      <c r="DF29" s="1"/>
      <c r="DG29" s="1"/>
      <c r="DH29" s="1"/>
      <c r="DI29" s="22"/>
      <c r="DJ29" s="1"/>
      <c r="DK29" s="1"/>
      <c r="DL29" s="1"/>
      <c r="DM29" s="1"/>
      <c r="DN29" s="22"/>
      <c r="DO29" s="1"/>
      <c r="DP29" s="1"/>
      <c r="DQ29" s="1"/>
      <c r="DR29" s="1"/>
      <c r="DS29" s="22"/>
      <c r="DT29" s="1"/>
      <c r="DU29" s="1"/>
      <c r="DV29" s="1"/>
      <c r="DW29" s="1"/>
      <c r="DX29" s="22"/>
      <c r="DY29" s="1"/>
      <c r="DZ29" s="1"/>
      <c r="EA29" s="1"/>
      <c r="EB29" s="1"/>
      <c r="EC29" s="22"/>
      <c r="ED29" s="1"/>
      <c r="EE29" s="1"/>
      <c r="EF29" s="1"/>
      <c r="EG29" s="1"/>
      <c r="EH29" s="22"/>
      <c r="EI29" s="1"/>
      <c r="EJ29" s="1"/>
      <c r="EK29" s="1"/>
      <c r="EL29" s="1"/>
      <c r="EM29" s="22"/>
      <c r="EN29" s="1"/>
      <c r="EO29" s="1"/>
      <c r="EP29" s="1"/>
      <c r="EQ29" s="1"/>
      <c r="ER29" s="22"/>
      <c r="ES29" s="1"/>
      <c r="ET29" s="1"/>
      <c r="EU29" s="1"/>
      <c r="EV29" s="1"/>
      <c r="EW29" s="22"/>
      <c r="EX29" s="1"/>
      <c r="EY29" s="1"/>
      <c r="EZ29" s="1"/>
      <c r="FA29" s="1"/>
      <c r="FB29" s="22"/>
      <c r="FC29" s="1"/>
      <c r="FD29" s="1"/>
      <c r="FE29" s="1"/>
      <c r="FF29" s="1"/>
      <c r="FG29" s="22"/>
      <c r="FH29" s="1"/>
      <c r="FI29" s="1"/>
      <c r="FJ29" s="1"/>
      <c r="FK29" s="1"/>
      <c r="FL29" s="22"/>
      <c r="FM29" s="1"/>
      <c r="FN29" s="1"/>
      <c r="FO29" s="1"/>
      <c r="FP29" s="1"/>
      <c r="FQ29" s="22"/>
      <c r="FR29" s="1"/>
      <c r="FS29" s="1"/>
      <c r="FT29" s="1"/>
      <c r="FU29" s="1"/>
      <c r="FV29" s="22"/>
      <c r="FW29" s="1"/>
      <c r="FX29" s="1"/>
      <c r="FY29" s="1"/>
      <c r="FZ29" s="1"/>
      <c r="GA29" s="22"/>
      <c r="GB29" s="1"/>
      <c r="GC29" s="1"/>
      <c r="GD29" s="1"/>
      <c r="GE29" s="1"/>
      <c r="GF29" s="22"/>
      <c r="GG29" s="1"/>
      <c r="GH29" s="1"/>
      <c r="GI29" s="1"/>
      <c r="GJ29" s="1"/>
      <c r="GK29" s="22"/>
      <c r="GL29" s="1"/>
      <c r="GM29" s="1"/>
      <c r="GN29" s="1"/>
      <c r="GO29" s="1"/>
      <c r="GP29" s="22"/>
      <c r="GQ29" s="1"/>
      <c r="GR29" s="1"/>
      <c r="GS29" s="1"/>
      <c r="GT29" s="1"/>
      <c r="GU29" s="22"/>
      <c r="GV29" s="1"/>
      <c r="GW29" s="1"/>
      <c r="GX29" s="1"/>
      <c r="GY29" s="1"/>
      <c r="GZ29" s="22"/>
      <c r="HA29" s="1"/>
      <c r="HB29" s="1"/>
      <c r="HC29" s="1"/>
      <c r="HD29" s="1"/>
      <c r="HE29" s="22"/>
      <c r="HF29" s="1"/>
      <c r="HG29" s="1"/>
      <c r="HH29" s="1"/>
      <c r="HI29" s="1"/>
      <c r="HJ29" s="22"/>
      <c r="HK29" s="1"/>
      <c r="HL29" s="1"/>
      <c r="HM29" s="1"/>
      <c r="HN29" s="1"/>
      <c r="HO29" s="22"/>
      <c r="HP29" s="1"/>
      <c r="HQ29" s="1"/>
      <c r="HR29" s="1"/>
      <c r="HS29" s="1"/>
      <c r="HT29" s="22"/>
      <c r="HU29" s="1"/>
      <c r="HV29" s="1"/>
      <c r="HW29" s="1"/>
      <c r="HX29" s="1"/>
      <c r="HY29" s="22"/>
      <c r="HZ29" s="1"/>
      <c r="IA29" s="1"/>
      <c r="IB29" s="1"/>
      <c r="IC29" s="1"/>
      <c r="ID29" s="22"/>
      <c r="IE29" s="1"/>
      <c r="IF29" s="1"/>
      <c r="IG29" s="1"/>
      <c r="IH29" s="1"/>
      <c r="II29" s="22"/>
      <c r="IJ29" s="1"/>
      <c r="IK29" s="1"/>
      <c r="IL29" s="1"/>
      <c r="IM29" s="1"/>
      <c r="IN29" s="22"/>
      <c r="IO29" s="1"/>
      <c r="IP29" s="1"/>
      <c r="IQ29" s="1"/>
      <c r="IR29" s="1"/>
      <c r="IS29" s="22"/>
      <c r="IT29" s="1"/>
      <c r="IU29" s="1"/>
      <c r="IV29" s="1"/>
      <c r="IW29" s="1"/>
      <c r="IX29" s="22"/>
      <c r="IY29" s="1"/>
      <c r="IZ29" s="1"/>
      <c r="JA29" s="1"/>
      <c r="JB29" s="1"/>
      <c r="JC29" s="22"/>
      <c r="JD29" s="1"/>
      <c r="JE29" s="1"/>
      <c r="JF29" s="1"/>
      <c r="JG29" s="1"/>
      <c r="JH29" s="22"/>
      <c r="JI29" s="1"/>
      <c r="JJ29" s="1"/>
      <c r="JK29" s="1"/>
      <c r="JL29" s="1"/>
      <c r="JM29" s="22"/>
      <c r="JN29" s="1"/>
      <c r="JO29" s="1"/>
      <c r="JP29" s="1"/>
      <c r="JQ29" s="1"/>
      <c r="JR29" s="22"/>
      <c r="JS29" s="1"/>
      <c r="JT29" s="1"/>
      <c r="JU29" s="1"/>
      <c r="JV29" s="1"/>
      <c r="JW29" s="22"/>
      <c r="JX29" s="1"/>
      <c r="JY29" s="1"/>
      <c r="JZ29" s="1"/>
      <c r="KA29" s="1"/>
      <c r="KB29" s="22"/>
      <c r="KC29" s="1"/>
      <c r="KD29" s="1"/>
      <c r="KE29" s="1"/>
      <c r="KF29" s="1"/>
      <c r="KG29" s="22"/>
      <c r="KH29" s="1"/>
      <c r="KI29" s="1"/>
      <c r="KJ29" s="1"/>
      <c r="KK29" s="1"/>
      <c r="KL29" s="22"/>
      <c r="KM29" s="1"/>
      <c r="KN29" s="1"/>
      <c r="KO29" s="1"/>
      <c r="KP29" s="1"/>
      <c r="KQ29" s="22"/>
      <c r="KR29" s="1"/>
      <c r="KS29" s="1"/>
      <c r="KT29" s="1"/>
      <c r="KU29" s="1"/>
      <c r="KV29" s="22"/>
      <c r="KW29" s="1"/>
      <c r="KX29" s="1"/>
      <c r="KY29" s="1"/>
      <c r="KZ29" s="1"/>
      <c r="LA29" s="22"/>
      <c r="LB29" s="1"/>
      <c r="LC29" s="1"/>
      <c r="LD29" s="1"/>
      <c r="LE29" s="1"/>
      <c r="LF29" s="22"/>
      <c r="LG29" s="1"/>
      <c r="LH29" s="1"/>
      <c r="LI29" s="1"/>
      <c r="LJ29" s="1"/>
      <c r="LK29" s="22"/>
      <c r="LL29" s="1"/>
      <c r="LM29" s="1"/>
      <c r="LN29" s="1"/>
      <c r="LO29" s="1"/>
      <c r="LP29" s="22"/>
      <c r="LQ29" s="1"/>
      <c r="LR29" s="1"/>
      <c r="LS29" s="1"/>
      <c r="LT29" s="1"/>
      <c r="LU29" s="22"/>
      <c r="LV29" s="1"/>
      <c r="LW29" s="1"/>
      <c r="LX29" s="1"/>
      <c r="LY29" s="1"/>
      <c r="LZ29" s="22"/>
      <c r="MA29" s="1"/>
      <c r="MB29" s="1"/>
      <c r="MC29" s="1"/>
      <c r="MD29" s="1"/>
      <c r="ME29" s="22"/>
      <c r="MF29" s="1"/>
      <c r="MG29" s="1"/>
      <c r="MH29" s="1"/>
      <c r="MI29" s="1"/>
      <c r="MJ29" s="22"/>
      <c r="MK29" s="1"/>
      <c r="ML29" s="1"/>
      <c r="MM29" s="1"/>
      <c r="MN29" s="1"/>
      <c r="MO29" s="22"/>
      <c r="MP29" s="1"/>
      <c r="MQ29" s="1"/>
      <c r="MR29" s="1"/>
      <c r="MS29" s="1"/>
      <c r="MT29" s="22"/>
      <c r="MU29" s="1"/>
      <c r="MV29" s="1"/>
      <c r="MW29" s="1"/>
      <c r="MX29" s="1"/>
      <c r="MY29" s="22"/>
      <c r="MZ29" s="1"/>
      <c r="NA29" s="1"/>
      <c r="NB29" s="1"/>
      <c r="NC29" s="1"/>
      <c r="ND29" s="22"/>
      <c r="NE29" s="1"/>
      <c r="NF29" s="1"/>
      <c r="NG29" s="1"/>
      <c r="NH29" s="1"/>
      <c r="NI29" s="22"/>
      <c r="NJ29" s="1"/>
      <c r="NK29" s="1"/>
      <c r="NL29" s="1"/>
      <c r="NM29" s="1"/>
      <c r="NN29" s="22"/>
      <c r="NO29" s="1"/>
      <c r="NP29" s="1"/>
      <c r="NQ29" s="1"/>
      <c r="NR29" s="1"/>
      <c r="NS29" s="22"/>
      <c r="NT29" s="1"/>
      <c r="NU29" s="1"/>
      <c r="NV29" s="1"/>
      <c r="NW29" s="1"/>
      <c r="NX29" s="22"/>
      <c r="NY29" s="1"/>
      <c r="NZ29" s="1"/>
      <c r="OA29" s="1"/>
      <c r="OB29" s="1"/>
      <c r="OC29" s="22"/>
      <c r="OD29" s="1"/>
      <c r="OE29" s="1"/>
      <c r="OF29" s="1"/>
      <c r="OG29" s="1"/>
      <c r="OH29" s="22"/>
      <c r="OI29" s="1"/>
      <c r="OJ29" s="1"/>
      <c r="OK29" s="1"/>
      <c r="OL29" s="1"/>
      <c r="OM29" s="22"/>
      <c r="ON29" s="1"/>
      <c r="OO29" s="1"/>
      <c r="OP29" s="1"/>
      <c r="OQ29" s="1"/>
      <c r="OR29" s="22"/>
      <c r="OS29" s="1"/>
      <c r="OT29" s="1"/>
      <c r="OU29" s="1"/>
      <c r="OV29" s="1"/>
      <c r="OW29" s="22"/>
      <c r="OX29" s="1"/>
      <c r="OY29" s="1"/>
      <c r="OZ29" s="1"/>
      <c r="PA29" s="1"/>
      <c r="PB29" s="22"/>
      <c r="PC29" s="1"/>
      <c r="PD29" s="1"/>
      <c r="PE29" s="1"/>
      <c r="PF29" s="1"/>
      <c r="PG29" s="22"/>
      <c r="PH29" s="1"/>
      <c r="PI29" s="1"/>
      <c r="PJ29" s="1"/>
      <c r="PK29" s="1"/>
      <c r="PL29" s="22"/>
      <c r="PM29" s="1"/>
      <c r="PN29" s="1"/>
      <c r="PO29" s="1"/>
      <c r="PP29" s="1"/>
      <c r="PQ29" s="22"/>
      <c r="PR29" s="1"/>
      <c r="PS29" s="1"/>
      <c r="PT29" s="1"/>
      <c r="PU29" s="1"/>
      <c r="PV29" s="22"/>
      <c r="PW29" s="1"/>
      <c r="PX29" s="1"/>
      <c r="PY29" s="1"/>
      <c r="PZ29" s="1"/>
      <c r="QA29" s="22"/>
      <c r="QB29" s="1"/>
      <c r="QC29" s="1"/>
      <c r="QD29" s="1"/>
      <c r="QE29" s="1"/>
      <c r="QF29" s="22"/>
      <c r="QG29" s="1"/>
      <c r="QH29" s="1"/>
      <c r="QI29" s="1"/>
      <c r="QJ29" s="1"/>
      <c r="QK29" s="22"/>
      <c r="QL29" s="1"/>
      <c r="QM29" s="1"/>
      <c r="QN29" s="1"/>
      <c r="QO29" s="1"/>
      <c r="QP29" s="22"/>
      <c r="QQ29" s="1"/>
      <c r="QR29" s="1"/>
      <c r="QS29" s="1"/>
      <c r="QT29" s="1"/>
      <c r="QU29" s="22"/>
      <c r="QV29" s="1"/>
      <c r="QW29" s="1"/>
      <c r="QX29" s="1"/>
      <c r="QY29" s="1"/>
      <c r="QZ29" s="22"/>
      <c r="RA29" s="1"/>
      <c r="RB29" s="1"/>
      <c r="RC29" s="1"/>
      <c r="RD29" s="1"/>
      <c r="RE29" s="22"/>
      <c r="RF29" s="1"/>
      <c r="RG29" s="1"/>
      <c r="RH29" s="1"/>
      <c r="RI29" s="1"/>
      <c r="RJ29" s="22"/>
      <c r="RK29" s="1"/>
      <c r="RL29" s="1"/>
      <c r="RM29" s="1"/>
      <c r="RN29" s="1"/>
      <c r="RO29" s="22"/>
      <c r="RP29" s="1"/>
      <c r="RQ29" s="1"/>
      <c r="RR29" s="1"/>
      <c r="RS29" s="1"/>
      <c r="RT29" s="22"/>
      <c r="RU29" s="1"/>
      <c r="RV29" s="1"/>
      <c r="RW29" s="1"/>
      <c r="RX29" s="1"/>
      <c r="RY29" s="22"/>
      <c r="RZ29" s="1"/>
      <c r="SA29" s="1"/>
      <c r="SB29" s="1"/>
      <c r="SC29" s="1"/>
      <c r="SD29" s="22"/>
      <c r="SE29" s="1"/>
      <c r="SF29" s="1"/>
      <c r="SG29" s="1"/>
      <c r="SH29" s="1"/>
      <c r="SI29" s="22"/>
      <c r="SJ29" s="1"/>
      <c r="SK29" s="1"/>
      <c r="SL29" s="1"/>
      <c r="SM29" s="1"/>
      <c r="SN29" s="22"/>
      <c r="SO29" s="1"/>
      <c r="SP29" s="1"/>
      <c r="SQ29" s="1"/>
      <c r="SR29" s="1"/>
      <c r="SS29" s="22"/>
      <c r="ST29" s="1"/>
      <c r="SU29" s="1"/>
      <c r="SV29" s="1"/>
      <c r="SW29" s="1"/>
      <c r="SX29" s="22"/>
      <c r="SY29" s="1"/>
      <c r="SZ29" s="1"/>
      <c r="TA29" s="1"/>
      <c r="TB29" s="1"/>
      <c r="TC29" s="22"/>
      <c r="TD29" s="1"/>
      <c r="TE29" s="1"/>
      <c r="TF29" s="1"/>
      <c r="TG29" s="1"/>
      <c r="TH29" s="22"/>
      <c r="TI29" s="1"/>
      <c r="TJ29" s="1"/>
      <c r="TK29" s="1"/>
      <c r="TL29" s="1"/>
      <c r="TM29" s="22"/>
      <c r="TN29" s="1"/>
      <c r="TO29" s="1"/>
      <c r="TP29" s="1"/>
      <c r="TQ29" s="1"/>
      <c r="TR29" s="22"/>
      <c r="TS29" s="1"/>
      <c r="TT29" s="1"/>
      <c r="TU29" s="1"/>
      <c r="TV29" s="1"/>
      <c r="TW29" s="22"/>
      <c r="TX29" s="1"/>
      <c r="TY29" s="1"/>
      <c r="TZ29" s="1"/>
      <c r="UA29" s="1"/>
      <c r="UB29" s="22"/>
      <c r="UC29" s="1"/>
      <c r="UD29" s="1"/>
      <c r="UE29" s="1"/>
      <c r="UF29" s="1"/>
      <c r="UG29" s="22"/>
      <c r="UH29" s="1"/>
      <c r="UI29" s="1"/>
      <c r="UJ29" s="1"/>
      <c r="UK29" s="1"/>
      <c r="UL29" s="22"/>
      <c r="UM29" s="1"/>
      <c r="UN29" s="1"/>
      <c r="UO29" s="1"/>
      <c r="UP29" s="1"/>
      <c r="UQ29" s="22"/>
      <c r="UR29" s="1"/>
      <c r="US29" s="1"/>
      <c r="UT29" s="1"/>
      <c r="UU29" s="1"/>
      <c r="UV29" s="22"/>
      <c r="UW29" s="1"/>
      <c r="UX29" s="1"/>
      <c r="UY29" s="1"/>
      <c r="UZ29" s="1"/>
      <c r="VA29" s="22"/>
      <c r="VB29" s="1"/>
      <c r="VC29" s="1"/>
      <c r="VD29" s="1"/>
      <c r="VE29" s="1"/>
      <c r="VF29" s="22"/>
      <c r="VG29" s="1"/>
      <c r="VH29" s="1"/>
      <c r="VI29" s="1"/>
      <c r="VJ29" s="1"/>
      <c r="VK29" s="22"/>
      <c r="VL29" s="1"/>
      <c r="VM29" s="1"/>
      <c r="VN29" s="1"/>
      <c r="VO29" s="1"/>
      <c r="VP29" s="22"/>
      <c r="VQ29" s="1"/>
      <c r="VR29" s="1"/>
      <c r="VS29" s="1"/>
      <c r="VT29" s="1"/>
      <c r="VU29" s="22"/>
      <c r="VV29" s="1"/>
      <c r="VW29" s="1"/>
      <c r="VX29" s="1"/>
      <c r="VY29" s="1"/>
      <c r="VZ29" s="22"/>
      <c r="WA29" s="1"/>
      <c r="WB29" s="1"/>
      <c r="WC29" s="1"/>
      <c r="WD29" s="1"/>
      <c r="WE29" s="22"/>
      <c r="WF29" s="1"/>
      <c r="WG29" s="1"/>
      <c r="WH29" s="1"/>
      <c r="WI29" s="1"/>
      <c r="WJ29" s="22"/>
      <c r="WK29" s="1"/>
      <c r="WL29" s="1"/>
      <c r="WM29" s="1"/>
      <c r="WN29" s="1"/>
      <c r="WO29" s="22"/>
      <c r="WP29" s="1"/>
      <c r="WQ29" s="1"/>
      <c r="WR29" s="1"/>
      <c r="WS29" s="1"/>
      <c r="WT29" s="22"/>
      <c r="WU29" s="1"/>
      <c r="WV29" s="1"/>
      <c r="WW29" s="1"/>
      <c r="WX29" s="1"/>
      <c r="WY29" s="22"/>
      <c r="WZ29" s="1"/>
      <c r="XA29" s="1"/>
      <c r="XB29" s="1"/>
      <c r="XC29" s="1"/>
      <c r="XD29" s="22"/>
      <c r="XE29" s="1"/>
      <c r="XF29" s="1"/>
      <c r="XG29" s="1"/>
      <c r="XH29" s="1"/>
      <c r="XI29" s="22"/>
      <c r="XJ29" s="1"/>
      <c r="XK29" s="1"/>
      <c r="XL29" s="1"/>
      <c r="XM29" s="1"/>
      <c r="XN29" s="22"/>
      <c r="XO29" s="1"/>
      <c r="XP29" s="1"/>
      <c r="XQ29" s="1"/>
      <c r="XR29" s="1"/>
      <c r="XS29" s="22"/>
      <c r="XT29" s="1"/>
      <c r="XU29" s="1"/>
      <c r="XV29" s="1"/>
      <c r="XW29" s="1"/>
      <c r="XX29" s="22"/>
      <c r="XY29" s="1"/>
      <c r="XZ29" s="1"/>
      <c r="YA29" s="1"/>
      <c r="YB29" s="1"/>
      <c r="YC29" s="22"/>
      <c r="YD29" s="1"/>
      <c r="YE29" s="1"/>
      <c r="YF29" s="1"/>
      <c r="YG29" s="1"/>
      <c r="YH29" s="22"/>
      <c r="YI29" s="1"/>
      <c r="YJ29" s="1"/>
      <c r="YK29" s="1"/>
      <c r="YL29" s="1"/>
      <c r="YM29" s="22"/>
      <c r="YN29" s="1"/>
      <c r="YO29" s="1"/>
      <c r="YP29" s="1"/>
      <c r="YQ29" s="1"/>
      <c r="YR29" s="22"/>
      <c r="YS29" s="1"/>
      <c r="YT29" s="1"/>
      <c r="YU29" s="1"/>
      <c r="YV29" s="1"/>
      <c r="YW29" s="22"/>
      <c r="YX29" s="1"/>
      <c r="YY29" s="1"/>
      <c r="YZ29" s="1"/>
      <c r="ZA29" s="1"/>
      <c r="ZB29" s="22"/>
      <c r="ZC29" s="1"/>
      <c r="ZD29" s="1"/>
      <c r="ZE29" s="1"/>
      <c r="ZF29" s="1"/>
      <c r="ZG29" s="22"/>
      <c r="ZH29" s="1"/>
      <c r="ZI29" s="1"/>
      <c r="ZJ29" s="1"/>
      <c r="ZK29" s="1"/>
      <c r="ZL29" s="22"/>
      <c r="ZM29" s="1"/>
      <c r="ZN29" s="1"/>
      <c r="ZO29" s="1"/>
      <c r="ZP29" s="1"/>
      <c r="ZQ29" s="22"/>
      <c r="ZR29" s="1"/>
      <c r="ZS29" s="1"/>
      <c r="ZT29" s="1"/>
      <c r="ZU29" s="1"/>
      <c r="ZV29" s="22"/>
      <c r="ZW29" s="1"/>
      <c r="ZX29" s="1"/>
      <c r="ZY29" s="1"/>
      <c r="ZZ29" s="1"/>
      <c r="AAA29" s="22"/>
      <c r="AAB29" s="1"/>
      <c r="AAC29" s="1"/>
      <c r="AAD29" s="1"/>
      <c r="AAE29" s="1"/>
      <c r="AAF29" s="22"/>
    </row>
    <row r="30" spans="2:708" ht="30" customHeight="1" x14ac:dyDescent="0.75">
      <c r="H30" s="32">
        <v>0.70833333333333304</v>
      </c>
      <c r="I30" s="27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3"/>
      <c r="AR30" s="2"/>
      <c r="AS30" s="2"/>
      <c r="AT30" s="2"/>
      <c r="AU30" s="2"/>
      <c r="AV30" s="23"/>
      <c r="AW30" s="2"/>
      <c r="AX30" s="2"/>
      <c r="AY30" s="2"/>
      <c r="AZ30" s="2"/>
      <c r="BA30" s="23"/>
      <c r="BB30" s="2"/>
      <c r="BC30" s="2"/>
      <c r="BD30" s="2"/>
      <c r="BE30" s="2"/>
      <c r="BF30" s="23"/>
      <c r="BG30" s="2"/>
      <c r="BH30" s="2"/>
      <c r="BI30" s="2"/>
      <c r="BJ30" s="2"/>
      <c r="BK30" s="23"/>
      <c r="BL30" s="2"/>
      <c r="BM30" s="2"/>
      <c r="BN30" s="2"/>
      <c r="BO30" s="2"/>
      <c r="BP30" s="23"/>
      <c r="BQ30" s="2"/>
      <c r="BR30" s="2"/>
      <c r="BS30" s="2"/>
      <c r="BT30" s="2"/>
      <c r="BU30" s="23"/>
      <c r="BV30" s="2"/>
      <c r="BW30" s="2"/>
      <c r="BX30" s="2"/>
      <c r="BY30" s="2"/>
      <c r="BZ30" s="23"/>
      <c r="CA30" s="2"/>
      <c r="CB30" s="2"/>
      <c r="CC30" s="2"/>
      <c r="CD30" s="2"/>
      <c r="CE30" s="23"/>
      <c r="CF30" s="2"/>
      <c r="CG30" s="2"/>
      <c r="CH30" s="2"/>
      <c r="CI30" s="2"/>
      <c r="CJ30" s="23"/>
      <c r="CK30" s="2"/>
      <c r="CL30" s="2"/>
      <c r="CM30" s="2"/>
      <c r="CN30" s="2"/>
      <c r="CO30" s="23"/>
      <c r="CP30" s="2"/>
      <c r="CQ30" s="2"/>
      <c r="CR30" s="2"/>
      <c r="CS30" s="2"/>
      <c r="CT30" s="23"/>
      <c r="CU30" s="2"/>
      <c r="CV30" s="2"/>
      <c r="CW30" s="2"/>
      <c r="CX30" s="2"/>
      <c r="CY30" s="23"/>
      <c r="CZ30" s="2"/>
      <c r="DA30" s="2"/>
      <c r="DB30" s="2"/>
      <c r="DC30" s="2"/>
      <c r="DD30" s="23"/>
      <c r="DE30" s="2"/>
      <c r="DF30" s="2"/>
      <c r="DG30" s="2"/>
      <c r="DH30" s="2"/>
      <c r="DI30" s="23"/>
      <c r="DJ30" s="2"/>
      <c r="DK30" s="2"/>
      <c r="DL30" s="2"/>
      <c r="DM30" s="2"/>
      <c r="DN30" s="23"/>
      <c r="DO30" s="2"/>
      <c r="DP30" s="2"/>
      <c r="DQ30" s="2"/>
      <c r="DR30" s="2"/>
      <c r="DS30" s="23"/>
      <c r="DT30" s="2"/>
      <c r="DU30" s="2"/>
      <c r="DV30" s="2"/>
      <c r="DW30" s="2"/>
      <c r="DX30" s="23"/>
      <c r="DY30" s="2"/>
      <c r="DZ30" s="2"/>
      <c r="EA30" s="2"/>
      <c r="EB30" s="2"/>
      <c r="EC30" s="23"/>
      <c r="ED30" s="2"/>
      <c r="EE30" s="2"/>
      <c r="EF30" s="2"/>
      <c r="EG30" s="2"/>
      <c r="EH30" s="23"/>
      <c r="EI30" s="2"/>
      <c r="EJ30" s="2"/>
      <c r="EK30" s="2"/>
      <c r="EL30" s="2"/>
      <c r="EM30" s="23"/>
      <c r="EN30" s="2"/>
      <c r="EO30" s="2"/>
      <c r="EP30" s="2"/>
      <c r="EQ30" s="2"/>
      <c r="ER30" s="23"/>
      <c r="ES30" s="2"/>
      <c r="ET30" s="2"/>
      <c r="EU30" s="2"/>
      <c r="EV30" s="2"/>
      <c r="EW30" s="23"/>
      <c r="EX30" s="2"/>
      <c r="EY30" s="2"/>
      <c r="EZ30" s="2"/>
      <c r="FA30" s="2"/>
      <c r="FB30" s="23"/>
      <c r="FC30" s="2"/>
      <c r="FD30" s="2"/>
      <c r="FE30" s="2"/>
      <c r="FF30" s="2"/>
      <c r="FG30" s="23"/>
      <c r="FH30" s="2"/>
      <c r="FI30" s="2"/>
      <c r="FJ30" s="2"/>
      <c r="FK30" s="2"/>
      <c r="FL30" s="23"/>
      <c r="FM30" s="2"/>
      <c r="FN30" s="2"/>
      <c r="FO30" s="2"/>
      <c r="FP30" s="2"/>
      <c r="FQ30" s="23"/>
      <c r="FR30" s="2"/>
      <c r="FS30" s="2"/>
      <c r="FT30" s="2"/>
      <c r="FU30" s="2"/>
      <c r="FV30" s="23"/>
      <c r="FW30" s="2"/>
      <c r="FX30" s="2"/>
      <c r="FY30" s="2"/>
      <c r="FZ30" s="2"/>
      <c r="GA30" s="23"/>
      <c r="GB30" s="2"/>
      <c r="GC30" s="2"/>
      <c r="GD30" s="2"/>
      <c r="GE30" s="2"/>
      <c r="GF30" s="23"/>
      <c r="GG30" s="2"/>
      <c r="GH30" s="2"/>
      <c r="GI30" s="2"/>
      <c r="GJ30" s="2"/>
      <c r="GK30" s="23"/>
      <c r="GL30" s="2"/>
      <c r="GM30" s="2"/>
      <c r="GN30" s="2"/>
      <c r="GO30" s="2"/>
      <c r="GP30" s="23"/>
      <c r="GQ30" s="2"/>
      <c r="GR30" s="2"/>
      <c r="GS30" s="2"/>
      <c r="GT30" s="2"/>
      <c r="GU30" s="23"/>
      <c r="GV30" s="2"/>
      <c r="GW30" s="2"/>
      <c r="GX30" s="2"/>
      <c r="GY30" s="2"/>
      <c r="GZ30" s="23"/>
      <c r="HA30" s="2"/>
      <c r="HB30" s="2"/>
      <c r="HC30" s="2"/>
      <c r="HD30" s="2"/>
      <c r="HE30" s="23"/>
      <c r="HF30" s="2"/>
      <c r="HG30" s="2"/>
      <c r="HH30" s="2"/>
      <c r="HI30" s="2"/>
      <c r="HJ30" s="23"/>
      <c r="HK30" s="2"/>
      <c r="HL30" s="2"/>
      <c r="HM30" s="2"/>
      <c r="HN30" s="2"/>
      <c r="HO30" s="23"/>
      <c r="HP30" s="2"/>
      <c r="HQ30" s="2"/>
      <c r="HR30" s="2"/>
      <c r="HS30" s="2"/>
      <c r="HT30" s="23"/>
      <c r="HU30" s="2"/>
      <c r="HV30" s="2"/>
      <c r="HW30" s="2"/>
      <c r="HX30" s="2"/>
      <c r="HY30" s="23"/>
      <c r="HZ30" s="2"/>
      <c r="IA30" s="2"/>
      <c r="IB30" s="2"/>
      <c r="IC30" s="2"/>
      <c r="ID30" s="23"/>
      <c r="IE30" s="2"/>
      <c r="IF30" s="2"/>
      <c r="IG30" s="2"/>
      <c r="IH30" s="2"/>
      <c r="II30" s="23"/>
      <c r="IJ30" s="2"/>
      <c r="IK30" s="2"/>
      <c r="IL30" s="2"/>
      <c r="IM30" s="2"/>
      <c r="IN30" s="23"/>
      <c r="IO30" s="2"/>
      <c r="IP30" s="2"/>
      <c r="IQ30" s="2"/>
      <c r="IR30" s="2"/>
      <c r="IS30" s="23"/>
      <c r="IT30" s="2"/>
      <c r="IU30" s="2"/>
      <c r="IV30" s="2"/>
      <c r="IW30" s="2"/>
      <c r="IX30" s="23"/>
      <c r="IY30" s="2"/>
      <c r="IZ30" s="2"/>
      <c r="JA30" s="2"/>
      <c r="JB30" s="2"/>
      <c r="JC30" s="23"/>
      <c r="JD30" s="2"/>
      <c r="JE30" s="2"/>
      <c r="JF30" s="2"/>
      <c r="JG30" s="2"/>
      <c r="JH30" s="23"/>
      <c r="JI30" s="2"/>
      <c r="JJ30" s="2"/>
      <c r="JK30" s="2"/>
      <c r="JL30" s="2"/>
      <c r="JM30" s="23"/>
      <c r="JN30" s="2"/>
      <c r="JO30" s="2"/>
      <c r="JP30" s="2"/>
      <c r="JQ30" s="2"/>
      <c r="JR30" s="23"/>
      <c r="JS30" s="2"/>
      <c r="JT30" s="2"/>
      <c r="JU30" s="2"/>
      <c r="JV30" s="2"/>
      <c r="JW30" s="23"/>
      <c r="JX30" s="2"/>
      <c r="JY30" s="2"/>
      <c r="JZ30" s="2"/>
      <c r="KA30" s="2"/>
      <c r="KB30" s="23"/>
      <c r="KC30" s="2"/>
      <c r="KD30" s="2"/>
      <c r="KE30" s="2"/>
      <c r="KF30" s="2"/>
      <c r="KG30" s="23"/>
      <c r="KH30" s="2"/>
      <c r="KI30" s="2"/>
      <c r="KJ30" s="2"/>
      <c r="KK30" s="2"/>
      <c r="KL30" s="23"/>
      <c r="KM30" s="2"/>
      <c r="KN30" s="2"/>
      <c r="KO30" s="2"/>
      <c r="KP30" s="2"/>
      <c r="KQ30" s="23"/>
      <c r="KR30" s="2"/>
      <c r="KS30" s="2"/>
      <c r="KT30" s="2"/>
      <c r="KU30" s="2"/>
      <c r="KV30" s="23"/>
      <c r="KW30" s="2"/>
      <c r="KX30" s="2"/>
      <c r="KY30" s="2"/>
      <c r="KZ30" s="2"/>
      <c r="LA30" s="23"/>
      <c r="LB30" s="2"/>
      <c r="LC30" s="2"/>
      <c r="LD30" s="2"/>
      <c r="LE30" s="2"/>
      <c r="LF30" s="23"/>
      <c r="LG30" s="2"/>
      <c r="LH30" s="2"/>
      <c r="LI30" s="2"/>
      <c r="LJ30" s="2"/>
      <c r="LK30" s="23"/>
      <c r="LL30" s="2"/>
      <c r="LM30" s="2"/>
      <c r="LN30" s="2"/>
      <c r="LO30" s="2"/>
      <c r="LP30" s="23"/>
      <c r="LQ30" s="2"/>
      <c r="LR30" s="2"/>
      <c r="LS30" s="2"/>
      <c r="LT30" s="2"/>
      <c r="LU30" s="23"/>
      <c r="LV30" s="2"/>
      <c r="LW30" s="2"/>
      <c r="LX30" s="2"/>
      <c r="LY30" s="2"/>
      <c r="LZ30" s="23"/>
      <c r="MA30" s="2"/>
      <c r="MB30" s="2"/>
      <c r="MC30" s="2"/>
      <c r="MD30" s="2"/>
      <c r="ME30" s="23"/>
      <c r="MF30" s="2"/>
      <c r="MG30" s="2"/>
      <c r="MH30" s="2"/>
      <c r="MI30" s="2"/>
      <c r="MJ30" s="23"/>
      <c r="MK30" s="2"/>
      <c r="ML30" s="2"/>
      <c r="MM30" s="2"/>
      <c r="MN30" s="2"/>
      <c r="MO30" s="23"/>
      <c r="MP30" s="2"/>
      <c r="MQ30" s="2"/>
      <c r="MR30" s="2"/>
      <c r="MS30" s="2"/>
      <c r="MT30" s="23"/>
      <c r="MU30" s="2"/>
      <c r="MV30" s="2"/>
      <c r="MW30" s="2"/>
      <c r="MX30" s="2"/>
      <c r="MY30" s="23"/>
      <c r="MZ30" s="2"/>
      <c r="NA30" s="2"/>
      <c r="NB30" s="2"/>
      <c r="NC30" s="2"/>
      <c r="ND30" s="23"/>
      <c r="NE30" s="2"/>
      <c r="NF30" s="2"/>
      <c r="NG30" s="2"/>
      <c r="NH30" s="2"/>
      <c r="NI30" s="23"/>
      <c r="NJ30" s="2"/>
      <c r="NK30" s="2"/>
      <c r="NL30" s="2"/>
      <c r="NM30" s="2"/>
      <c r="NN30" s="23"/>
      <c r="NO30" s="2"/>
      <c r="NP30" s="2"/>
      <c r="NQ30" s="2"/>
      <c r="NR30" s="2"/>
      <c r="NS30" s="23"/>
      <c r="NT30" s="2"/>
      <c r="NU30" s="2"/>
      <c r="NV30" s="2"/>
      <c r="NW30" s="2"/>
      <c r="NX30" s="23"/>
      <c r="NY30" s="2"/>
      <c r="NZ30" s="2"/>
      <c r="OA30" s="2"/>
      <c r="OB30" s="2"/>
      <c r="OC30" s="23"/>
      <c r="OD30" s="2"/>
      <c r="OE30" s="2"/>
      <c r="OF30" s="2"/>
      <c r="OG30" s="2"/>
      <c r="OH30" s="23"/>
      <c r="OI30" s="2"/>
      <c r="OJ30" s="2"/>
      <c r="OK30" s="2"/>
      <c r="OL30" s="2"/>
      <c r="OM30" s="23"/>
      <c r="ON30" s="2"/>
      <c r="OO30" s="2"/>
      <c r="OP30" s="2"/>
      <c r="OQ30" s="2"/>
      <c r="OR30" s="23"/>
      <c r="OS30" s="2"/>
      <c r="OT30" s="2"/>
      <c r="OU30" s="2"/>
      <c r="OV30" s="2"/>
      <c r="OW30" s="23"/>
      <c r="OX30" s="2"/>
      <c r="OY30" s="2"/>
      <c r="OZ30" s="2"/>
      <c r="PA30" s="2"/>
      <c r="PB30" s="23"/>
      <c r="PC30" s="2"/>
      <c r="PD30" s="2"/>
      <c r="PE30" s="2"/>
      <c r="PF30" s="2"/>
      <c r="PG30" s="23"/>
      <c r="PH30" s="2"/>
      <c r="PI30" s="2"/>
      <c r="PJ30" s="2"/>
      <c r="PK30" s="2"/>
      <c r="PL30" s="23"/>
      <c r="PM30" s="2"/>
      <c r="PN30" s="2"/>
      <c r="PO30" s="2"/>
      <c r="PP30" s="2"/>
      <c r="PQ30" s="23"/>
      <c r="PR30" s="2"/>
      <c r="PS30" s="2"/>
      <c r="PT30" s="2"/>
      <c r="PU30" s="2"/>
      <c r="PV30" s="23"/>
      <c r="PW30" s="2"/>
      <c r="PX30" s="2"/>
      <c r="PY30" s="2"/>
      <c r="PZ30" s="2"/>
      <c r="QA30" s="23"/>
      <c r="QB30" s="2"/>
      <c r="QC30" s="2"/>
      <c r="QD30" s="2"/>
      <c r="QE30" s="2"/>
      <c r="QF30" s="23"/>
      <c r="QG30" s="2"/>
      <c r="QH30" s="2"/>
      <c r="QI30" s="2"/>
      <c r="QJ30" s="2"/>
      <c r="QK30" s="23"/>
      <c r="QL30" s="2"/>
      <c r="QM30" s="2"/>
      <c r="QN30" s="2"/>
      <c r="QO30" s="2"/>
      <c r="QP30" s="23"/>
      <c r="QQ30" s="2"/>
      <c r="QR30" s="2"/>
      <c r="QS30" s="2"/>
      <c r="QT30" s="2"/>
      <c r="QU30" s="23"/>
      <c r="QV30" s="2"/>
      <c r="QW30" s="2"/>
      <c r="QX30" s="2"/>
      <c r="QY30" s="2"/>
      <c r="QZ30" s="23"/>
      <c r="RA30" s="2"/>
      <c r="RB30" s="2"/>
      <c r="RC30" s="2"/>
      <c r="RD30" s="2"/>
      <c r="RE30" s="23"/>
      <c r="RF30" s="2"/>
      <c r="RG30" s="2"/>
      <c r="RH30" s="2"/>
      <c r="RI30" s="2"/>
      <c r="RJ30" s="23"/>
      <c r="RK30" s="2"/>
      <c r="RL30" s="2"/>
      <c r="RM30" s="2"/>
      <c r="RN30" s="2"/>
      <c r="RO30" s="23"/>
      <c r="RP30" s="2"/>
      <c r="RQ30" s="2"/>
      <c r="RR30" s="2"/>
      <c r="RS30" s="2"/>
      <c r="RT30" s="23"/>
      <c r="RU30" s="2"/>
      <c r="RV30" s="2"/>
      <c r="RW30" s="2"/>
      <c r="RX30" s="2"/>
      <c r="RY30" s="23"/>
      <c r="RZ30" s="2"/>
      <c r="SA30" s="2"/>
      <c r="SB30" s="2"/>
      <c r="SC30" s="2"/>
      <c r="SD30" s="23"/>
      <c r="SE30" s="2"/>
      <c r="SF30" s="2"/>
      <c r="SG30" s="2"/>
      <c r="SH30" s="2"/>
      <c r="SI30" s="23"/>
      <c r="SJ30" s="2"/>
      <c r="SK30" s="2"/>
      <c r="SL30" s="2"/>
      <c r="SM30" s="2"/>
      <c r="SN30" s="23"/>
      <c r="SO30" s="2"/>
      <c r="SP30" s="2"/>
      <c r="SQ30" s="2"/>
      <c r="SR30" s="2"/>
      <c r="SS30" s="23"/>
      <c r="ST30" s="2"/>
      <c r="SU30" s="2"/>
      <c r="SV30" s="2"/>
      <c r="SW30" s="2"/>
      <c r="SX30" s="23"/>
      <c r="SY30" s="2"/>
      <c r="SZ30" s="2"/>
      <c r="TA30" s="2"/>
      <c r="TB30" s="2"/>
      <c r="TC30" s="23"/>
      <c r="TD30" s="2"/>
      <c r="TE30" s="2"/>
      <c r="TF30" s="2"/>
      <c r="TG30" s="2"/>
      <c r="TH30" s="23"/>
      <c r="TI30" s="2"/>
      <c r="TJ30" s="2"/>
      <c r="TK30" s="2"/>
      <c r="TL30" s="2"/>
      <c r="TM30" s="23"/>
      <c r="TN30" s="2"/>
      <c r="TO30" s="2"/>
      <c r="TP30" s="2"/>
      <c r="TQ30" s="2"/>
      <c r="TR30" s="23"/>
      <c r="TS30" s="2"/>
      <c r="TT30" s="2"/>
      <c r="TU30" s="2"/>
      <c r="TV30" s="2"/>
      <c r="TW30" s="23"/>
      <c r="TX30" s="2"/>
      <c r="TY30" s="2"/>
      <c r="TZ30" s="2"/>
      <c r="UA30" s="2"/>
      <c r="UB30" s="23"/>
      <c r="UC30" s="2"/>
      <c r="UD30" s="2"/>
      <c r="UE30" s="2"/>
      <c r="UF30" s="2"/>
      <c r="UG30" s="23"/>
      <c r="UH30" s="2"/>
      <c r="UI30" s="2"/>
      <c r="UJ30" s="2"/>
      <c r="UK30" s="2"/>
      <c r="UL30" s="23"/>
      <c r="UM30" s="2"/>
      <c r="UN30" s="2"/>
      <c r="UO30" s="2"/>
      <c r="UP30" s="2"/>
      <c r="UQ30" s="23"/>
      <c r="UR30" s="2"/>
      <c r="US30" s="2"/>
      <c r="UT30" s="2"/>
      <c r="UU30" s="2"/>
      <c r="UV30" s="23"/>
      <c r="UW30" s="2"/>
      <c r="UX30" s="2"/>
      <c r="UY30" s="2"/>
      <c r="UZ30" s="2"/>
      <c r="VA30" s="23"/>
      <c r="VB30" s="2"/>
      <c r="VC30" s="2"/>
      <c r="VD30" s="2"/>
      <c r="VE30" s="2"/>
      <c r="VF30" s="23"/>
      <c r="VG30" s="2"/>
      <c r="VH30" s="2"/>
      <c r="VI30" s="2"/>
      <c r="VJ30" s="2"/>
      <c r="VK30" s="23"/>
      <c r="VL30" s="2"/>
      <c r="VM30" s="2"/>
      <c r="VN30" s="2"/>
      <c r="VO30" s="2"/>
      <c r="VP30" s="23"/>
      <c r="VQ30" s="2"/>
      <c r="VR30" s="2"/>
      <c r="VS30" s="2"/>
      <c r="VT30" s="2"/>
      <c r="VU30" s="23"/>
      <c r="VV30" s="2"/>
      <c r="VW30" s="2"/>
      <c r="VX30" s="2"/>
      <c r="VY30" s="2"/>
      <c r="VZ30" s="23"/>
      <c r="WA30" s="2"/>
      <c r="WB30" s="2"/>
      <c r="WC30" s="2"/>
      <c r="WD30" s="2"/>
      <c r="WE30" s="23"/>
      <c r="WF30" s="2"/>
      <c r="WG30" s="2"/>
      <c r="WH30" s="2"/>
      <c r="WI30" s="2"/>
      <c r="WJ30" s="23"/>
      <c r="WK30" s="2"/>
      <c r="WL30" s="2"/>
      <c r="WM30" s="2"/>
      <c r="WN30" s="2"/>
      <c r="WO30" s="23"/>
      <c r="WP30" s="2"/>
      <c r="WQ30" s="2"/>
      <c r="WR30" s="2"/>
      <c r="WS30" s="2"/>
      <c r="WT30" s="23"/>
      <c r="WU30" s="2"/>
      <c r="WV30" s="2"/>
      <c r="WW30" s="2"/>
      <c r="WX30" s="2"/>
      <c r="WY30" s="23"/>
      <c r="WZ30" s="2"/>
      <c r="XA30" s="2"/>
      <c r="XB30" s="2"/>
      <c r="XC30" s="2"/>
      <c r="XD30" s="23"/>
      <c r="XE30" s="2"/>
      <c r="XF30" s="2"/>
      <c r="XG30" s="2"/>
      <c r="XH30" s="2"/>
      <c r="XI30" s="23"/>
      <c r="XJ30" s="2"/>
      <c r="XK30" s="2"/>
      <c r="XL30" s="2"/>
      <c r="XM30" s="2"/>
      <c r="XN30" s="23"/>
      <c r="XO30" s="2"/>
      <c r="XP30" s="2"/>
      <c r="XQ30" s="2"/>
      <c r="XR30" s="2"/>
      <c r="XS30" s="23"/>
      <c r="XT30" s="2"/>
      <c r="XU30" s="2"/>
      <c r="XV30" s="2"/>
      <c r="XW30" s="2"/>
      <c r="XX30" s="23"/>
      <c r="XY30" s="2"/>
      <c r="XZ30" s="2"/>
      <c r="YA30" s="2"/>
      <c r="YB30" s="2"/>
      <c r="YC30" s="23"/>
      <c r="YD30" s="2"/>
      <c r="YE30" s="2"/>
      <c r="YF30" s="2"/>
      <c r="YG30" s="2"/>
      <c r="YH30" s="23"/>
      <c r="YI30" s="2"/>
      <c r="YJ30" s="2"/>
      <c r="YK30" s="2"/>
      <c r="YL30" s="2"/>
      <c r="YM30" s="23"/>
      <c r="YN30" s="2"/>
      <c r="YO30" s="2"/>
      <c r="YP30" s="2"/>
      <c r="YQ30" s="2"/>
      <c r="YR30" s="23"/>
      <c r="YS30" s="2"/>
      <c r="YT30" s="2"/>
      <c r="YU30" s="2"/>
      <c r="YV30" s="2"/>
      <c r="YW30" s="23"/>
      <c r="YX30" s="2"/>
      <c r="YY30" s="2"/>
      <c r="YZ30" s="2"/>
      <c r="ZA30" s="2"/>
      <c r="ZB30" s="23"/>
      <c r="ZC30" s="2"/>
      <c r="ZD30" s="2"/>
      <c r="ZE30" s="2"/>
      <c r="ZF30" s="2"/>
      <c r="ZG30" s="23"/>
      <c r="ZH30" s="2"/>
      <c r="ZI30" s="2"/>
      <c r="ZJ30" s="2"/>
      <c r="ZK30" s="2"/>
      <c r="ZL30" s="23"/>
      <c r="ZM30" s="2"/>
      <c r="ZN30" s="2"/>
      <c r="ZO30" s="2"/>
      <c r="ZP30" s="2"/>
      <c r="ZQ30" s="23"/>
      <c r="ZR30" s="2"/>
      <c r="ZS30" s="2"/>
      <c r="ZT30" s="2"/>
      <c r="ZU30" s="2"/>
      <c r="ZV30" s="23"/>
      <c r="ZW30" s="2"/>
      <c r="ZX30" s="2"/>
      <c r="ZY30" s="2"/>
      <c r="ZZ30" s="2"/>
      <c r="AAA30" s="23"/>
      <c r="AAB30" s="2"/>
      <c r="AAC30" s="2"/>
      <c r="AAD30" s="2"/>
      <c r="AAE30" s="2"/>
      <c r="AAF30" s="23"/>
    </row>
    <row r="31" spans="2:708" ht="36" customHeight="1" thickBot="1" x14ac:dyDescent="0.8">
      <c r="H31" s="33">
        <v>0.75</v>
      </c>
      <c r="I31" s="28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5"/>
      <c r="AR31" s="24"/>
      <c r="AS31" s="24"/>
      <c r="AT31" s="24"/>
      <c r="AU31" s="24"/>
      <c r="AV31" s="25"/>
      <c r="AW31" s="24"/>
      <c r="AX31" s="24"/>
      <c r="AY31" s="24"/>
      <c r="AZ31" s="24"/>
      <c r="BA31" s="25"/>
      <c r="BB31" s="24"/>
      <c r="BC31" s="24"/>
      <c r="BD31" s="24"/>
      <c r="BE31" s="24"/>
      <c r="BF31" s="25"/>
      <c r="BG31" s="24"/>
      <c r="BH31" s="24"/>
      <c r="BI31" s="24"/>
      <c r="BJ31" s="24"/>
      <c r="BK31" s="25"/>
      <c r="BL31" s="24"/>
      <c r="BM31" s="24"/>
      <c r="BN31" s="24"/>
      <c r="BO31" s="24"/>
      <c r="BP31" s="25"/>
      <c r="BQ31" s="24"/>
      <c r="BR31" s="24"/>
      <c r="BS31" s="24"/>
      <c r="BT31" s="24"/>
      <c r="BU31" s="25"/>
      <c r="BV31" s="24"/>
      <c r="BW31" s="24"/>
      <c r="BX31" s="24"/>
      <c r="BY31" s="24"/>
      <c r="BZ31" s="25"/>
      <c r="CA31" s="24"/>
      <c r="CB31" s="24"/>
      <c r="CC31" s="24"/>
      <c r="CD31" s="24"/>
      <c r="CE31" s="25"/>
      <c r="CF31" s="24"/>
      <c r="CG31" s="24"/>
      <c r="CH31" s="24"/>
      <c r="CI31" s="24"/>
      <c r="CJ31" s="25"/>
      <c r="CK31" s="24"/>
      <c r="CL31" s="24"/>
      <c r="CM31" s="24"/>
      <c r="CN31" s="24"/>
      <c r="CO31" s="25"/>
      <c r="CP31" s="24"/>
      <c r="CQ31" s="24"/>
      <c r="CR31" s="24"/>
      <c r="CS31" s="24"/>
      <c r="CT31" s="25"/>
      <c r="CU31" s="24"/>
      <c r="CV31" s="24"/>
      <c r="CW31" s="24"/>
      <c r="CX31" s="24"/>
      <c r="CY31" s="25"/>
      <c r="CZ31" s="24"/>
      <c r="DA31" s="24"/>
      <c r="DB31" s="24"/>
      <c r="DC31" s="24"/>
      <c r="DD31" s="25"/>
      <c r="DE31" s="24"/>
      <c r="DF31" s="24"/>
      <c r="DG31" s="24"/>
      <c r="DH31" s="24"/>
      <c r="DI31" s="25"/>
      <c r="DJ31" s="24"/>
      <c r="DK31" s="24"/>
      <c r="DL31" s="24"/>
      <c r="DM31" s="24"/>
      <c r="DN31" s="25"/>
      <c r="DO31" s="24"/>
      <c r="DP31" s="24"/>
      <c r="DQ31" s="24"/>
      <c r="DR31" s="24"/>
      <c r="DS31" s="25"/>
      <c r="DT31" s="24"/>
      <c r="DU31" s="24"/>
      <c r="DV31" s="24"/>
      <c r="DW31" s="24"/>
      <c r="DX31" s="25"/>
      <c r="DY31" s="24"/>
      <c r="DZ31" s="24"/>
      <c r="EA31" s="24"/>
      <c r="EB31" s="24"/>
      <c r="EC31" s="25"/>
      <c r="ED31" s="24"/>
      <c r="EE31" s="24"/>
      <c r="EF31" s="24"/>
      <c r="EG31" s="24"/>
      <c r="EH31" s="25"/>
      <c r="EI31" s="24"/>
      <c r="EJ31" s="24"/>
      <c r="EK31" s="24"/>
      <c r="EL31" s="24"/>
      <c r="EM31" s="25"/>
      <c r="EN31" s="24"/>
      <c r="EO31" s="24"/>
      <c r="EP31" s="24"/>
      <c r="EQ31" s="24"/>
      <c r="ER31" s="25"/>
      <c r="ES31" s="24"/>
      <c r="ET31" s="24"/>
      <c r="EU31" s="24"/>
      <c r="EV31" s="24"/>
      <c r="EW31" s="25"/>
      <c r="EX31" s="24"/>
      <c r="EY31" s="24"/>
      <c r="EZ31" s="24"/>
      <c r="FA31" s="24"/>
      <c r="FB31" s="25"/>
      <c r="FC31" s="24"/>
      <c r="FD31" s="24"/>
      <c r="FE31" s="24"/>
      <c r="FF31" s="24"/>
      <c r="FG31" s="25"/>
      <c r="FH31" s="24"/>
      <c r="FI31" s="24"/>
      <c r="FJ31" s="24"/>
      <c r="FK31" s="24"/>
      <c r="FL31" s="25"/>
      <c r="FM31" s="24"/>
      <c r="FN31" s="24"/>
      <c r="FO31" s="24"/>
      <c r="FP31" s="24"/>
      <c r="FQ31" s="25"/>
      <c r="FR31" s="24"/>
      <c r="FS31" s="24"/>
      <c r="FT31" s="24"/>
      <c r="FU31" s="24"/>
      <c r="FV31" s="25"/>
      <c r="FW31" s="24"/>
      <c r="FX31" s="24"/>
      <c r="FY31" s="24"/>
      <c r="FZ31" s="24"/>
      <c r="GA31" s="25"/>
      <c r="GB31" s="24"/>
      <c r="GC31" s="24"/>
      <c r="GD31" s="24"/>
      <c r="GE31" s="24"/>
      <c r="GF31" s="25"/>
      <c r="GG31" s="24"/>
      <c r="GH31" s="24"/>
      <c r="GI31" s="24"/>
      <c r="GJ31" s="24"/>
      <c r="GK31" s="25"/>
      <c r="GL31" s="24"/>
      <c r="GM31" s="24"/>
      <c r="GN31" s="24"/>
      <c r="GO31" s="24"/>
      <c r="GP31" s="25"/>
      <c r="GQ31" s="24"/>
      <c r="GR31" s="24"/>
      <c r="GS31" s="24"/>
      <c r="GT31" s="24"/>
      <c r="GU31" s="25"/>
      <c r="GV31" s="24"/>
      <c r="GW31" s="24"/>
      <c r="GX31" s="24"/>
      <c r="GY31" s="24"/>
      <c r="GZ31" s="25"/>
      <c r="HA31" s="24"/>
      <c r="HB31" s="24"/>
      <c r="HC31" s="24"/>
      <c r="HD31" s="24"/>
      <c r="HE31" s="25"/>
      <c r="HF31" s="24"/>
      <c r="HG31" s="24"/>
      <c r="HH31" s="24"/>
      <c r="HI31" s="24"/>
      <c r="HJ31" s="25"/>
      <c r="HK31" s="24"/>
      <c r="HL31" s="24"/>
      <c r="HM31" s="24"/>
      <c r="HN31" s="24"/>
      <c r="HO31" s="25"/>
      <c r="HP31" s="24"/>
      <c r="HQ31" s="24"/>
      <c r="HR31" s="24"/>
      <c r="HS31" s="24"/>
      <c r="HT31" s="25"/>
      <c r="HU31" s="24"/>
      <c r="HV31" s="24"/>
      <c r="HW31" s="24"/>
      <c r="HX31" s="24"/>
      <c r="HY31" s="25"/>
      <c r="HZ31" s="24"/>
      <c r="IA31" s="24"/>
      <c r="IB31" s="24"/>
      <c r="IC31" s="24"/>
      <c r="ID31" s="25"/>
      <c r="IE31" s="24"/>
      <c r="IF31" s="24"/>
      <c r="IG31" s="24"/>
      <c r="IH31" s="24"/>
      <c r="II31" s="25"/>
      <c r="IJ31" s="24"/>
      <c r="IK31" s="24"/>
      <c r="IL31" s="24"/>
      <c r="IM31" s="24"/>
      <c r="IN31" s="25"/>
      <c r="IO31" s="24"/>
      <c r="IP31" s="24"/>
      <c r="IQ31" s="24"/>
      <c r="IR31" s="24"/>
      <c r="IS31" s="25"/>
      <c r="IT31" s="24"/>
      <c r="IU31" s="24"/>
      <c r="IV31" s="24"/>
      <c r="IW31" s="24"/>
      <c r="IX31" s="25"/>
      <c r="IY31" s="24"/>
      <c r="IZ31" s="24"/>
      <c r="JA31" s="24"/>
      <c r="JB31" s="24"/>
      <c r="JC31" s="25"/>
      <c r="JD31" s="24"/>
      <c r="JE31" s="24"/>
      <c r="JF31" s="24"/>
      <c r="JG31" s="24"/>
      <c r="JH31" s="25"/>
      <c r="JI31" s="24"/>
      <c r="JJ31" s="24"/>
      <c r="JK31" s="24"/>
      <c r="JL31" s="24"/>
      <c r="JM31" s="25"/>
      <c r="JN31" s="24"/>
      <c r="JO31" s="24"/>
      <c r="JP31" s="24"/>
      <c r="JQ31" s="24"/>
      <c r="JR31" s="25"/>
      <c r="JS31" s="24"/>
      <c r="JT31" s="24"/>
      <c r="JU31" s="24"/>
      <c r="JV31" s="24"/>
      <c r="JW31" s="25"/>
      <c r="JX31" s="24"/>
      <c r="JY31" s="24"/>
      <c r="JZ31" s="24"/>
      <c r="KA31" s="24"/>
      <c r="KB31" s="25"/>
      <c r="KC31" s="24"/>
      <c r="KD31" s="24"/>
      <c r="KE31" s="24"/>
      <c r="KF31" s="24"/>
      <c r="KG31" s="25"/>
      <c r="KH31" s="24"/>
      <c r="KI31" s="24"/>
      <c r="KJ31" s="24"/>
      <c r="KK31" s="24"/>
      <c r="KL31" s="25"/>
      <c r="KM31" s="24"/>
      <c r="KN31" s="24"/>
      <c r="KO31" s="24"/>
      <c r="KP31" s="24"/>
      <c r="KQ31" s="25"/>
      <c r="KR31" s="24"/>
      <c r="KS31" s="24"/>
      <c r="KT31" s="24"/>
      <c r="KU31" s="24"/>
      <c r="KV31" s="25"/>
      <c r="KW31" s="24"/>
      <c r="KX31" s="24"/>
      <c r="KY31" s="24"/>
      <c r="KZ31" s="24"/>
      <c r="LA31" s="25"/>
      <c r="LB31" s="24"/>
      <c r="LC31" s="24"/>
      <c r="LD31" s="24"/>
      <c r="LE31" s="24"/>
      <c r="LF31" s="25"/>
      <c r="LG31" s="24"/>
      <c r="LH31" s="24"/>
      <c r="LI31" s="24"/>
      <c r="LJ31" s="24"/>
      <c r="LK31" s="25"/>
      <c r="LL31" s="24"/>
      <c r="LM31" s="24"/>
      <c r="LN31" s="24"/>
      <c r="LO31" s="24"/>
      <c r="LP31" s="25"/>
      <c r="LQ31" s="24"/>
      <c r="LR31" s="24"/>
      <c r="LS31" s="24"/>
      <c r="LT31" s="24"/>
      <c r="LU31" s="25"/>
      <c r="LV31" s="24"/>
      <c r="LW31" s="24"/>
      <c r="LX31" s="24"/>
      <c r="LY31" s="24"/>
      <c r="LZ31" s="25"/>
      <c r="MA31" s="24"/>
      <c r="MB31" s="24"/>
      <c r="MC31" s="24"/>
      <c r="MD31" s="24"/>
      <c r="ME31" s="25"/>
      <c r="MF31" s="24"/>
      <c r="MG31" s="24"/>
      <c r="MH31" s="24"/>
      <c r="MI31" s="24"/>
      <c r="MJ31" s="25"/>
      <c r="MK31" s="24"/>
      <c r="ML31" s="24"/>
      <c r="MM31" s="24"/>
      <c r="MN31" s="24"/>
      <c r="MO31" s="25"/>
      <c r="MP31" s="24"/>
      <c r="MQ31" s="24"/>
      <c r="MR31" s="24"/>
      <c r="MS31" s="24"/>
      <c r="MT31" s="25"/>
      <c r="MU31" s="24"/>
      <c r="MV31" s="24"/>
      <c r="MW31" s="24"/>
      <c r="MX31" s="24"/>
      <c r="MY31" s="25"/>
      <c r="MZ31" s="24"/>
      <c r="NA31" s="24"/>
      <c r="NB31" s="24"/>
      <c r="NC31" s="24"/>
      <c r="ND31" s="25"/>
      <c r="NE31" s="24"/>
      <c r="NF31" s="24"/>
      <c r="NG31" s="24"/>
      <c r="NH31" s="24"/>
      <c r="NI31" s="25"/>
      <c r="NJ31" s="24"/>
      <c r="NK31" s="24"/>
      <c r="NL31" s="24"/>
      <c r="NM31" s="24"/>
      <c r="NN31" s="25"/>
      <c r="NO31" s="24"/>
      <c r="NP31" s="24"/>
      <c r="NQ31" s="24"/>
      <c r="NR31" s="24"/>
      <c r="NS31" s="25"/>
      <c r="NT31" s="24"/>
      <c r="NU31" s="24"/>
      <c r="NV31" s="24"/>
      <c r="NW31" s="24"/>
      <c r="NX31" s="25"/>
      <c r="NY31" s="24"/>
      <c r="NZ31" s="24"/>
      <c r="OA31" s="24"/>
      <c r="OB31" s="24"/>
      <c r="OC31" s="25"/>
      <c r="OD31" s="24"/>
      <c r="OE31" s="24"/>
      <c r="OF31" s="24"/>
      <c r="OG31" s="24"/>
      <c r="OH31" s="25"/>
      <c r="OI31" s="24"/>
      <c r="OJ31" s="24"/>
      <c r="OK31" s="24"/>
      <c r="OL31" s="24"/>
      <c r="OM31" s="25"/>
      <c r="ON31" s="24"/>
      <c r="OO31" s="24"/>
      <c r="OP31" s="24"/>
      <c r="OQ31" s="24"/>
      <c r="OR31" s="25"/>
      <c r="OS31" s="24"/>
      <c r="OT31" s="24"/>
      <c r="OU31" s="24"/>
      <c r="OV31" s="24"/>
      <c r="OW31" s="25"/>
      <c r="OX31" s="24"/>
      <c r="OY31" s="24"/>
      <c r="OZ31" s="24"/>
      <c r="PA31" s="24"/>
      <c r="PB31" s="25"/>
      <c r="PC31" s="24"/>
      <c r="PD31" s="24"/>
      <c r="PE31" s="24"/>
      <c r="PF31" s="24"/>
      <c r="PG31" s="25"/>
      <c r="PH31" s="24"/>
      <c r="PI31" s="24"/>
      <c r="PJ31" s="24"/>
      <c r="PK31" s="24"/>
      <c r="PL31" s="25"/>
      <c r="PM31" s="24"/>
      <c r="PN31" s="24"/>
      <c r="PO31" s="24"/>
      <c r="PP31" s="24"/>
      <c r="PQ31" s="25"/>
      <c r="PR31" s="24"/>
      <c r="PS31" s="24"/>
      <c r="PT31" s="24"/>
      <c r="PU31" s="24"/>
      <c r="PV31" s="25"/>
      <c r="PW31" s="24"/>
      <c r="PX31" s="24"/>
      <c r="PY31" s="24"/>
      <c r="PZ31" s="24"/>
      <c r="QA31" s="25"/>
      <c r="QB31" s="24"/>
      <c r="QC31" s="24"/>
      <c r="QD31" s="24"/>
      <c r="QE31" s="24"/>
      <c r="QF31" s="25"/>
      <c r="QG31" s="24"/>
      <c r="QH31" s="24"/>
      <c r="QI31" s="24"/>
      <c r="QJ31" s="24"/>
      <c r="QK31" s="25"/>
      <c r="QL31" s="24"/>
      <c r="QM31" s="24"/>
      <c r="QN31" s="24"/>
      <c r="QO31" s="24"/>
      <c r="QP31" s="25"/>
      <c r="QQ31" s="24"/>
      <c r="QR31" s="24"/>
      <c r="QS31" s="24"/>
      <c r="QT31" s="24"/>
      <c r="QU31" s="25"/>
      <c r="QV31" s="24"/>
      <c r="QW31" s="24"/>
      <c r="QX31" s="24"/>
      <c r="QY31" s="24"/>
      <c r="QZ31" s="25"/>
      <c r="RA31" s="24"/>
      <c r="RB31" s="24"/>
      <c r="RC31" s="24"/>
      <c r="RD31" s="24"/>
      <c r="RE31" s="25"/>
      <c r="RF31" s="24"/>
      <c r="RG31" s="24"/>
      <c r="RH31" s="24"/>
      <c r="RI31" s="24"/>
      <c r="RJ31" s="25"/>
      <c r="RK31" s="24"/>
      <c r="RL31" s="24"/>
      <c r="RM31" s="24"/>
      <c r="RN31" s="24"/>
      <c r="RO31" s="25"/>
      <c r="RP31" s="24"/>
      <c r="RQ31" s="24"/>
      <c r="RR31" s="24"/>
      <c r="RS31" s="24"/>
      <c r="RT31" s="25"/>
      <c r="RU31" s="24"/>
      <c r="RV31" s="24"/>
      <c r="RW31" s="24"/>
      <c r="RX31" s="24"/>
      <c r="RY31" s="25"/>
      <c r="RZ31" s="24"/>
      <c r="SA31" s="24"/>
      <c r="SB31" s="24"/>
      <c r="SC31" s="24"/>
      <c r="SD31" s="25"/>
      <c r="SE31" s="24"/>
      <c r="SF31" s="24"/>
      <c r="SG31" s="24"/>
      <c r="SH31" s="24"/>
      <c r="SI31" s="25"/>
      <c r="SJ31" s="24"/>
      <c r="SK31" s="24"/>
      <c r="SL31" s="24"/>
      <c r="SM31" s="24"/>
      <c r="SN31" s="25"/>
      <c r="SO31" s="24"/>
      <c r="SP31" s="24"/>
      <c r="SQ31" s="24"/>
      <c r="SR31" s="24"/>
      <c r="SS31" s="25"/>
      <c r="ST31" s="24"/>
      <c r="SU31" s="24"/>
      <c r="SV31" s="24"/>
      <c r="SW31" s="24"/>
      <c r="SX31" s="25"/>
      <c r="SY31" s="24"/>
      <c r="SZ31" s="24"/>
      <c r="TA31" s="24"/>
      <c r="TB31" s="24"/>
      <c r="TC31" s="25"/>
      <c r="TD31" s="24"/>
      <c r="TE31" s="24"/>
      <c r="TF31" s="24"/>
      <c r="TG31" s="24"/>
      <c r="TH31" s="25"/>
      <c r="TI31" s="24"/>
      <c r="TJ31" s="24"/>
      <c r="TK31" s="24"/>
      <c r="TL31" s="24"/>
      <c r="TM31" s="25"/>
      <c r="TN31" s="24"/>
      <c r="TO31" s="24"/>
      <c r="TP31" s="24"/>
      <c r="TQ31" s="24"/>
      <c r="TR31" s="25"/>
      <c r="TS31" s="24"/>
      <c r="TT31" s="24"/>
      <c r="TU31" s="24"/>
      <c r="TV31" s="24"/>
      <c r="TW31" s="25"/>
      <c r="TX31" s="24"/>
      <c r="TY31" s="24"/>
      <c r="TZ31" s="24"/>
      <c r="UA31" s="24"/>
      <c r="UB31" s="25"/>
      <c r="UC31" s="24"/>
      <c r="UD31" s="24"/>
      <c r="UE31" s="24"/>
      <c r="UF31" s="24"/>
      <c r="UG31" s="25"/>
      <c r="UH31" s="24"/>
      <c r="UI31" s="24"/>
      <c r="UJ31" s="24"/>
      <c r="UK31" s="24"/>
      <c r="UL31" s="25"/>
      <c r="UM31" s="24"/>
      <c r="UN31" s="24"/>
      <c r="UO31" s="24"/>
      <c r="UP31" s="24"/>
      <c r="UQ31" s="25"/>
      <c r="UR31" s="24"/>
      <c r="US31" s="24"/>
      <c r="UT31" s="24"/>
      <c r="UU31" s="24"/>
      <c r="UV31" s="25"/>
      <c r="UW31" s="24"/>
      <c r="UX31" s="24"/>
      <c r="UY31" s="24"/>
      <c r="UZ31" s="24"/>
      <c r="VA31" s="25"/>
      <c r="VB31" s="24"/>
      <c r="VC31" s="24"/>
      <c r="VD31" s="24"/>
      <c r="VE31" s="24"/>
      <c r="VF31" s="25"/>
      <c r="VG31" s="24"/>
      <c r="VH31" s="24"/>
      <c r="VI31" s="24"/>
      <c r="VJ31" s="24"/>
      <c r="VK31" s="25"/>
      <c r="VL31" s="24"/>
      <c r="VM31" s="24"/>
      <c r="VN31" s="24"/>
      <c r="VO31" s="24"/>
      <c r="VP31" s="25"/>
      <c r="VQ31" s="24"/>
      <c r="VR31" s="24"/>
      <c r="VS31" s="24"/>
      <c r="VT31" s="24"/>
      <c r="VU31" s="25"/>
      <c r="VV31" s="24"/>
      <c r="VW31" s="24"/>
      <c r="VX31" s="24"/>
      <c r="VY31" s="24"/>
      <c r="VZ31" s="25"/>
      <c r="WA31" s="24"/>
      <c r="WB31" s="24"/>
      <c r="WC31" s="24"/>
      <c r="WD31" s="24"/>
      <c r="WE31" s="25"/>
      <c r="WF31" s="24"/>
      <c r="WG31" s="24"/>
      <c r="WH31" s="24"/>
      <c r="WI31" s="24"/>
      <c r="WJ31" s="25"/>
      <c r="WK31" s="24"/>
      <c r="WL31" s="24"/>
      <c r="WM31" s="24"/>
      <c r="WN31" s="24"/>
      <c r="WO31" s="25"/>
      <c r="WP31" s="24"/>
      <c r="WQ31" s="24"/>
      <c r="WR31" s="24"/>
      <c r="WS31" s="24"/>
      <c r="WT31" s="25"/>
      <c r="WU31" s="24"/>
      <c r="WV31" s="24"/>
      <c r="WW31" s="24"/>
      <c r="WX31" s="24"/>
      <c r="WY31" s="25"/>
      <c r="WZ31" s="24"/>
      <c r="XA31" s="24"/>
      <c r="XB31" s="24"/>
      <c r="XC31" s="24"/>
      <c r="XD31" s="25"/>
      <c r="XE31" s="24"/>
      <c r="XF31" s="24"/>
      <c r="XG31" s="24"/>
      <c r="XH31" s="24"/>
      <c r="XI31" s="25"/>
      <c r="XJ31" s="24"/>
      <c r="XK31" s="24"/>
      <c r="XL31" s="24"/>
      <c r="XM31" s="24"/>
      <c r="XN31" s="25"/>
      <c r="XO31" s="24"/>
      <c r="XP31" s="24"/>
      <c r="XQ31" s="24"/>
      <c r="XR31" s="24"/>
      <c r="XS31" s="25"/>
      <c r="XT31" s="24"/>
      <c r="XU31" s="24"/>
      <c r="XV31" s="24"/>
      <c r="XW31" s="24"/>
      <c r="XX31" s="25"/>
      <c r="XY31" s="24"/>
      <c r="XZ31" s="24"/>
      <c r="YA31" s="24"/>
      <c r="YB31" s="24"/>
      <c r="YC31" s="25"/>
      <c r="YD31" s="24"/>
      <c r="YE31" s="24"/>
      <c r="YF31" s="24"/>
      <c r="YG31" s="24"/>
      <c r="YH31" s="25"/>
      <c r="YI31" s="24"/>
      <c r="YJ31" s="24"/>
      <c r="YK31" s="24"/>
      <c r="YL31" s="24"/>
      <c r="YM31" s="25"/>
      <c r="YN31" s="24"/>
      <c r="YO31" s="24"/>
      <c r="YP31" s="24"/>
      <c r="YQ31" s="24"/>
      <c r="YR31" s="25"/>
      <c r="YS31" s="24"/>
      <c r="YT31" s="24"/>
      <c r="YU31" s="24"/>
      <c r="YV31" s="24"/>
      <c r="YW31" s="25"/>
      <c r="YX31" s="24"/>
      <c r="YY31" s="24"/>
      <c r="YZ31" s="24"/>
      <c r="ZA31" s="24"/>
      <c r="ZB31" s="25"/>
      <c r="ZC31" s="24"/>
      <c r="ZD31" s="24"/>
      <c r="ZE31" s="24"/>
      <c r="ZF31" s="24"/>
      <c r="ZG31" s="25"/>
      <c r="ZH31" s="24"/>
      <c r="ZI31" s="24"/>
      <c r="ZJ31" s="24"/>
      <c r="ZK31" s="24"/>
      <c r="ZL31" s="25"/>
      <c r="ZM31" s="24"/>
      <c r="ZN31" s="24"/>
      <c r="ZO31" s="24"/>
      <c r="ZP31" s="24"/>
      <c r="ZQ31" s="25"/>
      <c r="ZR31" s="24"/>
      <c r="ZS31" s="24"/>
      <c r="ZT31" s="24"/>
      <c r="ZU31" s="24"/>
      <c r="ZV31" s="25"/>
      <c r="ZW31" s="24"/>
      <c r="ZX31" s="24"/>
      <c r="ZY31" s="24"/>
      <c r="ZZ31" s="24"/>
      <c r="AAA31" s="25"/>
      <c r="AAB31" s="24"/>
      <c r="AAC31" s="24"/>
      <c r="AAD31" s="24"/>
      <c r="AAE31" s="24"/>
      <c r="AAF31" s="25"/>
    </row>
    <row r="32" spans="2:708" ht="18" x14ac:dyDescent="0.55000000000000004"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</row>
    <row r="33" spans="2:44" ht="18.399999999999999" thickBot="1" x14ac:dyDescent="0.6"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</row>
    <row r="34" spans="2:44" ht="25.9" thickBot="1" x14ac:dyDescent="0.8">
      <c r="G34" s="18"/>
      <c r="H34" s="18"/>
      <c r="I34" s="68" t="str">
        <f xml:space="preserve"> UPPER((TEXT(I35,"JJJJ")))</f>
        <v>LUNDI</v>
      </c>
      <c r="J34" s="63"/>
      <c r="K34" s="63"/>
      <c r="L34" s="63"/>
      <c r="M34" s="63"/>
      <c r="N34" s="63" t="str">
        <f xml:space="preserve"> UPPER((TEXT(N35,"JJJJ")))</f>
        <v>MARDI</v>
      </c>
      <c r="O34" s="63"/>
      <c r="P34" s="63"/>
      <c r="Q34" s="63"/>
      <c r="R34" s="63"/>
      <c r="S34" s="63" t="str">
        <f xml:space="preserve"> UPPER((TEXT(S35,"JJJJ")))</f>
        <v>MERCREDI</v>
      </c>
      <c r="T34" s="63"/>
      <c r="U34" s="63"/>
      <c r="V34" s="63"/>
      <c r="W34" s="63"/>
      <c r="X34" s="63" t="str">
        <f xml:space="preserve"> UPPER((TEXT(X35,"JJJJ")))</f>
        <v>JEUDI</v>
      </c>
      <c r="Y34" s="63"/>
      <c r="Z34" s="63"/>
      <c r="AA34" s="63"/>
      <c r="AB34" s="63"/>
      <c r="AC34" s="63" t="str">
        <f xml:space="preserve"> UPPER((TEXT(AC35,"JJJJ")))</f>
        <v>VENDREDI</v>
      </c>
      <c r="AD34" s="63"/>
      <c r="AE34" s="63"/>
      <c r="AF34" s="63"/>
      <c r="AG34" s="63"/>
      <c r="AH34" s="63" t="str">
        <f xml:space="preserve"> UPPER((TEXT(AH35,"JJJJ")))</f>
        <v>SAMEDI</v>
      </c>
      <c r="AI34" s="63"/>
      <c r="AJ34" s="63"/>
      <c r="AK34" s="63"/>
      <c r="AL34" s="63"/>
      <c r="AM34" s="63" t="str">
        <f xml:space="preserve"> UPPER((TEXT(AM35,"JJJJ")))</f>
        <v>DIMANCHE</v>
      </c>
      <c r="AN34" s="63"/>
      <c r="AO34" s="63"/>
      <c r="AP34" s="63"/>
      <c r="AQ34" s="64"/>
      <c r="AR34" s="37"/>
    </row>
    <row r="35" spans="2:44" ht="25.5" x14ac:dyDescent="0.75">
      <c r="B35" s="93" t="str">
        <f xml:space="preserve"> "Semaine n° "&amp; WEEKNUM(I35)</f>
        <v>Semaine n° 28</v>
      </c>
      <c r="C35" s="94"/>
      <c r="D35" s="94"/>
      <c r="E35" s="94"/>
      <c r="F35" s="95"/>
      <c r="G35" s="18"/>
      <c r="H35" s="18"/>
      <c r="I35" s="65">
        <f>AM20+1</f>
        <v>45481</v>
      </c>
      <c r="J35" s="66"/>
      <c r="K35" s="66"/>
      <c r="L35" s="66"/>
      <c r="M35" s="66"/>
      <c r="N35" s="66">
        <f xml:space="preserve"> I35+1</f>
        <v>45482</v>
      </c>
      <c r="O35" s="66"/>
      <c r="P35" s="66"/>
      <c r="Q35" s="66"/>
      <c r="R35" s="66"/>
      <c r="S35" s="66">
        <f xml:space="preserve"> N35+1</f>
        <v>45483</v>
      </c>
      <c r="T35" s="66"/>
      <c r="U35" s="66"/>
      <c r="V35" s="66"/>
      <c r="W35" s="66"/>
      <c r="X35" s="66">
        <f xml:space="preserve"> S35+1</f>
        <v>45484</v>
      </c>
      <c r="Y35" s="66"/>
      <c r="Z35" s="66"/>
      <c r="AA35" s="66"/>
      <c r="AB35" s="66"/>
      <c r="AC35" s="66">
        <f xml:space="preserve"> X35+1</f>
        <v>45485</v>
      </c>
      <c r="AD35" s="66"/>
      <c r="AE35" s="66"/>
      <c r="AF35" s="66"/>
      <c r="AG35" s="66"/>
      <c r="AH35" s="66">
        <f xml:space="preserve"> AC35+1</f>
        <v>45486</v>
      </c>
      <c r="AI35" s="66"/>
      <c r="AJ35" s="66"/>
      <c r="AK35" s="66"/>
      <c r="AL35" s="66"/>
      <c r="AM35" s="66">
        <f xml:space="preserve"> AH35+1</f>
        <v>45487</v>
      </c>
      <c r="AN35" s="66"/>
      <c r="AO35" s="66"/>
      <c r="AP35" s="66"/>
      <c r="AQ35" s="67"/>
      <c r="AR35" s="37"/>
    </row>
    <row r="36" spans="2:44" ht="95.25" customHeight="1" thickBot="1" x14ac:dyDescent="0.6">
      <c r="B36" s="96"/>
      <c r="C36" s="97"/>
      <c r="D36" s="97"/>
      <c r="E36" s="97"/>
      <c r="F36" s="98"/>
      <c r="H36" s="18"/>
      <c r="I36" s="99" t="s">
        <v>0</v>
      </c>
      <c r="J36" s="100"/>
      <c r="K36" s="100"/>
      <c r="L36" s="101"/>
      <c r="M36" s="29" t="s">
        <v>1</v>
      </c>
      <c r="N36" s="102" t="s">
        <v>0</v>
      </c>
      <c r="O36" s="100"/>
      <c r="P36" s="100"/>
      <c r="Q36" s="101"/>
      <c r="R36" s="29" t="s">
        <v>1</v>
      </c>
      <c r="S36" s="102" t="s">
        <v>0</v>
      </c>
      <c r="T36" s="100"/>
      <c r="U36" s="100"/>
      <c r="V36" s="101"/>
      <c r="W36" s="29" t="s">
        <v>1</v>
      </c>
      <c r="X36" s="102" t="s">
        <v>0</v>
      </c>
      <c r="Y36" s="100"/>
      <c r="Z36" s="100"/>
      <c r="AA36" s="101"/>
      <c r="AB36" s="29" t="s">
        <v>1</v>
      </c>
      <c r="AC36" s="102" t="s">
        <v>0</v>
      </c>
      <c r="AD36" s="100"/>
      <c r="AE36" s="100"/>
      <c r="AF36" s="101"/>
      <c r="AG36" s="29" t="s">
        <v>1</v>
      </c>
      <c r="AH36" s="102" t="s">
        <v>0</v>
      </c>
      <c r="AI36" s="100"/>
      <c r="AJ36" s="100"/>
      <c r="AK36" s="101"/>
      <c r="AL36" s="29" t="s">
        <v>1</v>
      </c>
      <c r="AM36" s="102" t="s">
        <v>0</v>
      </c>
      <c r="AN36" s="100"/>
      <c r="AO36" s="100"/>
      <c r="AP36" s="101"/>
      <c r="AQ36" s="30" t="s">
        <v>1</v>
      </c>
    </row>
    <row r="37" spans="2:44" ht="35.25" customHeight="1" thickBot="1" x14ac:dyDescent="0.6">
      <c r="H37" s="18"/>
      <c r="I37" s="34">
        <v>1</v>
      </c>
      <c r="J37" s="35">
        <v>2</v>
      </c>
      <c r="K37" s="35">
        <v>3</v>
      </c>
      <c r="L37" s="35">
        <v>4</v>
      </c>
      <c r="M37" s="35">
        <v>1</v>
      </c>
      <c r="N37" s="35">
        <v>1</v>
      </c>
      <c r="O37" s="35">
        <v>2</v>
      </c>
      <c r="P37" s="35">
        <v>3</v>
      </c>
      <c r="Q37" s="35">
        <v>4</v>
      </c>
      <c r="R37" s="35">
        <v>1</v>
      </c>
      <c r="S37" s="35">
        <v>1</v>
      </c>
      <c r="T37" s="35">
        <v>2</v>
      </c>
      <c r="U37" s="35">
        <v>3</v>
      </c>
      <c r="V37" s="35">
        <v>4</v>
      </c>
      <c r="W37" s="35">
        <v>1</v>
      </c>
      <c r="X37" s="35">
        <v>1</v>
      </c>
      <c r="Y37" s="35">
        <v>2</v>
      </c>
      <c r="Z37" s="35">
        <v>3</v>
      </c>
      <c r="AA37" s="35">
        <v>4</v>
      </c>
      <c r="AB37" s="35">
        <v>1</v>
      </c>
      <c r="AC37" s="35">
        <v>1</v>
      </c>
      <c r="AD37" s="35">
        <v>2</v>
      </c>
      <c r="AE37" s="35">
        <v>3</v>
      </c>
      <c r="AF37" s="35">
        <v>4</v>
      </c>
      <c r="AG37" s="35">
        <v>1</v>
      </c>
      <c r="AH37" s="35">
        <v>1</v>
      </c>
      <c r="AI37" s="35">
        <v>2</v>
      </c>
      <c r="AJ37" s="35">
        <v>3</v>
      </c>
      <c r="AK37" s="35">
        <v>4</v>
      </c>
      <c r="AL37" s="35">
        <v>1</v>
      </c>
      <c r="AM37" s="35">
        <v>1</v>
      </c>
      <c r="AN37" s="35">
        <v>2</v>
      </c>
      <c r="AO37" s="35">
        <v>3</v>
      </c>
      <c r="AP37" s="35">
        <v>4</v>
      </c>
      <c r="AQ37" s="36">
        <v>1</v>
      </c>
    </row>
    <row r="38" spans="2:44" ht="35.25" customHeight="1" x14ac:dyDescent="0.75">
      <c r="H38" s="31">
        <v>0.41666666666666669</v>
      </c>
      <c r="I38" s="2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22"/>
    </row>
    <row r="39" spans="2:44" ht="35.25" customHeight="1" x14ac:dyDescent="0.75">
      <c r="H39" s="32">
        <v>0.45833333333333298</v>
      </c>
      <c r="I39" s="2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22"/>
    </row>
    <row r="40" spans="2:44" ht="35.25" customHeight="1" x14ac:dyDescent="0.75">
      <c r="H40" s="32">
        <v>0.5</v>
      </c>
      <c r="I40" s="2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22"/>
    </row>
    <row r="41" spans="2:44" ht="35.25" customHeight="1" x14ac:dyDescent="0.75">
      <c r="H41" s="32">
        <v>0.54166666666666696</v>
      </c>
      <c r="I41" s="26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22"/>
    </row>
    <row r="42" spans="2:44" ht="35.25" customHeight="1" x14ac:dyDescent="0.75">
      <c r="H42" s="32">
        <v>0.58333333333333304</v>
      </c>
      <c r="I42" s="2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22"/>
    </row>
    <row r="43" spans="2:44" ht="35.25" customHeight="1" x14ac:dyDescent="0.75">
      <c r="H43" s="32">
        <v>0.625</v>
      </c>
      <c r="I43" s="2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22"/>
    </row>
    <row r="44" spans="2:44" ht="35.25" customHeight="1" x14ac:dyDescent="0.75">
      <c r="H44" s="32">
        <v>0.66666666666666696</v>
      </c>
      <c r="I44" s="2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22"/>
    </row>
    <row r="45" spans="2:44" ht="30" customHeight="1" x14ac:dyDescent="0.75">
      <c r="H45" s="32">
        <v>0.70833333333333304</v>
      </c>
      <c r="I45" s="27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3"/>
    </row>
    <row r="46" spans="2:44" ht="36" customHeight="1" thickBot="1" x14ac:dyDescent="0.8">
      <c r="H46" s="33">
        <v>0.75</v>
      </c>
      <c r="I46" s="28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5"/>
    </row>
    <row r="48" spans="2:44" ht="14.65" thickBot="1" x14ac:dyDescent="0.5"/>
    <row r="49" spans="2:44" ht="25.9" thickBot="1" x14ac:dyDescent="0.8">
      <c r="G49" s="18"/>
      <c r="H49" s="18"/>
      <c r="I49" s="68" t="str">
        <f xml:space="preserve"> UPPER((TEXT(I50,"JJJJ")))</f>
        <v>LUNDI</v>
      </c>
      <c r="J49" s="63"/>
      <c r="K49" s="63"/>
      <c r="L49" s="63"/>
      <c r="M49" s="63"/>
      <c r="N49" s="63" t="str">
        <f xml:space="preserve"> UPPER((TEXT(N50,"JJJJ")))</f>
        <v>MARDI</v>
      </c>
      <c r="O49" s="63"/>
      <c r="P49" s="63"/>
      <c r="Q49" s="63"/>
      <c r="R49" s="63"/>
      <c r="S49" s="63" t="str">
        <f xml:space="preserve"> UPPER((TEXT(S50,"JJJJ")))</f>
        <v>MERCREDI</v>
      </c>
      <c r="T49" s="63"/>
      <c r="U49" s="63"/>
      <c r="V49" s="63"/>
      <c r="W49" s="63"/>
      <c r="X49" s="63" t="str">
        <f xml:space="preserve"> UPPER((TEXT(X50,"JJJJ")))</f>
        <v>JEUDI</v>
      </c>
      <c r="Y49" s="63"/>
      <c r="Z49" s="63"/>
      <c r="AA49" s="63"/>
      <c r="AB49" s="63"/>
      <c r="AC49" s="63" t="str">
        <f xml:space="preserve"> UPPER((TEXT(AC50,"JJJJ")))</f>
        <v>VENDREDI</v>
      </c>
      <c r="AD49" s="63"/>
      <c r="AE49" s="63"/>
      <c r="AF49" s="63"/>
      <c r="AG49" s="63"/>
      <c r="AH49" s="63" t="str">
        <f xml:space="preserve"> UPPER((TEXT(AH50,"JJJJ")))</f>
        <v>SAMEDI</v>
      </c>
      <c r="AI49" s="63"/>
      <c r="AJ49" s="63"/>
      <c r="AK49" s="63"/>
      <c r="AL49" s="63"/>
      <c r="AM49" s="63" t="str">
        <f xml:space="preserve"> UPPER((TEXT(AM50,"JJJJ")))</f>
        <v>DIMANCHE</v>
      </c>
      <c r="AN49" s="63"/>
      <c r="AO49" s="63"/>
      <c r="AP49" s="63"/>
      <c r="AQ49" s="64"/>
      <c r="AR49" s="37"/>
    </row>
    <row r="50" spans="2:44" ht="25.5" x14ac:dyDescent="0.75">
      <c r="B50" s="93" t="str">
        <f xml:space="preserve"> "Semaine n° "&amp; WEEKNUM(I50)</f>
        <v>Semaine n° 29</v>
      </c>
      <c r="C50" s="94"/>
      <c r="D50" s="94"/>
      <c r="E50" s="94"/>
      <c r="F50" s="95"/>
      <c r="G50" s="18"/>
      <c r="H50" s="18"/>
      <c r="I50" s="65">
        <f>AM35 +1</f>
        <v>45488</v>
      </c>
      <c r="J50" s="66"/>
      <c r="K50" s="66"/>
      <c r="L50" s="66"/>
      <c r="M50" s="66"/>
      <c r="N50" s="66">
        <f xml:space="preserve"> I50+1</f>
        <v>45489</v>
      </c>
      <c r="O50" s="66"/>
      <c r="P50" s="66"/>
      <c r="Q50" s="66"/>
      <c r="R50" s="66"/>
      <c r="S50" s="66">
        <f xml:space="preserve"> N50+1</f>
        <v>45490</v>
      </c>
      <c r="T50" s="66"/>
      <c r="U50" s="66"/>
      <c r="V50" s="66"/>
      <c r="W50" s="66"/>
      <c r="X50" s="66">
        <f xml:space="preserve"> S50+1</f>
        <v>45491</v>
      </c>
      <c r="Y50" s="66"/>
      <c r="Z50" s="66"/>
      <c r="AA50" s="66"/>
      <c r="AB50" s="66"/>
      <c r="AC50" s="66">
        <f xml:space="preserve"> X50+1</f>
        <v>45492</v>
      </c>
      <c r="AD50" s="66"/>
      <c r="AE50" s="66"/>
      <c r="AF50" s="66"/>
      <c r="AG50" s="66"/>
      <c r="AH50" s="66">
        <f xml:space="preserve"> AC50+1</f>
        <v>45493</v>
      </c>
      <c r="AI50" s="66"/>
      <c r="AJ50" s="66"/>
      <c r="AK50" s="66"/>
      <c r="AL50" s="66"/>
      <c r="AM50" s="66">
        <f xml:space="preserve"> AH50+1</f>
        <v>45494</v>
      </c>
      <c r="AN50" s="66"/>
      <c r="AO50" s="66"/>
      <c r="AP50" s="66"/>
      <c r="AQ50" s="67"/>
      <c r="AR50" s="37"/>
    </row>
    <row r="51" spans="2:44" ht="95.25" customHeight="1" thickBot="1" x14ac:dyDescent="0.6">
      <c r="B51" s="96"/>
      <c r="C51" s="97"/>
      <c r="D51" s="97"/>
      <c r="E51" s="97"/>
      <c r="F51" s="98"/>
      <c r="H51" s="18"/>
      <c r="I51" s="99" t="s">
        <v>0</v>
      </c>
      <c r="J51" s="100"/>
      <c r="K51" s="100"/>
      <c r="L51" s="101"/>
      <c r="M51" s="29" t="s">
        <v>1</v>
      </c>
      <c r="N51" s="102" t="s">
        <v>0</v>
      </c>
      <c r="O51" s="100"/>
      <c r="P51" s="100"/>
      <c r="Q51" s="101"/>
      <c r="R51" s="29" t="s">
        <v>1</v>
      </c>
      <c r="S51" s="102" t="s">
        <v>0</v>
      </c>
      <c r="T51" s="100"/>
      <c r="U51" s="100"/>
      <c r="V51" s="101"/>
      <c r="W51" s="29" t="s">
        <v>1</v>
      </c>
      <c r="X51" s="102" t="s">
        <v>0</v>
      </c>
      <c r="Y51" s="100"/>
      <c r="Z51" s="100"/>
      <c r="AA51" s="101"/>
      <c r="AB51" s="29" t="s">
        <v>1</v>
      </c>
      <c r="AC51" s="102" t="s">
        <v>0</v>
      </c>
      <c r="AD51" s="100"/>
      <c r="AE51" s="100"/>
      <c r="AF51" s="101"/>
      <c r="AG51" s="29" t="s">
        <v>1</v>
      </c>
      <c r="AH51" s="102" t="s">
        <v>0</v>
      </c>
      <c r="AI51" s="100"/>
      <c r="AJ51" s="100"/>
      <c r="AK51" s="101"/>
      <c r="AL51" s="29" t="s">
        <v>1</v>
      </c>
      <c r="AM51" s="102" t="s">
        <v>0</v>
      </c>
      <c r="AN51" s="100"/>
      <c r="AO51" s="100"/>
      <c r="AP51" s="101"/>
      <c r="AQ51" s="30" t="s">
        <v>1</v>
      </c>
    </row>
    <row r="52" spans="2:44" ht="35.25" customHeight="1" thickBot="1" x14ac:dyDescent="0.6">
      <c r="H52" s="18"/>
      <c r="I52" s="34">
        <v>1</v>
      </c>
      <c r="J52" s="35">
        <v>2</v>
      </c>
      <c r="K52" s="35">
        <v>3</v>
      </c>
      <c r="L52" s="35">
        <v>4</v>
      </c>
      <c r="M52" s="35">
        <v>1</v>
      </c>
      <c r="N52" s="35">
        <v>1</v>
      </c>
      <c r="O52" s="35">
        <v>2</v>
      </c>
      <c r="P52" s="35">
        <v>3</v>
      </c>
      <c r="Q52" s="35">
        <v>4</v>
      </c>
      <c r="R52" s="35">
        <v>1</v>
      </c>
      <c r="S52" s="35">
        <v>1</v>
      </c>
      <c r="T52" s="35">
        <v>2</v>
      </c>
      <c r="U52" s="35">
        <v>3</v>
      </c>
      <c r="V52" s="35">
        <v>4</v>
      </c>
      <c r="W52" s="35">
        <v>1</v>
      </c>
      <c r="X52" s="35">
        <v>1</v>
      </c>
      <c r="Y52" s="35">
        <v>2</v>
      </c>
      <c r="Z52" s="35">
        <v>3</v>
      </c>
      <c r="AA52" s="35">
        <v>4</v>
      </c>
      <c r="AB52" s="35">
        <v>1</v>
      </c>
      <c r="AC52" s="35">
        <v>1</v>
      </c>
      <c r="AD52" s="35">
        <v>2</v>
      </c>
      <c r="AE52" s="35">
        <v>3</v>
      </c>
      <c r="AF52" s="35">
        <v>4</v>
      </c>
      <c r="AG52" s="35">
        <v>1</v>
      </c>
      <c r="AH52" s="35">
        <v>1</v>
      </c>
      <c r="AI52" s="35">
        <v>2</v>
      </c>
      <c r="AJ52" s="35">
        <v>3</v>
      </c>
      <c r="AK52" s="35">
        <v>4</v>
      </c>
      <c r="AL52" s="35">
        <v>1</v>
      </c>
      <c r="AM52" s="35">
        <v>1</v>
      </c>
      <c r="AN52" s="35">
        <v>2</v>
      </c>
      <c r="AO52" s="35">
        <v>3</v>
      </c>
      <c r="AP52" s="35">
        <v>4</v>
      </c>
      <c r="AQ52" s="36">
        <v>1</v>
      </c>
    </row>
    <row r="53" spans="2:44" ht="35.25" customHeight="1" x14ac:dyDescent="0.75">
      <c r="H53" s="31">
        <v>0.41666666666666669</v>
      </c>
      <c r="I53" s="26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22"/>
    </row>
    <row r="54" spans="2:44" ht="35.25" customHeight="1" x14ac:dyDescent="0.75">
      <c r="H54" s="32">
        <v>0.45833333333333298</v>
      </c>
      <c r="I54" s="26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22"/>
    </row>
    <row r="55" spans="2:44" ht="35.25" customHeight="1" x14ac:dyDescent="0.75">
      <c r="H55" s="32">
        <v>0.5</v>
      </c>
      <c r="I55" s="26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22"/>
    </row>
    <row r="56" spans="2:44" ht="35.25" customHeight="1" x14ac:dyDescent="0.75">
      <c r="H56" s="32">
        <v>0.54166666666666696</v>
      </c>
      <c r="I56" s="26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22"/>
    </row>
    <row r="57" spans="2:44" ht="35.25" customHeight="1" x14ac:dyDescent="0.75">
      <c r="H57" s="32">
        <v>0.58333333333333304</v>
      </c>
      <c r="I57" s="26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22"/>
    </row>
    <row r="58" spans="2:44" ht="35.25" customHeight="1" x14ac:dyDescent="0.75">
      <c r="H58" s="32">
        <v>0.625</v>
      </c>
      <c r="I58" s="26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22"/>
    </row>
    <row r="59" spans="2:44" ht="35.25" customHeight="1" x14ac:dyDescent="0.75">
      <c r="H59" s="32">
        <v>0.66666666666666696</v>
      </c>
      <c r="I59" s="26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22"/>
    </row>
    <row r="60" spans="2:44" ht="30" customHeight="1" x14ac:dyDescent="0.75">
      <c r="H60" s="32">
        <v>0.70833333333333304</v>
      </c>
      <c r="I60" s="27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3"/>
    </row>
    <row r="61" spans="2:44" ht="36" customHeight="1" thickBot="1" x14ac:dyDescent="0.8">
      <c r="H61" s="33">
        <v>0.75</v>
      </c>
      <c r="I61" s="28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5"/>
    </row>
    <row r="63" spans="2:44" ht="14.65" thickBot="1" x14ac:dyDescent="0.5"/>
    <row r="64" spans="2:44" ht="25.9" thickBot="1" x14ac:dyDescent="0.8">
      <c r="G64" s="18"/>
      <c r="H64" s="18"/>
      <c r="I64" s="68" t="str">
        <f xml:space="preserve"> UPPER((TEXT(I65,"JJJJ")))</f>
        <v>LUNDI</v>
      </c>
      <c r="J64" s="63"/>
      <c r="K64" s="63"/>
      <c r="L64" s="63"/>
      <c r="M64" s="63"/>
      <c r="N64" s="63" t="str">
        <f xml:space="preserve"> UPPER((TEXT(N65,"JJJJ")))</f>
        <v>MARDI</v>
      </c>
      <c r="O64" s="63"/>
      <c r="P64" s="63"/>
      <c r="Q64" s="63"/>
      <c r="R64" s="63"/>
      <c r="S64" s="63" t="str">
        <f xml:space="preserve"> UPPER((TEXT(S65,"JJJJ")))</f>
        <v>MERCREDI</v>
      </c>
      <c r="T64" s="63"/>
      <c r="U64" s="63"/>
      <c r="V64" s="63"/>
      <c r="W64" s="63"/>
      <c r="X64" s="63" t="str">
        <f xml:space="preserve"> UPPER((TEXT(X65,"JJJJ")))</f>
        <v>JEUDI</v>
      </c>
      <c r="Y64" s="63"/>
      <c r="Z64" s="63"/>
      <c r="AA64" s="63"/>
      <c r="AB64" s="63"/>
      <c r="AC64" s="63" t="str">
        <f xml:space="preserve"> UPPER((TEXT(AC65,"JJJJ")))</f>
        <v>VENDREDI</v>
      </c>
      <c r="AD64" s="63"/>
      <c r="AE64" s="63"/>
      <c r="AF64" s="63"/>
      <c r="AG64" s="63"/>
      <c r="AH64" s="63" t="str">
        <f xml:space="preserve"> UPPER((TEXT(AH65,"JJJJ")))</f>
        <v>SAMEDI</v>
      </c>
      <c r="AI64" s="63"/>
      <c r="AJ64" s="63"/>
      <c r="AK64" s="63"/>
      <c r="AL64" s="63"/>
      <c r="AM64" s="63" t="str">
        <f xml:space="preserve"> UPPER((TEXT(AM65,"JJJJ")))</f>
        <v>DIMANCHE</v>
      </c>
      <c r="AN64" s="63"/>
      <c r="AO64" s="63"/>
      <c r="AP64" s="63"/>
      <c r="AQ64" s="64"/>
      <c r="AR64" s="37"/>
    </row>
    <row r="65" spans="2:44" ht="25.5" x14ac:dyDescent="0.75">
      <c r="B65" s="93" t="str">
        <f xml:space="preserve"> "Semaine n° "&amp; WEEKNUM(I65)</f>
        <v>Semaine n° 30</v>
      </c>
      <c r="C65" s="94"/>
      <c r="D65" s="94"/>
      <c r="E65" s="94"/>
      <c r="F65" s="95"/>
      <c r="G65" s="18"/>
      <c r="H65" s="18"/>
      <c r="I65" s="65">
        <f xml:space="preserve"> AM50+ 1</f>
        <v>45495</v>
      </c>
      <c r="J65" s="66"/>
      <c r="K65" s="66"/>
      <c r="L65" s="66"/>
      <c r="M65" s="66"/>
      <c r="N65" s="66">
        <f xml:space="preserve"> I65+1</f>
        <v>45496</v>
      </c>
      <c r="O65" s="66"/>
      <c r="P65" s="66"/>
      <c r="Q65" s="66"/>
      <c r="R65" s="66"/>
      <c r="S65" s="66">
        <f xml:space="preserve"> N65+1</f>
        <v>45497</v>
      </c>
      <c r="T65" s="66"/>
      <c r="U65" s="66"/>
      <c r="V65" s="66"/>
      <c r="W65" s="66"/>
      <c r="X65" s="66">
        <f xml:space="preserve"> S65+1</f>
        <v>45498</v>
      </c>
      <c r="Y65" s="66"/>
      <c r="Z65" s="66"/>
      <c r="AA65" s="66"/>
      <c r="AB65" s="66"/>
      <c r="AC65" s="66">
        <f xml:space="preserve"> X65+1</f>
        <v>45499</v>
      </c>
      <c r="AD65" s="66"/>
      <c r="AE65" s="66"/>
      <c r="AF65" s="66"/>
      <c r="AG65" s="66"/>
      <c r="AH65" s="66">
        <f xml:space="preserve"> AC65+1</f>
        <v>45500</v>
      </c>
      <c r="AI65" s="66"/>
      <c r="AJ65" s="66"/>
      <c r="AK65" s="66"/>
      <c r="AL65" s="66"/>
      <c r="AM65" s="66">
        <f xml:space="preserve"> AH65+1</f>
        <v>45501</v>
      </c>
      <c r="AN65" s="66"/>
      <c r="AO65" s="66"/>
      <c r="AP65" s="66"/>
      <c r="AQ65" s="67"/>
      <c r="AR65" s="37"/>
    </row>
    <row r="66" spans="2:44" ht="95.25" customHeight="1" thickBot="1" x14ac:dyDescent="0.6">
      <c r="B66" s="96"/>
      <c r="C66" s="97"/>
      <c r="D66" s="97"/>
      <c r="E66" s="97"/>
      <c r="F66" s="98"/>
      <c r="H66" s="18"/>
      <c r="I66" s="99" t="s">
        <v>0</v>
      </c>
      <c r="J66" s="100"/>
      <c r="K66" s="100"/>
      <c r="L66" s="101"/>
      <c r="M66" s="29" t="s">
        <v>1</v>
      </c>
      <c r="N66" s="102" t="s">
        <v>0</v>
      </c>
      <c r="O66" s="100"/>
      <c r="P66" s="100"/>
      <c r="Q66" s="101"/>
      <c r="R66" s="29" t="s">
        <v>1</v>
      </c>
      <c r="S66" s="102" t="s">
        <v>0</v>
      </c>
      <c r="T66" s="100"/>
      <c r="U66" s="100"/>
      <c r="V66" s="101"/>
      <c r="W66" s="29" t="s">
        <v>1</v>
      </c>
      <c r="X66" s="102" t="s">
        <v>0</v>
      </c>
      <c r="Y66" s="100"/>
      <c r="Z66" s="100"/>
      <c r="AA66" s="101"/>
      <c r="AB66" s="29" t="s">
        <v>1</v>
      </c>
      <c r="AC66" s="102" t="s">
        <v>0</v>
      </c>
      <c r="AD66" s="100"/>
      <c r="AE66" s="100"/>
      <c r="AF66" s="101"/>
      <c r="AG66" s="29" t="s">
        <v>1</v>
      </c>
      <c r="AH66" s="102" t="s">
        <v>0</v>
      </c>
      <c r="AI66" s="100"/>
      <c r="AJ66" s="100"/>
      <c r="AK66" s="101"/>
      <c r="AL66" s="29" t="s">
        <v>1</v>
      </c>
      <c r="AM66" s="102" t="s">
        <v>0</v>
      </c>
      <c r="AN66" s="100"/>
      <c r="AO66" s="100"/>
      <c r="AP66" s="101"/>
      <c r="AQ66" s="30" t="s">
        <v>1</v>
      </c>
    </row>
    <row r="67" spans="2:44" ht="35.25" customHeight="1" thickBot="1" x14ac:dyDescent="0.6">
      <c r="H67" s="18"/>
      <c r="I67" s="34">
        <v>1</v>
      </c>
      <c r="J67" s="35">
        <v>2</v>
      </c>
      <c r="K67" s="35">
        <v>3</v>
      </c>
      <c r="L67" s="35">
        <v>4</v>
      </c>
      <c r="M67" s="35">
        <v>1</v>
      </c>
      <c r="N67" s="35">
        <v>1</v>
      </c>
      <c r="O67" s="35">
        <v>2</v>
      </c>
      <c r="P67" s="35">
        <v>3</v>
      </c>
      <c r="Q67" s="35">
        <v>4</v>
      </c>
      <c r="R67" s="35">
        <v>1</v>
      </c>
      <c r="S67" s="35">
        <v>1</v>
      </c>
      <c r="T67" s="35">
        <v>2</v>
      </c>
      <c r="U67" s="35">
        <v>3</v>
      </c>
      <c r="V67" s="35">
        <v>4</v>
      </c>
      <c r="W67" s="35">
        <v>1</v>
      </c>
      <c r="X67" s="35">
        <v>1</v>
      </c>
      <c r="Y67" s="35">
        <v>2</v>
      </c>
      <c r="Z67" s="35">
        <v>3</v>
      </c>
      <c r="AA67" s="35">
        <v>4</v>
      </c>
      <c r="AB67" s="35">
        <v>1</v>
      </c>
      <c r="AC67" s="35">
        <v>1</v>
      </c>
      <c r="AD67" s="35">
        <v>2</v>
      </c>
      <c r="AE67" s="35">
        <v>3</v>
      </c>
      <c r="AF67" s="35">
        <v>4</v>
      </c>
      <c r="AG67" s="35">
        <v>1</v>
      </c>
      <c r="AH67" s="35">
        <v>1</v>
      </c>
      <c r="AI67" s="35">
        <v>2</v>
      </c>
      <c r="AJ67" s="35">
        <v>3</v>
      </c>
      <c r="AK67" s="35">
        <v>4</v>
      </c>
      <c r="AL67" s="35">
        <v>1</v>
      </c>
      <c r="AM67" s="35">
        <v>1</v>
      </c>
      <c r="AN67" s="35">
        <v>2</v>
      </c>
      <c r="AO67" s="35">
        <v>3</v>
      </c>
      <c r="AP67" s="35">
        <v>4</v>
      </c>
      <c r="AQ67" s="36">
        <v>1</v>
      </c>
    </row>
    <row r="68" spans="2:44" ht="35.25" customHeight="1" x14ac:dyDescent="0.75">
      <c r="H68" s="31">
        <v>0.41666666666666669</v>
      </c>
      <c r="I68" s="26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22"/>
    </row>
    <row r="69" spans="2:44" ht="35.25" customHeight="1" x14ac:dyDescent="0.75">
      <c r="H69" s="32">
        <v>0.45833333333333298</v>
      </c>
      <c r="I69" s="26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22"/>
    </row>
    <row r="70" spans="2:44" ht="35.25" customHeight="1" x14ac:dyDescent="0.75">
      <c r="H70" s="32">
        <v>0.5</v>
      </c>
      <c r="I70" s="26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22"/>
    </row>
    <row r="71" spans="2:44" ht="35.25" customHeight="1" x14ac:dyDescent="0.75">
      <c r="H71" s="32">
        <v>0.54166666666666696</v>
      </c>
      <c r="I71" s="26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22"/>
    </row>
    <row r="72" spans="2:44" ht="35.25" customHeight="1" x14ac:dyDescent="0.75">
      <c r="H72" s="32">
        <v>0.58333333333333304</v>
      </c>
      <c r="I72" s="26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22"/>
    </row>
    <row r="73" spans="2:44" ht="35.25" customHeight="1" x14ac:dyDescent="0.75">
      <c r="H73" s="32">
        <v>0.625</v>
      </c>
      <c r="I73" s="26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22"/>
    </row>
    <row r="74" spans="2:44" ht="35.25" customHeight="1" x14ac:dyDescent="0.75">
      <c r="H74" s="32">
        <v>0.66666666666666696</v>
      </c>
      <c r="I74" s="26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22"/>
    </row>
    <row r="75" spans="2:44" ht="30" customHeight="1" x14ac:dyDescent="0.75">
      <c r="H75" s="32">
        <v>0.70833333333333304</v>
      </c>
      <c r="I75" s="27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3"/>
    </row>
    <row r="76" spans="2:44" ht="36" customHeight="1" thickBot="1" x14ac:dyDescent="0.8">
      <c r="H76" s="33">
        <v>0.75</v>
      </c>
      <c r="I76" s="28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5"/>
    </row>
    <row r="77" spans="2:44" ht="36" customHeight="1" x14ac:dyDescent="0.45"/>
    <row r="78" spans="2:44" ht="36" customHeight="1" thickBot="1" x14ac:dyDescent="0.5"/>
    <row r="79" spans="2:44" ht="36" customHeight="1" thickBot="1" x14ac:dyDescent="0.8">
      <c r="G79" s="18"/>
      <c r="H79" s="18"/>
      <c r="I79" s="68" t="str">
        <f xml:space="preserve"> UPPER((TEXT(I80,"JJJJ")))</f>
        <v>LUNDI</v>
      </c>
      <c r="J79" s="63"/>
      <c r="K79" s="63"/>
      <c r="L79" s="63"/>
      <c r="M79" s="63"/>
      <c r="N79" s="63" t="str">
        <f xml:space="preserve"> UPPER((TEXT(N80,"JJJJ")))</f>
        <v>MARDI</v>
      </c>
      <c r="O79" s="63"/>
      <c r="P79" s="63"/>
      <c r="Q79" s="63"/>
      <c r="R79" s="63"/>
      <c r="S79" s="63" t="str">
        <f xml:space="preserve"> UPPER((TEXT(S80,"JJJJ")))</f>
        <v>MERCREDI</v>
      </c>
      <c r="T79" s="63"/>
      <c r="U79" s="63"/>
      <c r="V79" s="63"/>
      <c r="W79" s="63"/>
      <c r="X79" s="37"/>
      <c r="Z79" s="37"/>
      <c r="AB79" s="37"/>
      <c r="AD79" s="37"/>
      <c r="AF79" s="37"/>
      <c r="AH79" s="37"/>
      <c r="AJ79" s="37"/>
      <c r="AL79" s="37"/>
      <c r="AN79" s="37"/>
      <c r="AP79" s="37"/>
      <c r="AR79" s="37"/>
    </row>
    <row r="80" spans="2:44" ht="36" customHeight="1" x14ac:dyDescent="0.75">
      <c r="B80" s="93" t="str">
        <f xml:space="preserve"> "Semaine n° "&amp; WEEKNUM(I80)</f>
        <v>Semaine n° 31</v>
      </c>
      <c r="C80" s="94"/>
      <c r="D80" s="94"/>
      <c r="E80" s="94"/>
      <c r="F80" s="95"/>
      <c r="G80" s="18"/>
      <c r="H80" s="18"/>
      <c r="I80" s="65">
        <f xml:space="preserve"> AM65+ 1</f>
        <v>45502</v>
      </c>
      <c r="J80" s="66"/>
      <c r="K80" s="66"/>
      <c r="L80" s="66"/>
      <c r="M80" s="66"/>
      <c r="N80" s="66">
        <f xml:space="preserve"> I80+1</f>
        <v>45503</v>
      </c>
      <c r="O80" s="66"/>
      <c r="P80" s="66"/>
      <c r="Q80" s="66"/>
      <c r="R80" s="66"/>
      <c r="S80" s="66">
        <f xml:space="preserve"> N80+1</f>
        <v>45504</v>
      </c>
      <c r="T80" s="66"/>
      <c r="U80" s="66"/>
      <c r="V80" s="66"/>
      <c r="W80" s="66"/>
      <c r="X80" s="37"/>
      <c r="Z80" s="37"/>
      <c r="AB80" s="37"/>
      <c r="AD80" s="37"/>
      <c r="AF80" s="37"/>
      <c r="AH80" s="37"/>
      <c r="AJ80" s="37"/>
      <c r="AL80" s="37"/>
      <c r="AN80" s="37"/>
      <c r="AP80" s="37"/>
      <c r="AR80" s="37"/>
    </row>
    <row r="81" spans="2:23" ht="92.65" thickBot="1" x14ac:dyDescent="0.6">
      <c r="B81" s="96"/>
      <c r="C81" s="97"/>
      <c r="D81" s="97"/>
      <c r="E81" s="97"/>
      <c r="F81" s="98"/>
      <c r="H81" s="18"/>
      <c r="I81" s="99" t="s">
        <v>0</v>
      </c>
      <c r="J81" s="100"/>
      <c r="K81" s="100"/>
      <c r="L81" s="101"/>
      <c r="M81" s="29" t="s">
        <v>1</v>
      </c>
      <c r="N81" s="102" t="s">
        <v>0</v>
      </c>
      <c r="O81" s="100"/>
      <c r="P81" s="100"/>
      <c r="Q81" s="101"/>
      <c r="R81" s="29" t="s">
        <v>1</v>
      </c>
      <c r="S81" s="102" t="s">
        <v>0</v>
      </c>
      <c r="T81" s="100"/>
      <c r="U81" s="100"/>
      <c r="V81" s="101"/>
      <c r="W81" s="29" t="s">
        <v>1</v>
      </c>
    </row>
    <row r="82" spans="2:23" ht="36" customHeight="1" thickBot="1" x14ac:dyDescent="0.6">
      <c r="H82" s="18"/>
      <c r="I82" s="34">
        <v>1</v>
      </c>
      <c r="J82" s="35">
        <v>2</v>
      </c>
      <c r="K82" s="35">
        <v>3</v>
      </c>
      <c r="L82" s="35">
        <v>4</v>
      </c>
      <c r="M82" s="35">
        <v>1</v>
      </c>
      <c r="N82" s="35">
        <v>1</v>
      </c>
      <c r="O82" s="35">
        <v>2</v>
      </c>
      <c r="P82" s="35">
        <v>3</v>
      </c>
      <c r="Q82" s="35">
        <v>4</v>
      </c>
      <c r="R82" s="35">
        <v>1</v>
      </c>
      <c r="S82" s="35">
        <v>1</v>
      </c>
      <c r="T82" s="35">
        <v>2</v>
      </c>
      <c r="U82" s="35">
        <v>3</v>
      </c>
      <c r="V82" s="35">
        <v>4</v>
      </c>
      <c r="W82" s="35">
        <v>1</v>
      </c>
    </row>
    <row r="83" spans="2:23" ht="36" customHeight="1" x14ac:dyDescent="0.75">
      <c r="H83" s="31">
        <v>0.41666666666666669</v>
      </c>
      <c r="I83" s="26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2:23" ht="36" customHeight="1" x14ac:dyDescent="0.75">
      <c r="H84" s="32">
        <v>0.45833333333333298</v>
      </c>
      <c r="I84" s="26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2:23" ht="36" customHeight="1" x14ac:dyDescent="0.75">
      <c r="H85" s="32">
        <v>0.5</v>
      </c>
      <c r="I85" s="26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2:23" ht="36" customHeight="1" x14ac:dyDescent="0.75">
      <c r="H86" s="32">
        <v>0.54166666666666696</v>
      </c>
      <c r="I86" s="26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2:23" ht="36" customHeight="1" x14ac:dyDescent="0.75">
      <c r="H87" s="32">
        <v>0.58333333333333304</v>
      </c>
      <c r="I87" s="26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2:23" ht="36" customHeight="1" x14ac:dyDescent="0.75">
      <c r="H88" s="32">
        <v>0.625</v>
      </c>
      <c r="I88" s="26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2:23" ht="36" customHeight="1" x14ac:dyDescent="0.75">
      <c r="H89" s="32">
        <v>0.66666666666666696</v>
      </c>
      <c r="I89" s="26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2:23" ht="36" customHeight="1" x14ac:dyDescent="0.75">
      <c r="H90" s="32">
        <v>0.70833333333333304</v>
      </c>
      <c r="I90" s="27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2:23" ht="36" customHeight="1" thickBot="1" x14ac:dyDescent="0.8">
      <c r="H91" s="33">
        <v>0.75</v>
      </c>
      <c r="I91" s="28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</row>
    <row r="92" spans="2:23" ht="36" customHeight="1" x14ac:dyDescent="0.45"/>
    <row r="93" spans="2:23" ht="36" customHeight="1" x14ac:dyDescent="0.45"/>
    <row r="94" spans="2:23" ht="14.65" thickBot="1" x14ac:dyDescent="0.5"/>
    <row r="95" spans="2:23" x14ac:dyDescent="0.45">
      <c r="B95" s="87" t="s">
        <v>12</v>
      </c>
      <c r="C95" s="88"/>
      <c r="D95" s="88"/>
      <c r="E95" s="88"/>
      <c r="F95" s="89"/>
    </row>
    <row r="96" spans="2:23" ht="14.65" thickBot="1" x14ac:dyDescent="0.5">
      <c r="B96" s="90"/>
      <c r="C96" s="91"/>
      <c r="D96" s="91"/>
      <c r="E96" s="91"/>
      <c r="F96" s="92"/>
    </row>
    <row r="97" spans="2:43" ht="18" x14ac:dyDescent="0.55000000000000004"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</row>
    <row r="98" spans="2:43" ht="18.399999999999999" thickBot="1" x14ac:dyDescent="0.6"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</row>
    <row r="99" spans="2:43" ht="25.9" thickBot="1" x14ac:dyDescent="0.8">
      <c r="G99" s="18"/>
      <c r="H99" s="18"/>
      <c r="I99" s="68" t="str">
        <f xml:space="preserve"> UPPER((TEXT(I100,"JJJJ")))</f>
        <v>JEUDI</v>
      </c>
      <c r="J99" s="63"/>
      <c r="K99" s="63"/>
      <c r="L99" s="63"/>
      <c r="M99" s="63"/>
      <c r="N99" s="63" t="str">
        <f xml:space="preserve"> UPPER((TEXT(N100,"JJJJ")))</f>
        <v>VENDREDI</v>
      </c>
      <c r="O99" s="63"/>
      <c r="P99" s="63"/>
      <c r="Q99" s="63"/>
      <c r="R99" s="63"/>
      <c r="S99" s="63" t="str">
        <f xml:space="preserve"> UPPER((TEXT(S100,"JJJJ")))</f>
        <v>SAMEDI</v>
      </c>
      <c r="T99" s="63"/>
      <c r="U99" s="63"/>
      <c r="V99" s="63"/>
      <c r="W99" s="63"/>
      <c r="X99" s="63" t="str">
        <f xml:space="preserve"> UPPER((TEXT(X100,"JJJJ")))</f>
        <v>DIMANCHE</v>
      </c>
      <c r="Y99" s="63"/>
      <c r="Z99" s="63"/>
      <c r="AA99" s="63"/>
      <c r="AB99" s="63"/>
      <c r="AC99" s="63" t="str">
        <f xml:space="preserve"> UPPER((TEXT(AC100,"JJJJ")))</f>
        <v>LUNDI</v>
      </c>
      <c r="AD99" s="63"/>
      <c r="AE99" s="63"/>
      <c r="AF99" s="63"/>
      <c r="AG99" s="63"/>
      <c r="AH99" s="63" t="str">
        <f xml:space="preserve"> UPPER((TEXT(AH100,"JJJJ")))</f>
        <v>MARDI</v>
      </c>
      <c r="AI99" s="63"/>
      <c r="AJ99" s="63"/>
      <c r="AK99" s="63"/>
      <c r="AL99" s="63"/>
      <c r="AM99" s="63" t="str">
        <f xml:space="preserve"> UPPER((TEXT(AM100,"JJJJ")))</f>
        <v>MERCREDI</v>
      </c>
      <c r="AN99" s="63"/>
      <c r="AO99" s="63"/>
      <c r="AP99" s="63"/>
      <c r="AQ99" s="64"/>
    </row>
    <row r="100" spans="2:43" ht="25.5" x14ac:dyDescent="0.55000000000000004">
      <c r="B100" s="93" t="str">
        <f xml:space="preserve"> "Semaine n° "&amp; WEEKNUM(I100)</f>
        <v>Semaine n° 31</v>
      </c>
      <c r="C100" s="94"/>
      <c r="D100" s="94"/>
      <c r="E100" s="94"/>
      <c r="F100" s="95"/>
      <c r="G100" s="18"/>
      <c r="H100" s="18"/>
      <c r="I100" s="65">
        <f xml:space="preserve"> DATE(Sources!C4,8,1)</f>
        <v>45505</v>
      </c>
      <c r="J100" s="66"/>
      <c r="K100" s="66"/>
      <c r="L100" s="66"/>
      <c r="M100" s="66"/>
      <c r="N100" s="66">
        <f xml:space="preserve"> I100+1</f>
        <v>45506</v>
      </c>
      <c r="O100" s="66"/>
      <c r="P100" s="66"/>
      <c r="Q100" s="66"/>
      <c r="R100" s="66"/>
      <c r="S100" s="66">
        <f xml:space="preserve"> N100+1</f>
        <v>45507</v>
      </c>
      <c r="T100" s="66"/>
      <c r="U100" s="66"/>
      <c r="V100" s="66"/>
      <c r="W100" s="66"/>
      <c r="X100" s="66">
        <f xml:space="preserve"> S100+1</f>
        <v>45508</v>
      </c>
      <c r="Y100" s="66"/>
      <c r="Z100" s="66"/>
      <c r="AA100" s="66"/>
      <c r="AB100" s="66"/>
      <c r="AC100" s="66">
        <f xml:space="preserve"> X100+1</f>
        <v>45509</v>
      </c>
      <c r="AD100" s="66"/>
      <c r="AE100" s="66"/>
      <c r="AF100" s="66"/>
      <c r="AG100" s="66"/>
      <c r="AH100" s="66">
        <f xml:space="preserve"> AC100+1</f>
        <v>45510</v>
      </c>
      <c r="AI100" s="66"/>
      <c r="AJ100" s="66"/>
      <c r="AK100" s="66"/>
      <c r="AL100" s="66"/>
      <c r="AM100" s="66">
        <f xml:space="preserve"> AH100+1</f>
        <v>45511</v>
      </c>
      <c r="AN100" s="66"/>
      <c r="AO100" s="66"/>
      <c r="AP100" s="66"/>
      <c r="AQ100" s="67"/>
    </row>
    <row r="101" spans="2:43" ht="92.65" thickBot="1" x14ac:dyDescent="0.6">
      <c r="B101" s="96"/>
      <c r="C101" s="97"/>
      <c r="D101" s="97"/>
      <c r="E101" s="97"/>
      <c r="F101" s="98"/>
      <c r="H101" s="18"/>
      <c r="I101" s="99" t="s">
        <v>0</v>
      </c>
      <c r="J101" s="100"/>
      <c r="K101" s="100"/>
      <c r="L101" s="101"/>
      <c r="M101" s="29" t="s">
        <v>1</v>
      </c>
      <c r="N101" s="102" t="s">
        <v>0</v>
      </c>
      <c r="O101" s="100"/>
      <c r="P101" s="100"/>
      <c r="Q101" s="101"/>
      <c r="R101" s="29" t="s">
        <v>1</v>
      </c>
      <c r="S101" s="102" t="s">
        <v>0</v>
      </c>
      <c r="T101" s="100"/>
      <c r="U101" s="100"/>
      <c r="V101" s="101"/>
      <c r="W101" s="29" t="s">
        <v>1</v>
      </c>
      <c r="X101" s="102" t="s">
        <v>0</v>
      </c>
      <c r="Y101" s="100"/>
      <c r="Z101" s="100"/>
      <c r="AA101" s="101"/>
      <c r="AB101" s="29" t="s">
        <v>1</v>
      </c>
      <c r="AC101" s="102" t="s">
        <v>0</v>
      </c>
      <c r="AD101" s="100"/>
      <c r="AE101" s="100"/>
      <c r="AF101" s="101"/>
      <c r="AG101" s="29" t="s">
        <v>1</v>
      </c>
      <c r="AH101" s="102" t="s">
        <v>0</v>
      </c>
      <c r="AI101" s="100"/>
      <c r="AJ101" s="100"/>
      <c r="AK101" s="101"/>
      <c r="AL101" s="29" t="s">
        <v>1</v>
      </c>
      <c r="AM101" s="102" t="s">
        <v>0</v>
      </c>
      <c r="AN101" s="100"/>
      <c r="AO101" s="100"/>
      <c r="AP101" s="101"/>
      <c r="AQ101" s="30" t="s">
        <v>1</v>
      </c>
    </row>
    <row r="102" spans="2:43" ht="25.9" thickBot="1" x14ac:dyDescent="0.6">
      <c r="H102" s="18"/>
      <c r="I102" s="34">
        <v>1</v>
      </c>
      <c r="J102" s="35">
        <v>2</v>
      </c>
      <c r="K102" s="35">
        <v>3</v>
      </c>
      <c r="L102" s="35">
        <v>4</v>
      </c>
      <c r="M102" s="35">
        <v>1</v>
      </c>
      <c r="N102" s="35">
        <v>1</v>
      </c>
      <c r="O102" s="35">
        <v>2</v>
      </c>
      <c r="P102" s="35">
        <v>3</v>
      </c>
      <c r="Q102" s="35">
        <v>4</v>
      </c>
      <c r="R102" s="35">
        <v>1</v>
      </c>
      <c r="S102" s="35">
        <v>1</v>
      </c>
      <c r="T102" s="35">
        <v>2</v>
      </c>
      <c r="U102" s="35">
        <v>3</v>
      </c>
      <c r="V102" s="35">
        <v>4</v>
      </c>
      <c r="W102" s="35">
        <v>1</v>
      </c>
      <c r="X102" s="35">
        <v>1</v>
      </c>
      <c r="Y102" s="35">
        <v>2</v>
      </c>
      <c r="Z102" s="35">
        <v>3</v>
      </c>
      <c r="AA102" s="35">
        <v>4</v>
      </c>
      <c r="AB102" s="35">
        <v>1</v>
      </c>
      <c r="AC102" s="35">
        <v>1</v>
      </c>
      <c r="AD102" s="35">
        <v>2</v>
      </c>
      <c r="AE102" s="35">
        <v>3</v>
      </c>
      <c r="AF102" s="35">
        <v>4</v>
      </c>
      <c r="AG102" s="35">
        <v>1</v>
      </c>
      <c r="AH102" s="35">
        <v>1</v>
      </c>
      <c r="AI102" s="35">
        <v>2</v>
      </c>
      <c r="AJ102" s="35">
        <v>3</v>
      </c>
      <c r="AK102" s="35">
        <v>4</v>
      </c>
      <c r="AL102" s="35">
        <v>1</v>
      </c>
      <c r="AM102" s="35">
        <v>1</v>
      </c>
      <c r="AN102" s="35">
        <v>2</v>
      </c>
      <c r="AO102" s="35">
        <v>3</v>
      </c>
      <c r="AP102" s="35">
        <v>4</v>
      </c>
      <c r="AQ102" s="36">
        <v>1</v>
      </c>
    </row>
    <row r="103" spans="2:43" ht="25.5" x14ac:dyDescent="0.75">
      <c r="H103" s="31">
        <v>0.41666666666666669</v>
      </c>
      <c r="I103" s="26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22"/>
    </row>
    <row r="104" spans="2:43" ht="25.5" x14ac:dyDescent="0.75">
      <c r="H104" s="32">
        <v>0.45833333333333298</v>
      </c>
      <c r="I104" s="26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22"/>
    </row>
    <row r="105" spans="2:43" ht="25.5" x14ac:dyDescent="0.75">
      <c r="H105" s="32">
        <v>0.5</v>
      </c>
      <c r="I105" s="26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22"/>
    </row>
    <row r="106" spans="2:43" ht="25.5" x14ac:dyDescent="0.75">
      <c r="H106" s="32">
        <v>0.54166666666666696</v>
      </c>
      <c r="I106" s="26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22"/>
    </row>
    <row r="107" spans="2:43" ht="25.5" x14ac:dyDescent="0.75">
      <c r="H107" s="32">
        <v>0.58333333333333304</v>
      </c>
      <c r="I107" s="26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22"/>
    </row>
    <row r="108" spans="2:43" ht="25.5" x14ac:dyDescent="0.75">
      <c r="H108" s="32">
        <v>0.625</v>
      </c>
      <c r="I108" s="26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22"/>
    </row>
    <row r="109" spans="2:43" ht="25.5" x14ac:dyDescent="0.75">
      <c r="H109" s="32">
        <v>0.66666666666666696</v>
      </c>
      <c r="I109" s="2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22"/>
    </row>
    <row r="110" spans="2:43" ht="25.5" x14ac:dyDescent="0.75">
      <c r="H110" s="32">
        <v>0.70833333333333304</v>
      </c>
      <c r="I110" s="27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3"/>
    </row>
    <row r="111" spans="2:43" ht="25.9" thickBot="1" x14ac:dyDescent="0.8">
      <c r="H111" s="33">
        <v>0.75</v>
      </c>
      <c r="I111" s="28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5"/>
    </row>
    <row r="112" spans="2:43" ht="18" x14ac:dyDescent="0.55000000000000004"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</row>
    <row r="113" spans="2:43" ht="18.399999999999999" thickBot="1" x14ac:dyDescent="0.6"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</row>
    <row r="114" spans="2:43" ht="25.9" thickBot="1" x14ac:dyDescent="0.8">
      <c r="G114" s="18"/>
      <c r="H114" s="18"/>
      <c r="I114" s="68" t="str">
        <f xml:space="preserve"> UPPER((TEXT(I115,"JJJJ")))</f>
        <v>JEUDI</v>
      </c>
      <c r="J114" s="63"/>
      <c r="K114" s="63"/>
      <c r="L114" s="63"/>
      <c r="M114" s="63"/>
      <c r="N114" s="63" t="str">
        <f xml:space="preserve"> UPPER((TEXT(N115,"JJJJ")))</f>
        <v>VENDREDI</v>
      </c>
      <c r="O114" s="63"/>
      <c r="P114" s="63"/>
      <c r="Q114" s="63"/>
      <c r="R114" s="63"/>
      <c r="S114" s="63" t="str">
        <f xml:space="preserve"> UPPER((TEXT(S115,"JJJJ")))</f>
        <v>SAMEDI</v>
      </c>
      <c r="T114" s="63"/>
      <c r="U114" s="63"/>
      <c r="V114" s="63"/>
      <c r="W114" s="63"/>
      <c r="X114" s="63" t="str">
        <f xml:space="preserve"> UPPER((TEXT(X115,"JJJJ")))</f>
        <v>DIMANCHE</v>
      </c>
      <c r="Y114" s="63"/>
      <c r="Z114" s="63"/>
      <c r="AA114" s="63"/>
      <c r="AB114" s="63"/>
      <c r="AC114" s="63" t="str">
        <f xml:space="preserve"> UPPER((TEXT(AC115,"JJJJ")))</f>
        <v>LUNDI</v>
      </c>
      <c r="AD114" s="63"/>
      <c r="AE114" s="63"/>
      <c r="AF114" s="63"/>
      <c r="AG114" s="63"/>
      <c r="AH114" s="63" t="str">
        <f xml:space="preserve"> UPPER((TEXT(AH115,"JJJJ")))</f>
        <v>MARDI</v>
      </c>
      <c r="AI114" s="63"/>
      <c r="AJ114" s="63"/>
      <c r="AK114" s="63"/>
      <c r="AL114" s="63"/>
      <c r="AM114" s="63" t="str">
        <f xml:space="preserve"> UPPER((TEXT(AM115,"JJJJ")))</f>
        <v>MERCREDI</v>
      </c>
      <c r="AN114" s="63"/>
      <c r="AO114" s="63"/>
      <c r="AP114" s="63"/>
      <c r="AQ114" s="64"/>
    </row>
    <row r="115" spans="2:43" ht="25.5" x14ac:dyDescent="0.55000000000000004">
      <c r="B115" s="93" t="str">
        <f xml:space="preserve"> "Semaine n° "&amp; WEEKNUM(I115)</f>
        <v>Semaine n° 32</v>
      </c>
      <c r="C115" s="94"/>
      <c r="D115" s="94"/>
      <c r="E115" s="94"/>
      <c r="F115" s="95"/>
      <c r="G115" s="18"/>
      <c r="H115" s="18"/>
      <c r="I115" s="65">
        <f>AM100+1</f>
        <v>45512</v>
      </c>
      <c r="J115" s="66"/>
      <c r="K115" s="66"/>
      <c r="L115" s="66"/>
      <c r="M115" s="66"/>
      <c r="N115" s="66">
        <f xml:space="preserve"> I115+1</f>
        <v>45513</v>
      </c>
      <c r="O115" s="66"/>
      <c r="P115" s="66"/>
      <c r="Q115" s="66"/>
      <c r="R115" s="66"/>
      <c r="S115" s="66">
        <f xml:space="preserve"> N115+1</f>
        <v>45514</v>
      </c>
      <c r="T115" s="66"/>
      <c r="U115" s="66"/>
      <c r="V115" s="66"/>
      <c r="W115" s="66"/>
      <c r="X115" s="66">
        <f xml:space="preserve"> S115+1</f>
        <v>45515</v>
      </c>
      <c r="Y115" s="66"/>
      <c r="Z115" s="66"/>
      <c r="AA115" s="66"/>
      <c r="AB115" s="66"/>
      <c r="AC115" s="66">
        <f xml:space="preserve"> X115+1</f>
        <v>45516</v>
      </c>
      <c r="AD115" s="66"/>
      <c r="AE115" s="66"/>
      <c r="AF115" s="66"/>
      <c r="AG115" s="66"/>
      <c r="AH115" s="66">
        <f xml:space="preserve"> AC115+1</f>
        <v>45517</v>
      </c>
      <c r="AI115" s="66"/>
      <c r="AJ115" s="66"/>
      <c r="AK115" s="66"/>
      <c r="AL115" s="66"/>
      <c r="AM115" s="66">
        <f xml:space="preserve"> AH115+1</f>
        <v>45518</v>
      </c>
      <c r="AN115" s="66"/>
      <c r="AO115" s="66"/>
      <c r="AP115" s="66"/>
      <c r="AQ115" s="67"/>
    </row>
    <row r="116" spans="2:43" ht="92.65" thickBot="1" x14ac:dyDescent="0.6">
      <c r="B116" s="96"/>
      <c r="C116" s="97"/>
      <c r="D116" s="97"/>
      <c r="E116" s="97"/>
      <c r="F116" s="98"/>
      <c r="H116" s="18"/>
      <c r="I116" s="99" t="s">
        <v>0</v>
      </c>
      <c r="J116" s="100"/>
      <c r="K116" s="100"/>
      <c r="L116" s="101"/>
      <c r="M116" s="29" t="s">
        <v>1</v>
      </c>
      <c r="N116" s="102" t="s">
        <v>0</v>
      </c>
      <c r="O116" s="100"/>
      <c r="P116" s="100"/>
      <c r="Q116" s="101"/>
      <c r="R116" s="29" t="s">
        <v>1</v>
      </c>
      <c r="S116" s="102" t="s">
        <v>0</v>
      </c>
      <c r="T116" s="100"/>
      <c r="U116" s="100"/>
      <c r="V116" s="101"/>
      <c r="W116" s="29" t="s">
        <v>1</v>
      </c>
      <c r="X116" s="102" t="s">
        <v>0</v>
      </c>
      <c r="Y116" s="100"/>
      <c r="Z116" s="100"/>
      <c r="AA116" s="101"/>
      <c r="AB116" s="29" t="s">
        <v>1</v>
      </c>
      <c r="AC116" s="102" t="s">
        <v>0</v>
      </c>
      <c r="AD116" s="100"/>
      <c r="AE116" s="100"/>
      <c r="AF116" s="101"/>
      <c r="AG116" s="29" t="s">
        <v>1</v>
      </c>
      <c r="AH116" s="102" t="s">
        <v>0</v>
      </c>
      <c r="AI116" s="100"/>
      <c r="AJ116" s="100"/>
      <c r="AK116" s="101"/>
      <c r="AL116" s="29" t="s">
        <v>1</v>
      </c>
      <c r="AM116" s="102" t="s">
        <v>0</v>
      </c>
      <c r="AN116" s="100"/>
      <c r="AO116" s="100"/>
      <c r="AP116" s="101"/>
      <c r="AQ116" s="30" t="s">
        <v>1</v>
      </c>
    </row>
    <row r="117" spans="2:43" ht="25.9" thickBot="1" x14ac:dyDescent="0.6">
      <c r="H117" s="18"/>
      <c r="I117" s="34">
        <v>1</v>
      </c>
      <c r="J117" s="35">
        <v>2</v>
      </c>
      <c r="K117" s="35">
        <v>3</v>
      </c>
      <c r="L117" s="35">
        <v>4</v>
      </c>
      <c r="M117" s="35">
        <v>1</v>
      </c>
      <c r="N117" s="35">
        <v>1</v>
      </c>
      <c r="O117" s="35">
        <v>2</v>
      </c>
      <c r="P117" s="35">
        <v>3</v>
      </c>
      <c r="Q117" s="35">
        <v>4</v>
      </c>
      <c r="R117" s="35">
        <v>1</v>
      </c>
      <c r="S117" s="35">
        <v>1</v>
      </c>
      <c r="T117" s="35">
        <v>2</v>
      </c>
      <c r="U117" s="35">
        <v>3</v>
      </c>
      <c r="V117" s="35">
        <v>4</v>
      </c>
      <c r="W117" s="35">
        <v>1</v>
      </c>
      <c r="X117" s="35">
        <v>1</v>
      </c>
      <c r="Y117" s="35">
        <v>2</v>
      </c>
      <c r="Z117" s="35">
        <v>3</v>
      </c>
      <c r="AA117" s="35">
        <v>4</v>
      </c>
      <c r="AB117" s="35">
        <v>1</v>
      </c>
      <c r="AC117" s="35">
        <v>1</v>
      </c>
      <c r="AD117" s="35">
        <v>2</v>
      </c>
      <c r="AE117" s="35">
        <v>3</v>
      </c>
      <c r="AF117" s="35">
        <v>4</v>
      </c>
      <c r="AG117" s="35">
        <v>1</v>
      </c>
      <c r="AH117" s="35">
        <v>1</v>
      </c>
      <c r="AI117" s="35">
        <v>2</v>
      </c>
      <c r="AJ117" s="35">
        <v>3</v>
      </c>
      <c r="AK117" s="35">
        <v>4</v>
      </c>
      <c r="AL117" s="35">
        <v>1</v>
      </c>
      <c r="AM117" s="35">
        <v>1</v>
      </c>
      <c r="AN117" s="35">
        <v>2</v>
      </c>
      <c r="AO117" s="35">
        <v>3</v>
      </c>
      <c r="AP117" s="35">
        <v>4</v>
      </c>
      <c r="AQ117" s="36">
        <v>1</v>
      </c>
    </row>
    <row r="118" spans="2:43" ht="25.5" x14ac:dyDescent="0.75">
      <c r="H118" s="31">
        <v>0.41666666666666669</v>
      </c>
      <c r="I118" s="26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22"/>
    </row>
    <row r="119" spans="2:43" ht="25.5" x14ac:dyDescent="0.75">
      <c r="H119" s="32">
        <v>0.45833333333333298</v>
      </c>
      <c r="I119" s="26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22"/>
    </row>
    <row r="120" spans="2:43" ht="25.5" x14ac:dyDescent="0.75">
      <c r="H120" s="32">
        <v>0.5</v>
      </c>
      <c r="I120" s="2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22"/>
    </row>
    <row r="121" spans="2:43" ht="25.5" x14ac:dyDescent="0.75">
      <c r="H121" s="32">
        <v>0.54166666666666696</v>
      </c>
      <c r="I121" s="26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22"/>
    </row>
    <row r="122" spans="2:43" ht="25.5" x14ac:dyDescent="0.75">
      <c r="H122" s="32">
        <v>0.58333333333333304</v>
      </c>
      <c r="I122" s="26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22"/>
    </row>
    <row r="123" spans="2:43" ht="25.5" x14ac:dyDescent="0.75">
      <c r="H123" s="32">
        <v>0.625</v>
      </c>
      <c r="I123" s="2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22"/>
    </row>
    <row r="124" spans="2:43" ht="25.5" x14ac:dyDescent="0.75">
      <c r="H124" s="32">
        <v>0.66666666666666696</v>
      </c>
      <c r="I124" s="2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22"/>
    </row>
    <row r="125" spans="2:43" ht="25.5" x14ac:dyDescent="0.75">
      <c r="H125" s="32">
        <v>0.70833333333333304</v>
      </c>
      <c r="I125" s="27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3"/>
    </row>
    <row r="126" spans="2:43" ht="25.9" thickBot="1" x14ac:dyDescent="0.8">
      <c r="H126" s="33">
        <v>0.75</v>
      </c>
      <c r="I126" s="28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5"/>
    </row>
    <row r="128" spans="2:43" ht="14.65" thickBot="1" x14ac:dyDescent="0.5"/>
    <row r="129" spans="2:43" ht="25.9" thickBot="1" x14ac:dyDescent="0.8">
      <c r="G129" s="18"/>
      <c r="H129" s="18"/>
      <c r="I129" s="68" t="str">
        <f xml:space="preserve"> UPPER((TEXT(I130,"JJJJ")))</f>
        <v>JEUDI</v>
      </c>
      <c r="J129" s="63"/>
      <c r="K129" s="63"/>
      <c r="L129" s="63"/>
      <c r="M129" s="63"/>
      <c r="N129" s="63" t="str">
        <f xml:space="preserve"> UPPER((TEXT(N130,"JJJJ")))</f>
        <v>VENDREDI</v>
      </c>
      <c r="O129" s="63"/>
      <c r="P129" s="63"/>
      <c r="Q129" s="63"/>
      <c r="R129" s="63"/>
      <c r="S129" s="63" t="str">
        <f xml:space="preserve"> UPPER((TEXT(S130,"JJJJ")))</f>
        <v>SAMEDI</v>
      </c>
      <c r="T129" s="63"/>
      <c r="U129" s="63"/>
      <c r="V129" s="63"/>
      <c r="W129" s="63"/>
      <c r="X129" s="63" t="str">
        <f xml:space="preserve"> UPPER((TEXT(X130,"JJJJ")))</f>
        <v>DIMANCHE</v>
      </c>
      <c r="Y129" s="63"/>
      <c r="Z129" s="63"/>
      <c r="AA129" s="63"/>
      <c r="AB129" s="63"/>
      <c r="AC129" s="63" t="str">
        <f xml:space="preserve"> UPPER((TEXT(AC130,"JJJJ")))</f>
        <v>LUNDI</v>
      </c>
      <c r="AD129" s="63"/>
      <c r="AE129" s="63"/>
      <c r="AF129" s="63"/>
      <c r="AG129" s="63"/>
      <c r="AH129" s="63" t="str">
        <f xml:space="preserve"> UPPER((TEXT(AH130,"JJJJ")))</f>
        <v>MARDI</v>
      </c>
      <c r="AI129" s="63"/>
      <c r="AJ129" s="63"/>
      <c r="AK129" s="63"/>
      <c r="AL129" s="63"/>
      <c r="AM129" s="63" t="str">
        <f xml:space="preserve"> UPPER((TEXT(AM130,"JJJJ")))</f>
        <v>MERCREDI</v>
      </c>
      <c r="AN129" s="63"/>
      <c r="AO129" s="63"/>
      <c r="AP129" s="63"/>
      <c r="AQ129" s="64"/>
    </row>
    <row r="130" spans="2:43" ht="25.5" x14ac:dyDescent="0.55000000000000004">
      <c r="B130" s="93" t="str">
        <f xml:space="preserve"> "Semaine n° "&amp; WEEKNUM(I130)</f>
        <v>Semaine n° 33</v>
      </c>
      <c r="C130" s="94"/>
      <c r="D130" s="94"/>
      <c r="E130" s="94"/>
      <c r="F130" s="95"/>
      <c r="G130" s="18"/>
      <c r="H130" s="18"/>
      <c r="I130" s="65">
        <f>AM115 +1</f>
        <v>45519</v>
      </c>
      <c r="J130" s="66"/>
      <c r="K130" s="66"/>
      <c r="L130" s="66"/>
      <c r="M130" s="66"/>
      <c r="N130" s="66">
        <f xml:space="preserve"> I130+1</f>
        <v>45520</v>
      </c>
      <c r="O130" s="66"/>
      <c r="P130" s="66"/>
      <c r="Q130" s="66"/>
      <c r="R130" s="66"/>
      <c r="S130" s="66">
        <f xml:space="preserve"> N130+1</f>
        <v>45521</v>
      </c>
      <c r="T130" s="66"/>
      <c r="U130" s="66"/>
      <c r="V130" s="66"/>
      <c r="W130" s="66"/>
      <c r="X130" s="66">
        <f xml:space="preserve"> S130+1</f>
        <v>45522</v>
      </c>
      <c r="Y130" s="66"/>
      <c r="Z130" s="66"/>
      <c r="AA130" s="66"/>
      <c r="AB130" s="66"/>
      <c r="AC130" s="66">
        <f xml:space="preserve"> X130+1</f>
        <v>45523</v>
      </c>
      <c r="AD130" s="66"/>
      <c r="AE130" s="66"/>
      <c r="AF130" s="66"/>
      <c r="AG130" s="66"/>
      <c r="AH130" s="66">
        <f xml:space="preserve"> AC130+1</f>
        <v>45524</v>
      </c>
      <c r="AI130" s="66"/>
      <c r="AJ130" s="66"/>
      <c r="AK130" s="66"/>
      <c r="AL130" s="66"/>
      <c r="AM130" s="66">
        <f xml:space="preserve"> AH130+1</f>
        <v>45525</v>
      </c>
      <c r="AN130" s="66"/>
      <c r="AO130" s="66"/>
      <c r="AP130" s="66"/>
      <c r="AQ130" s="67"/>
    </row>
    <row r="131" spans="2:43" ht="92.65" thickBot="1" x14ac:dyDescent="0.6">
      <c r="B131" s="96"/>
      <c r="C131" s="97"/>
      <c r="D131" s="97"/>
      <c r="E131" s="97"/>
      <c r="F131" s="98"/>
      <c r="H131" s="18"/>
      <c r="I131" s="99" t="s">
        <v>0</v>
      </c>
      <c r="J131" s="100"/>
      <c r="K131" s="100"/>
      <c r="L131" s="101"/>
      <c r="M131" s="29" t="s">
        <v>1</v>
      </c>
      <c r="N131" s="102" t="s">
        <v>0</v>
      </c>
      <c r="O131" s="100"/>
      <c r="P131" s="100"/>
      <c r="Q131" s="101"/>
      <c r="R131" s="29" t="s">
        <v>1</v>
      </c>
      <c r="S131" s="102" t="s">
        <v>0</v>
      </c>
      <c r="T131" s="100"/>
      <c r="U131" s="100"/>
      <c r="V131" s="101"/>
      <c r="W131" s="29" t="s">
        <v>1</v>
      </c>
      <c r="X131" s="102" t="s">
        <v>0</v>
      </c>
      <c r="Y131" s="100"/>
      <c r="Z131" s="100"/>
      <c r="AA131" s="101"/>
      <c r="AB131" s="29" t="s">
        <v>1</v>
      </c>
      <c r="AC131" s="102" t="s">
        <v>0</v>
      </c>
      <c r="AD131" s="100"/>
      <c r="AE131" s="100"/>
      <c r="AF131" s="101"/>
      <c r="AG131" s="29" t="s">
        <v>1</v>
      </c>
      <c r="AH131" s="102" t="s">
        <v>0</v>
      </c>
      <c r="AI131" s="100"/>
      <c r="AJ131" s="100"/>
      <c r="AK131" s="101"/>
      <c r="AL131" s="29" t="s">
        <v>1</v>
      </c>
      <c r="AM131" s="102" t="s">
        <v>0</v>
      </c>
      <c r="AN131" s="100"/>
      <c r="AO131" s="100"/>
      <c r="AP131" s="101"/>
      <c r="AQ131" s="30" t="s">
        <v>1</v>
      </c>
    </row>
    <row r="132" spans="2:43" ht="25.9" thickBot="1" x14ac:dyDescent="0.6">
      <c r="H132" s="18"/>
      <c r="I132" s="34">
        <v>1</v>
      </c>
      <c r="J132" s="35">
        <v>2</v>
      </c>
      <c r="K132" s="35">
        <v>3</v>
      </c>
      <c r="L132" s="35">
        <v>4</v>
      </c>
      <c r="M132" s="35">
        <v>1</v>
      </c>
      <c r="N132" s="35">
        <v>1</v>
      </c>
      <c r="O132" s="35">
        <v>2</v>
      </c>
      <c r="P132" s="35">
        <v>3</v>
      </c>
      <c r="Q132" s="35">
        <v>4</v>
      </c>
      <c r="R132" s="35">
        <v>1</v>
      </c>
      <c r="S132" s="35">
        <v>1</v>
      </c>
      <c r="T132" s="35">
        <v>2</v>
      </c>
      <c r="U132" s="35">
        <v>3</v>
      </c>
      <c r="V132" s="35">
        <v>4</v>
      </c>
      <c r="W132" s="35">
        <v>1</v>
      </c>
      <c r="X132" s="35">
        <v>1</v>
      </c>
      <c r="Y132" s="35">
        <v>2</v>
      </c>
      <c r="Z132" s="35">
        <v>3</v>
      </c>
      <c r="AA132" s="35">
        <v>4</v>
      </c>
      <c r="AB132" s="35">
        <v>1</v>
      </c>
      <c r="AC132" s="35">
        <v>1</v>
      </c>
      <c r="AD132" s="35">
        <v>2</v>
      </c>
      <c r="AE132" s="35">
        <v>3</v>
      </c>
      <c r="AF132" s="35">
        <v>4</v>
      </c>
      <c r="AG132" s="35">
        <v>1</v>
      </c>
      <c r="AH132" s="35">
        <v>1</v>
      </c>
      <c r="AI132" s="35">
        <v>2</v>
      </c>
      <c r="AJ132" s="35">
        <v>3</v>
      </c>
      <c r="AK132" s="35">
        <v>4</v>
      </c>
      <c r="AL132" s="35">
        <v>1</v>
      </c>
      <c r="AM132" s="35">
        <v>1</v>
      </c>
      <c r="AN132" s="35">
        <v>2</v>
      </c>
      <c r="AO132" s="35">
        <v>3</v>
      </c>
      <c r="AP132" s="35">
        <v>4</v>
      </c>
      <c r="AQ132" s="36">
        <v>1</v>
      </c>
    </row>
    <row r="133" spans="2:43" ht="25.5" x14ac:dyDescent="0.75">
      <c r="H133" s="31">
        <v>0.41666666666666669</v>
      </c>
      <c r="I133" s="26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22"/>
    </row>
    <row r="134" spans="2:43" ht="25.5" x14ac:dyDescent="0.75">
      <c r="H134" s="32">
        <v>0.45833333333333298</v>
      </c>
      <c r="I134" s="26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22"/>
    </row>
    <row r="135" spans="2:43" ht="25.5" x14ac:dyDescent="0.75">
      <c r="H135" s="32">
        <v>0.5</v>
      </c>
      <c r="I135" s="26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22"/>
    </row>
    <row r="136" spans="2:43" ht="25.5" x14ac:dyDescent="0.75">
      <c r="H136" s="32">
        <v>0.54166666666666696</v>
      </c>
      <c r="I136" s="26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22"/>
    </row>
    <row r="137" spans="2:43" ht="25.5" x14ac:dyDescent="0.75">
      <c r="H137" s="32">
        <v>0.58333333333333304</v>
      </c>
      <c r="I137" s="26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22"/>
    </row>
    <row r="138" spans="2:43" ht="25.5" x14ac:dyDescent="0.75">
      <c r="H138" s="32">
        <v>0.625</v>
      </c>
      <c r="I138" s="26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22"/>
    </row>
    <row r="139" spans="2:43" ht="25.5" x14ac:dyDescent="0.75">
      <c r="H139" s="32">
        <v>0.66666666666666696</v>
      </c>
      <c r="I139" s="26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22"/>
    </row>
    <row r="140" spans="2:43" ht="25.5" x14ac:dyDescent="0.75">
      <c r="H140" s="32">
        <v>0.70833333333333304</v>
      </c>
      <c r="I140" s="27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3"/>
    </row>
    <row r="141" spans="2:43" ht="25.9" thickBot="1" x14ac:dyDescent="0.8">
      <c r="H141" s="33">
        <v>0.75</v>
      </c>
      <c r="I141" s="28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5"/>
    </row>
    <row r="143" spans="2:43" ht="14.65" thickBot="1" x14ac:dyDescent="0.5"/>
    <row r="144" spans="2:43" ht="25.9" thickBot="1" x14ac:dyDescent="0.8">
      <c r="G144" s="18"/>
      <c r="H144" s="18"/>
      <c r="I144" s="68" t="str">
        <f xml:space="preserve"> UPPER((TEXT(I145,"JJJJ")))</f>
        <v>JEUDI</v>
      </c>
      <c r="J144" s="63"/>
      <c r="K144" s="63"/>
      <c r="L144" s="63"/>
      <c r="M144" s="63"/>
      <c r="N144" s="63" t="str">
        <f xml:space="preserve"> UPPER((TEXT(N145,"JJJJ")))</f>
        <v>VENDREDI</v>
      </c>
      <c r="O144" s="63"/>
      <c r="P144" s="63"/>
      <c r="Q144" s="63"/>
      <c r="R144" s="63"/>
      <c r="S144" s="63" t="str">
        <f xml:space="preserve"> UPPER((TEXT(S145,"JJJJ")))</f>
        <v>SAMEDI</v>
      </c>
      <c r="T144" s="63"/>
      <c r="U144" s="63"/>
      <c r="V144" s="63"/>
      <c r="W144" s="63"/>
      <c r="X144" s="63" t="str">
        <f xml:space="preserve"> UPPER((TEXT(X145,"JJJJ")))</f>
        <v>DIMANCHE</v>
      </c>
      <c r="Y144" s="63"/>
      <c r="Z144" s="63"/>
      <c r="AA144" s="63"/>
      <c r="AB144" s="63"/>
      <c r="AC144" s="63" t="str">
        <f xml:space="preserve"> UPPER((TEXT(AC145,"JJJJ")))</f>
        <v>LUNDI</v>
      </c>
      <c r="AD144" s="63"/>
      <c r="AE144" s="63"/>
      <c r="AF144" s="63"/>
      <c r="AG144" s="63"/>
      <c r="AH144" s="63" t="str">
        <f xml:space="preserve"> UPPER((TEXT(AH145,"JJJJ")))</f>
        <v>MARDI</v>
      </c>
      <c r="AI144" s="63"/>
      <c r="AJ144" s="63"/>
      <c r="AK144" s="63"/>
      <c r="AL144" s="63"/>
      <c r="AM144" s="63" t="str">
        <f xml:space="preserve"> UPPER((TEXT(AM145,"JJJJ")))</f>
        <v>MERCREDI</v>
      </c>
      <c r="AN144" s="63"/>
      <c r="AO144" s="63"/>
      <c r="AP144" s="63"/>
      <c r="AQ144" s="64"/>
    </row>
    <row r="145" spans="2:45" ht="25.5" x14ac:dyDescent="0.55000000000000004">
      <c r="B145" s="93" t="str">
        <f xml:space="preserve"> "Semaine n° "&amp; WEEKNUM(I145)</f>
        <v>Semaine n° 34</v>
      </c>
      <c r="C145" s="94"/>
      <c r="D145" s="94"/>
      <c r="E145" s="94"/>
      <c r="F145" s="95"/>
      <c r="G145" s="18"/>
      <c r="H145" s="18"/>
      <c r="I145" s="65">
        <f xml:space="preserve"> AM130+ 1</f>
        <v>45526</v>
      </c>
      <c r="J145" s="66"/>
      <c r="K145" s="66"/>
      <c r="L145" s="66"/>
      <c r="M145" s="66"/>
      <c r="N145" s="66">
        <f xml:space="preserve"> I145+1</f>
        <v>45527</v>
      </c>
      <c r="O145" s="66"/>
      <c r="P145" s="66"/>
      <c r="Q145" s="66"/>
      <c r="R145" s="66"/>
      <c r="S145" s="66">
        <f xml:space="preserve"> N145+1</f>
        <v>45528</v>
      </c>
      <c r="T145" s="66"/>
      <c r="U145" s="66"/>
      <c r="V145" s="66"/>
      <c r="W145" s="66"/>
      <c r="X145" s="66">
        <f xml:space="preserve"> S145+1</f>
        <v>45529</v>
      </c>
      <c r="Y145" s="66"/>
      <c r="Z145" s="66"/>
      <c r="AA145" s="66"/>
      <c r="AB145" s="66"/>
      <c r="AC145" s="66">
        <f xml:space="preserve"> X145+1</f>
        <v>45530</v>
      </c>
      <c r="AD145" s="66"/>
      <c r="AE145" s="66"/>
      <c r="AF145" s="66"/>
      <c r="AG145" s="66"/>
      <c r="AH145" s="66">
        <f xml:space="preserve"> AC145+1</f>
        <v>45531</v>
      </c>
      <c r="AI145" s="66"/>
      <c r="AJ145" s="66"/>
      <c r="AK145" s="66"/>
      <c r="AL145" s="66"/>
      <c r="AM145" s="66">
        <f xml:space="preserve"> AH145+1</f>
        <v>45532</v>
      </c>
      <c r="AN145" s="66"/>
      <c r="AO145" s="66"/>
      <c r="AP145" s="66"/>
      <c r="AQ145" s="67"/>
    </row>
    <row r="146" spans="2:45" ht="92.65" thickBot="1" x14ac:dyDescent="0.6">
      <c r="B146" s="96"/>
      <c r="C146" s="97"/>
      <c r="D146" s="97"/>
      <c r="E146" s="97"/>
      <c r="F146" s="98"/>
      <c r="H146" s="18"/>
      <c r="I146" s="99" t="s">
        <v>0</v>
      </c>
      <c r="J146" s="100"/>
      <c r="K146" s="100"/>
      <c r="L146" s="101"/>
      <c r="M146" s="29" t="s">
        <v>1</v>
      </c>
      <c r="N146" s="102" t="s">
        <v>0</v>
      </c>
      <c r="O146" s="100"/>
      <c r="P146" s="100"/>
      <c r="Q146" s="101"/>
      <c r="R146" s="29" t="s">
        <v>1</v>
      </c>
      <c r="S146" s="102" t="s">
        <v>0</v>
      </c>
      <c r="T146" s="100"/>
      <c r="U146" s="100"/>
      <c r="V146" s="101"/>
      <c r="W146" s="29" t="s">
        <v>1</v>
      </c>
      <c r="X146" s="102" t="s">
        <v>0</v>
      </c>
      <c r="Y146" s="100"/>
      <c r="Z146" s="100"/>
      <c r="AA146" s="101"/>
      <c r="AB146" s="29" t="s">
        <v>1</v>
      </c>
      <c r="AC146" s="102" t="s">
        <v>0</v>
      </c>
      <c r="AD146" s="100"/>
      <c r="AE146" s="100"/>
      <c r="AF146" s="101"/>
      <c r="AG146" s="29" t="s">
        <v>1</v>
      </c>
      <c r="AH146" s="102" t="s">
        <v>0</v>
      </c>
      <c r="AI146" s="100"/>
      <c r="AJ146" s="100"/>
      <c r="AK146" s="101"/>
      <c r="AL146" s="29" t="s">
        <v>1</v>
      </c>
      <c r="AM146" s="102" t="s">
        <v>0</v>
      </c>
      <c r="AN146" s="100"/>
      <c r="AO146" s="100"/>
      <c r="AP146" s="101"/>
      <c r="AQ146" s="30" t="s">
        <v>1</v>
      </c>
    </row>
    <row r="147" spans="2:45" ht="25.9" thickBot="1" x14ac:dyDescent="0.6">
      <c r="H147" s="18"/>
      <c r="I147" s="34">
        <v>1</v>
      </c>
      <c r="J147" s="35">
        <v>2</v>
      </c>
      <c r="K147" s="35">
        <v>3</v>
      </c>
      <c r="L147" s="35">
        <v>4</v>
      </c>
      <c r="M147" s="35">
        <v>1</v>
      </c>
      <c r="N147" s="35">
        <v>1</v>
      </c>
      <c r="O147" s="35">
        <v>2</v>
      </c>
      <c r="P147" s="35">
        <v>3</v>
      </c>
      <c r="Q147" s="35">
        <v>4</v>
      </c>
      <c r="R147" s="35">
        <v>1</v>
      </c>
      <c r="S147" s="35">
        <v>1</v>
      </c>
      <c r="T147" s="35">
        <v>2</v>
      </c>
      <c r="U147" s="35">
        <v>3</v>
      </c>
      <c r="V147" s="35">
        <v>4</v>
      </c>
      <c r="W147" s="35">
        <v>1</v>
      </c>
      <c r="X147" s="35">
        <v>1</v>
      </c>
      <c r="Y147" s="35">
        <v>2</v>
      </c>
      <c r="Z147" s="35">
        <v>3</v>
      </c>
      <c r="AA147" s="35">
        <v>4</v>
      </c>
      <c r="AB147" s="35">
        <v>1</v>
      </c>
      <c r="AC147" s="35">
        <v>1</v>
      </c>
      <c r="AD147" s="35">
        <v>2</v>
      </c>
      <c r="AE147" s="35">
        <v>3</v>
      </c>
      <c r="AF147" s="35">
        <v>4</v>
      </c>
      <c r="AG147" s="35">
        <v>1</v>
      </c>
      <c r="AH147" s="35">
        <v>1</v>
      </c>
      <c r="AI147" s="35">
        <v>2</v>
      </c>
      <c r="AJ147" s="35">
        <v>3</v>
      </c>
      <c r="AK147" s="35">
        <v>4</v>
      </c>
      <c r="AL147" s="35">
        <v>1</v>
      </c>
      <c r="AM147" s="35">
        <v>1</v>
      </c>
      <c r="AN147" s="35">
        <v>2</v>
      </c>
      <c r="AO147" s="35">
        <v>3</v>
      </c>
      <c r="AP147" s="35">
        <v>4</v>
      </c>
      <c r="AQ147" s="36">
        <v>1</v>
      </c>
    </row>
    <row r="148" spans="2:45" ht="25.5" x14ac:dyDescent="0.75">
      <c r="H148" s="31">
        <v>0.41666666666666669</v>
      </c>
      <c r="I148" s="26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22"/>
    </row>
    <row r="149" spans="2:45" ht="25.5" x14ac:dyDescent="0.75">
      <c r="H149" s="32">
        <v>0.45833333333333298</v>
      </c>
      <c r="I149" s="26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22"/>
    </row>
    <row r="150" spans="2:45" ht="25.5" x14ac:dyDescent="0.75">
      <c r="H150" s="32">
        <v>0.5</v>
      </c>
      <c r="I150" s="26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22"/>
    </row>
    <row r="151" spans="2:45" ht="25.5" x14ac:dyDescent="0.75">
      <c r="H151" s="32">
        <v>0.54166666666666696</v>
      </c>
      <c r="I151" s="26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22"/>
    </row>
    <row r="152" spans="2:45" ht="25.5" x14ac:dyDescent="0.75">
      <c r="H152" s="32">
        <v>0.58333333333333304</v>
      </c>
      <c r="I152" s="26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22"/>
    </row>
    <row r="153" spans="2:45" ht="25.5" x14ac:dyDescent="0.75">
      <c r="H153" s="32">
        <v>0.625</v>
      </c>
      <c r="I153" s="26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22"/>
    </row>
    <row r="154" spans="2:45" ht="25.5" x14ac:dyDescent="0.75">
      <c r="H154" s="32">
        <v>0.66666666666666696</v>
      </c>
      <c r="I154" s="26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22"/>
    </row>
    <row r="155" spans="2:45" ht="25.5" x14ac:dyDescent="0.75">
      <c r="H155" s="32">
        <v>0.70833333333333304</v>
      </c>
      <c r="I155" s="27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3"/>
    </row>
    <row r="156" spans="2:45" ht="25.9" thickBot="1" x14ac:dyDescent="0.8">
      <c r="H156" s="33">
        <v>0.75</v>
      </c>
      <c r="I156" s="28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5"/>
    </row>
    <row r="158" spans="2:45" ht="14.65" thickBot="1" x14ac:dyDescent="0.5"/>
    <row r="159" spans="2:45" ht="25.9" thickBot="1" x14ac:dyDescent="0.8">
      <c r="G159" s="18"/>
      <c r="H159" s="18"/>
      <c r="I159" s="68" t="str">
        <f xml:space="preserve"> UPPER((TEXT(I160,"JJJJ")))</f>
        <v>JEUDI</v>
      </c>
      <c r="J159" s="63"/>
      <c r="K159" s="63"/>
      <c r="L159" s="63"/>
      <c r="M159" s="63"/>
      <c r="N159" s="63" t="str">
        <f xml:space="preserve"> UPPER((TEXT(N160,"JJJJ")))</f>
        <v>VENDREDI</v>
      </c>
      <c r="O159" s="63"/>
      <c r="P159" s="63"/>
      <c r="Q159" s="63"/>
      <c r="R159" s="63"/>
      <c r="S159" s="63" t="str">
        <f xml:space="preserve"> UPPER((TEXT(S160,"JJJJ")))</f>
        <v>SAMEDI</v>
      </c>
      <c r="T159" s="63"/>
      <c r="U159" s="63"/>
      <c r="V159" s="63"/>
      <c r="W159" s="63"/>
      <c r="X159" s="103"/>
      <c r="Y159" s="104"/>
      <c r="Z159" s="104"/>
      <c r="AA159" s="104"/>
      <c r="AB159" s="104"/>
      <c r="AC159" s="104"/>
      <c r="AD159" s="104"/>
      <c r="AE159" s="104"/>
      <c r="AF159" s="104"/>
      <c r="AG159" s="104"/>
      <c r="AH159" s="104"/>
      <c r="AI159" s="104"/>
      <c r="AJ159" s="104"/>
      <c r="AK159" s="104"/>
      <c r="AL159" s="104"/>
      <c r="AM159" s="104"/>
      <c r="AN159" s="104"/>
      <c r="AO159" s="104"/>
      <c r="AP159" s="104"/>
      <c r="AQ159" s="104"/>
      <c r="AR159" s="104"/>
      <c r="AS159" s="104"/>
    </row>
    <row r="160" spans="2:45" ht="25.5" x14ac:dyDescent="0.55000000000000004">
      <c r="B160" s="93" t="str">
        <f xml:space="preserve"> "Semaine n° "&amp; WEEKNUM(I160)</f>
        <v>Semaine n° 35</v>
      </c>
      <c r="C160" s="94"/>
      <c r="D160" s="94"/>
      <c r="E160" s="94"/>
      <c r="F160" s="95"/>
      <c r="G160" s="18"/>
      <c r="H160" s="18"/>
      <c r="I160" s="65">
        <f xml:space="preserve"> AM145+ 1</f>
        <v>45533</v>
      </c>
      <c r="J160" s="66"/>
      <c r="K160" s="66"/>
      <c r="L160" s="66"/>
      <c r="M160" s="66"/>
      <c r="N160" s="66">
        <f xml:space="preserve"> I160+1</f>
        <v>45534</v>
      </c>
      <c r="O160" s="66"/>
      <c r="P160" s="66"/>
      <c r="Q160" s="66"/>
      <c r="R160" s="66"/>
      <c r="S160" s="66">
        <f xml:space="preserve"> N160+1</f>
        <v>45535</v>
      </c>
      <c r="T160" s="66"/>
      <c r="U160" s="66"/>
      <c r="V160" s="66"/>
      <c r="W160" s="66"/>
      <c r="X160" s="103"/>
      <c r="Y160" s="104"/>
      <c r="Z160" s="104"/>
      <c r="AA160" s="104"/>
      <c r="AB160" s="104"/>
      <c r="AC160" s="104"/>
      <c r="AD160" s="104"/>
      <c r="AE160" s="104"/>
      <c r="AF160" s="104"/>
      <c r="AG160" s="104"/>
      <c r="AH160" s="104"/>
      <c r="AI160" s="104"/>
      <c r="AJ160" s="104"/>
      <c r="AK160" s="104"/>
      <c r="AL160" s="104"/>
      <c r="AM160" s="104"/>
      <c r="AN160" s="104"/>
      <c r="AO160" s="104"/>
      <c r="AP160" s="104"/>
      <c r="AQ160" s="104"/>
      <c r="AR160" s="104"/>
      <c r="AS160" s="104"/>
    </row>
    <row r="161" spans="2:45" ht="92.65" thickBot="1" x14ac:dyDescent="0.6">
      <c r="B161" s="96"/>
      <c r="C161" s="97"/>
      <c r="D161" s="97"/>
      <c r="E161" s="97"/>
      <c r="F161" s="98"/>
      <c r="H161" s="18"/>
      <c r="I161" s="99" t="s">
        <v>0</v>
      </c>
      <c r="J161" s="100"/>
      <c r="K161" s="100"/>
      <c r="L161" s="101"/>
      <c r="M161" s="29" t="s">
        <v>1</v>
      </c>
      <c r="N161" s="102" t="s">
        <v>0</v>
      </c>
      <c r="O161" s="100"/>
      <c r="P161" s="100"/>
      <c r="Q161" s="101"/>
      <c r="R161" s="29" t="s">
        <v>1</v>
      </c>
      <c r="S161" s="102" t="s">
        <v>0</v>
      </c>
      <c r="T161" s="100"/>
      <c r="U161" s="100"/>
      <c r="V161" s="101"/>
      <c r="W161" s="29" t="s">
        <v>1</v>
      </c>
      <c r="X161" s="103"/>
      <c r="Y161" s="104"/>
      <c r="Z161" s="104"/>
      <c r="AA161" s="104"/>
      <c r="AB161" s="104"/>
      <c r="AC161" s="104"/>
      <c r="AD161" s="104"/>
      <c r="AE161" s="104"/>
      <c r="AF161" s="104"/>
      <c r="AG161" s="104"/>
      <c r="AH161" s="104"/>
      <c r="AI161" s="104"/>
      <c r="AJ161" s="104"/>
      <c r="AK161" s="104"/>
      <c r="AL161" s="104"/>
      <c r="AM161" s="104"/>
      <c r="AN161" s="104"/>
      <c r="AO161" s="104"/>
      <c r="AP161" s="104"/>
      <c r="AQ161" s="104"/>
      <c r="AR161" s="104"/>
      <c r="AS161" s="104"/>
    </row>
    <row r="162" spans="2:45" ht="25.9" thickBot="1" x14ac:dyDescent="0.6">
      <c r="H162" s="18"/>
      <c r="I162" s="34">
        <v>1</v>
      </c>
      <c r="J162" s="35">
        <v>2</v>
      </c>
      <c r="K162" s="35">
        <v>3</v>
      </c>
      <c r="L162" s="35">
        <v>4</v>
      </c>
      <c r="M162" s="35">
        <v>1</v>
      </c>
      <c r="N162" s="35">
        <v>1</v>
      </c>
      <c r="O162" s="35">
        <v>2</v>
      </c>
      <c r="P162" s="35">
        <v>3</v>
      </c>
      <c r="Q162" s="35">
        <v>4</v>
      </c>
      <c r="R162" s="35">
        <v>1</v>
      </c>
      <c r="S162" s="35">
        <v>1</v>
      </c>
      <c r="T162" s="35">
        <v>2</v>
      </c>
      <c r="U162" s="35">
        <v>3</v>
      </c>
      <c r="V162" s="35">
        <v>4</v>
      </c>
      <c r="W162" s="35">
        <v>1</v>
      </c>
      <c r="X162" s="103"/>
      <c r="Y162" s="104"/>
      <c r="Z162" s="104"/>
      <c r="AA162" s="104"/>
      <c r="AB162" s="104"/>
      <c r="AC162" s="104"/>
      <c r="AD162" s="104"/>
      <c r="AE162" s="104"/>
      <c r="AF162" s="104"/>
      <c r="AG162" s="104"/>
      <c r="AH162" s="104"/>
      <c r="AI162" s="104"/>
      <c r="AJ162" s="104"/>
      <c r="AK162" s="104"/>
      <c r="AL162" s="104"/>
      <c r="AM162" s="104"/>
      <c r="AN162" s="104"/>
      <c r="AO162" s="104"/>
      <c r="AP162" s="104"/>
      <c r="AQ162" s="104"/>
      <c r="AR162" s="104"/>
      <c r="AS162" s="104"/>
    </row>
    <row r="163" spans="2:45" ht="25.5" x14ac:dyDescent="0.75">
      <c r="H163" s="31">
        <v>0.41666666666666669</v>
      </c>
      <c r="I163" s="26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03"/>
      <c r="Y163" s="104"/>
      <c r="Z163" s="104"/>
      <c r="AA163" s="104"/>
      <c r="AB163" s="104"/>
      <c r="AC163" s="104"/>
      <c r="AD163" s="104"/>
      <c r="AE163" s="104"/>
      <c r="AF163" s="104"/>
      <c r="AG163" s="104"/>
      <c r="AH163" s="104"/>
      <c r="AI163" s="104"/>
      <c r="AJ163" s="104"/>
      <c r="AK163" s="104"/>
      <c r="AL163" s="104"/>
      <c r="AM163" s="104"/>
      <c r="AN163" s="104"/>
      <c r="AO163" s="104"/>
      <c r="AP163" s="104"/>
      <c r="AQ163" s="104"/>
      <c r="AR163" s="104"/>
      <c r="AS163" s="104"/>
    </row>
    <row r="164" spans="2:45" ht="25.5" x14ac:dyDescent="0.75">
      <c r="H164" s="32">
        <v>0.45833333333333298</v>
      </c>
      <c r="I164" s="26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03"/>
      <c r="Y164" s="104"/>
      <c r="Z164" s="104"/>
      <c r="AA164" s="104"/>
      <c r="AB164" s="104"/>
      <c r="AC164" s="104"/>
      <c r="AD164" s="104"/>
      <c r="AE164" s="104"/>
      <c r="AF164" s="104"/>
      <c r="AG164" s="104"/>
      <c r="AH164" s="104"/>
      <c r="AI164" s="104"/>
      <c r="AJ164" s="104"/>
      <c r="AK164" s="104"/>
      <c r="AL164" s="104"/>
      <c r="AM164" s="104"/>
      <c r="AN164" s="104"/>
      <c r="AO164" s="104"/>
      <c r="AP164" s="104"/>
      <c r="AQ164" s="104"/>
      <c r="AR164" s="104"/>
      <c r="AS164" s="104"/>
    </row>
    <row r="165" spans="2:45" ht="25.5" x14ac:dyDescent="0.75">
      <c r="H165" s="32">
        <v>0.5</v>
      </c>
      <c r="I165" s="2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03"/>
      <c r="Y165" s="104"/>
      <c r="Z165" s="104"/>
      <c r="AA165" s="104"/>
      <c r="AB165" s="104"/>
      <c r="AC165" s="104"/>
      <c r="AD165" s="104"/>
      <c r="AE165" s="104"/>
      <c r="AF165" s="104"/>
      <c r="AG165" s="104"/>
      <c r="AH165" s="104"/>
      <c r="AI165" s="104"/>
      <c r="AJ165" s="104"/>
      <c r="AK165" s="104"/>
      <c r="AL165" s="104"/>
      <c r="AM165" s="104"/>
      <c r="AN165" s="104"/>
      <c r="AO165" s="104"/>
      <c r="AP165" s="104"/>
      <c r="AQ165" s="104"/>
      <c r="AR165" s="104"/>
      <c r="AS165" s="104"/>
    </row>
    <row r="166" spans="2:45" ht="25.5" x14ac:dyDescent="0.75">
      <c r="H166" s="32">
        <v>0.54166666666666696</v>
      </c>
      <c r="I166" s="26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03"/>
      <c r="Y166" s="104"/>
      <c r="Z166" s="104"/>
      <c r="AA166" s="104"/>
      <c r="AB166" s="104"/>
      <c r="AC166" s="104"/>
      <c r="AD166" s="104"/>
      <c r="AE166" s="104"/>
      <c r="AF166" s="104"/>
      <c r="AG166" s="104"/>
      <c r="AH166" s="104"/>
      <c r="AI166" s="104"/>
      <c r="AJ166" s="104"/>
      <c r="AK166" s="104"/>
      <c r="AL166" s="104"/>
      <c r="AM166" s="104"/>
      <c r="AN166" s="104"/>
      <c r="AO166" s="104"/>
      <c r="AP166" s="104"/>
      <c r="AQ166" s="104"/>
      <c r="AR166" s="104"/>
      <c r="AS166" s="104"/>
    </row>
    <row r="167" spans="2:45" ht="25.5" x14ac:dyDescent="0.75">
      <c r="H167" s="32">
        <v>0.58333333333333304</v>
      </c>
      <c r="I167" s="26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03"/>
      <c r="Y167" s="104"/>
      <c r="Z167" s="104"/>
      <c r="AA167" s="104"/>
      <c r="AB167" s="104"/>
      <c r="AC167" s="104"/>
      <c r="AD167" s="104"/>
      <c r="AE167" s="104"/>
      <c r="AF167" s="104"/>
      <c r="AG167" s="104"/>
      <c r="AH167" s="104"/>
      <c r="AI167" s="104"/>
      <c r="AJ167" s="104"/>
      <c r="AK167" s="104"/>
      <c r="AL167" s="104"/>
      <c r="AM167" s="104"/>
      <c r="AN167" s="104"/>
      <c r="AO167" s="104"/>
      <c r="AP167" s="104"/>
      <c r="AQ167" s="104"/>
      <c r="AR167" s="104"/>
      <c r="AS167" s="104"/>
    </row>
    <row r="168" spans="2:45" ht="25.5" x14ac:dyDescent="0.75">
      <c r="H168" s="32">
        <v>0.625</v>
      </c>
      <c r="I168" s="2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03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4"/>
      <c r="AN168" s="104"/>
      <c r="AO168" s="104"/>
      <c r="AP168" s="104"/>
      <c r="AQ168" s="104"/>
      <c r="AR168" s="104"/>
      <c r="AS168" s="104"/>
    </row>
    <row r="169" spans="2:45" ht="25.5" x14ac:dyDescent="0.75">
      <c r="H169" s="32">
        <v>0.66666666666666696</v>
      </c>
      <c r="I169" s="26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03"/>
      <c r="Y169" s="104"/>
      <c r="Z169" s="104"/>
      <c r="AA169" s="104"/>
      <c r="AB169" s="104"/>
      <c r="AC169" s="104"/>
      <c r="AD169" s="104"/>
      <c r="AE169" s="104"/>
      <c r="AF169" s="104"/>
      <c r="AG169" s="104"/>
      <c r="AH169" s="104"/>
      <c r="AI169" s="104"/>
      <c r="AJ169" s="104"/>
      <c r="AK169" s="104"/>
      <c r="AL169" s="104"/>
      <c r="AM169" s="104"/>
      <c r="AN169" s="104"/>
      <c r="AO169" s="104"/>
      <c r="AP169" s="104"/>
      <c r="AQ169" s="104"/>
      <c r="AR169" s="104"/>
      <c r="AS169" s="104"/>
    </row>
    <row r="170" spans="2:45" ht="25.5" x14ac:dyDescent="0.75">
      <c r="H170" s="32">
        <v>0.70833333333333304</v>
      </c>
      <c r="I170" s="27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103"/>
      <c r="Y170" s="104"/>
      <c r="Z170" s="104"/>
      <c r="AA170" s="104"/>
      <c r="AB170" s="104"/>
      <c r="AC170" s="104"/>
      <c r="AD170" s="104"/>
      <c r="AE170" s="104"/>
      <c r="AF170" s="104"/>
      <c r="AG170" s="104"/>
      <c r="AH170" s="104"/>
      <c r="AI170" s="104"/>
      <c r="AJ170" s="104"/>
      <c r="AK170" s="104"/>
      <c r="AL170" s="104"/>
      <c r="AM170" s="104"/>
      <c r="AN170" s="104"/>
      <c r="AO170" s="104"/>
      <c r="AP170" s="104"/>
      <c r="AQ170" s="104"/>
      <c r="AR170" s="104"/>
      <c r="AS170" s="104"/>
    </row>
    <row r="171" spans="2:45" ht="25.9" thickBot="1" x14ac:dyDescent="0.8">
      <c r="H171" s="33">
        <v>0.75</v>
      </c>
      <c r="I171" s="28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103"/>
      <c r="Y171" s="104"/>
      <c r="Z171" s="104"/>
      <c r="AA171" s="104"/>
      <c r="AB171" s="104"/>
      <c r="AC171" s="104"/>
      <c r="AD171" s="104"/>
      <c r="AE171" s="104"/>
      <c r="AF171" s="104"/>
      <c r="AG171" s="104"/>
      <c r="AH171" s="104"/>
      <c r="AI171" s="104"/>
      <c r="AJ171" s="104"/>
      <c r="AK171" s="104"/>
      <c r="AL171" s="104"/>
      <c r="AM171" s="104"/>
      <c r="AN171" s="104"/>
      <c r="AO171" s="104"/>
      <c r="AP171" s="104"/>
      <c r="AQ171" s="104"/>
      <c r="AR171" s="104"/>
      <c r="AS171" s="104"/>
    </row>
  </sheetData>
  <dataConsolidate/>
  <mergeCells count="600">
    <mergeCell ref="YN21:YQ21"/>
    <mergeCell ref="YS21:YV21"/>
    <mergeCell ref="YX21:ZA21"/>
    <mergeCell ref="ZC21:ZF21"/>
    <mergeCell ref="ZH21:ZK21"/>
    <mergeCell ref="ZM21:ZP21"/>
    <mergeCell ref="ZR21:ZU21"/>
    <mergeCell ref="ZW21:ZZ21"/>
    <mergeCell ref="AAB21:AAE21"/>
    <mergeCell ref="WU21:WX21"/>
    <mergeCell ref="WZ21:XC21"/>
    <mergeCell ref="XE21:XH21"/>
    <mergeCell ref="XJ21:XM21"/>
    <mergeCell ref="XO21:XR21"/>
    <mergeCell ref="XT21:XW21"/>
    <mergeCell ref="XY21:YB21"/>
    <mergeCell ref="YD21:YG21"/>
    <mergeCell ref="YI21:YL21"/>
    <mergeCell ref="VB21:VE21"/>
    <mergeCell ref="VG21:VJ21"/>
    <mergeCell ref="VL21:VO21"/>
    <mergeCell ref="VQ21:VT21"/>
    <mergeCell ref="VV21:VY21"/>
    <mergeCell ref="WA21:WD21"/>
    <mergeCell ref="WF21:WI21"/>
    <mergeCell ref="WK21:WN21"/>
    <mergeCell ref="WP21:WS21"/>
    <mergeCell ref="TI21:TL21"/>
    <mergeCell ref="TN21:TQ21"/>
    <mergeCell ref="TS21:TV21"/>
    <mergeCell ref="TX21:UA21"/>
    <mergeCell ref="UC21:UF21"/>
    <mergeCell ref="UH21:UK21"/>
    <mergeCell ref="UM21:UP21"/>
    <mergeCell ref="UR21:UU21"/>
    <mergeCell ref="UW21:UZ21"/>
    <mergeCell ref="RP21:RS21"/>
    <mergeCell ref="RU21:RX21"/>
    <mergeCell ref="RZ21:SC21"/>
    <mergeCell ref="SE21:SH21"/>
    <mergeCell ref="SJ21:SM21"/>
    <mergeCell ref="SO21:SR21"/>
    <mergeCell ref="ST21:SW21"/>
    <mergeCell ref="SY21:TB21"/>
    <mergeCell ref="TD21:TG21"/>
    <mergeCell ref="PW21:PZ21"/>
    <mergeCell ref="QB21:QE21"/>
    <mergeCell ref="QG21:QJ21"/>
    <mergeCell ref="QL21:QO21"/>
    <mergeCell ref="QQ21:QT21"/>
    <mergeCell ref="QV21:QY21"/>
    <mergeCell ref="RA21:RD21"/>
    <mergeCell ref="RF21:RI21"/>
    <mergeCell ref="RK21:RN21"/>
    <mergeCell ref="OD21:OG21"/>
    <mergeCell ref="OI21:OL21"/>
    <mergeCell ref="ON21:OQ21"/>
    <mergeCell ref="OS21:OV21"/>
    <mergeCell ref="OX21:PA21"/>
    <mergeCell ref="PC21:PF21"/>
    <mergeCell ref="PH21:PK21"/>
    <mergeCell ref="PM21:PP21"/>
    <mergeCell ref="PR21:PU21"/>
    <mergeCell ref="MK21:MN21"/>
    <mergeCell ref="MP21:MS21"/>
    <mergeCell ref="MU21:MX21"/>
    <mergeCell ref="MZ21:NC21"/>
    <mergeCell ref="NE21:NH21"/>
    <mergeCell ref="NJ21:NM21"/>
    <mergeCell ref="NO21:NR21"/>
    <mergeCell ref="NT21:NW21"/>
    <mergeCell ref="NY21:OB21"/>
    <mergeCell ref="KR21:KU21"/>
    <mergeCell ref="KW21:KZ21"/>
    <mergeCell ref="LB21:LE21"/>
    <mergeCell ref="LG21:LJ21"/>
    <mergeCell ref="LL21:LO21"/>
    <mergeCell ref="LQ21:LT21"/>
    <mergeCell ref="LV21:LY21"/>
    <mergeCell ref="MA21:MD21"/>
    <mergeCell ref="MF21:MI21"/>
    <mergeCell ref="IY21:JB21"/>
    <mergeCell ref="JD21:JG21"/>
    <mergeCell ref="JI21:JL21"/>
    <mergeCell ref="JN21:JQ21"/>
    <mergeCell ref="JS21:JV21"/>
    <mergeCell ref="JX21:KA21"/>
    <mergeCell ref="KC21:KF21"/>
    <mergeCell ref="KH21:KK21"/>
    <mergeCell ref="KM21:KP21"/>
    <mergeCell ref="HF21:HI21"/>
    <mergeCell ref="HK21:HN21"/>
    <mergeCell ref="HP21:HS21"/>
    <mergeCell ref="HU21:HX21"/>
    <mergeCell ref="HZ21:IC21"/>
    <mergeCell ref="IE21:IH21"/>
    <mergeCell ref="IJ21:IM21"/>
    <mergeCell ref="IO21:IR21"/>
    <mergeCell ref="IT21:IW21"/>
    <mergeCell ref="FM21:FP21"/>
    <mergeCell ref="FR21:FU21"/>
    <mergeCell ref="FW21:FZ21"/>
    <mergeCell ref="GB21:GE21"/>
    <mergeCell ref="GG21:GJ21"/>
    <mergeCell ref="GL21:GO21"/>
    <mergeCell ref="GQ21:GT21"/>
    <mergeCell ref="GV21:GY21"/>
    <mergeCell ref="HA21:HD21"/>
    <mergeCell ref="DT21:DW21"/>
    <mergeCell ref="DY21:EB21"/>
    <mergeCell ref="ED21:EG21"/>
    <mergeCell ref="EI21:EL21"/>
    <mergeCell ref="EN21:EQ21"/>
    <mergeCell ref="ES21:EV21"/>
    <mergeCell ref="EX21:FA21"/>
    <mergeCell ref="FC21:FF21"/>
    <mergeCell ref="FH21:FK21"/>
    <mergeCell ref="YS20:YW20"/>
    <mergeCell ref="YX20:ZB20"/>
    <mergeCell ref="ZC20:ZG20"/>
    <mergeCell ref="ZH20:ZL20"/>
    <mergeCell ref="ZM20:ZQ20"/>
    <mergeCell ref="ZR20:ZV20"/>
    <mergeCell ref="ZW20:AAA20"/>
    <mergeCell ref="AAB20:AAF20"/>
    <mergeCell ref="AR21:AU21"/>
    <mergeCell ref="AW21:AZ21"/>
    <mergeCell ref="BB21:BE21"/>
    <mergeCell ref="BG21:BJ21"/>
    <mergeCell ref="BL21:BO21"/>
    <mergeCell ref="BQ21:BT21"/>
    <mergeCell ref="BV21:BY21"/>
    <mergeCell ref="CA21:CD21"/>
    <mergeCell ref="CF21:CI21"/>
    <mergeCell ref="CK21:CN21"/>
    <mergeCell ref="CP21:CS21"/>
    <mergeCell ref="CU21:CX21"/>
    <mergeCell ref="CZ21:DC21"/>
    <mergeCell ref="DE21:DH21"/>
    <mergeCell ref="DJ21:DM21"/>
    <mergeCell ref="DO21:DR21"/>
    <mergeCell ref="WZ20:XD20"/>
    <mergeCell ref="XE20:XI20"/>
    <mergeCell ref="XJ20:XN20"/>
    <mergeCell ref="XO20:XS20"/>
    <mergeCell ref="XT20:XX20"/>
    <mergeCell ref="XY20:YC20"/>
    <mergeCell ref="YD20:YH20"/>
    <mergeCell ref="YI20:YM20"/>
    <mergeCell ref="YN20:YR20"/>
    <mergeCell ref="VG20:VK20"/>
    <mergeCell ref="VL20:VP20"/>
    <mergeCell ref="VQ20:VU20"/>
    <mergeCell ref="VV20:VZ20"/>
    <mergeCell ref="WA20:WE20"/>
    <mergeCell ref="WF20:WJ20"/>
    <mergeCell ref="WK20:WO20"/>
    <mergeCell ref="WP20:WT20"/>
    <mergeCell ref="WU20:WY20"/>
    <mergeCell ref="TN20:TR20"/>
    <mergeCell ref="TS20:TW20"/>
    <mergeCell ref="TX20:UB20"/>
    <mergeCell ref="UC20:UG20"/>
    <mergeCell ref="UH20:UL20"/>
    <mergeCell ref="UM20:UQ20"/>
    <mergeCell ref="UR20:UV20"/>
    <mergeCell ref="UW20:VA20"/>
    <mergeCell ref="VB20:VF20"/>
    <mergeCell ref="RU20:RY20"/>
    <mergeCell ref="RZ20:SD20"/>
    <mergeCell ref="SE20:SI20"/>
    <mergeCell ref="SJ20:SN20"/>
    <mergeCell ref="SO20:SS20"/>
    <mergeCell ref="ST20:SX20"/>
    <mergeCell ref="SY20:TC20"/>
    <mergeCell ref="TD20:TH20"/>
    <mergeCell ref="TI20:TM20"/>
    <mergeCell ref="QB20:QF20"/>
    <mergeCell ref="QG20:QK20"/>
    <mergeCell ref="QL20:QP20"/>
    <mergeCell ref="QQ20:QU20"/>
    <mergeCell ref="QV20:QZ20"/>
    <mergeCell ref="RA20:RE20"/>
    <mergeCell ref="RF20:RJ20"/>
    <mergeCell ref="RK20:RO20"/>
    <mergeCell ref="RP20:RT20"/>
    <mergeCell ref="OI20:OM20"/>
    <mergeCell ref="ON20:OR20"/>
    <mergeCell ref="OS20:OW20"/>
    <mergeCell ref="OX20:PB20"/>
    <mergeCell ref="PC20:PG20"/>
    <mergeCell ref="PH20:PL20"/>
    <mergeCell ref="PM20:PQ20"/>
    <mergeCell ref="PR20:PV20"/>
    <mergeCell ref="PW20:QA20"/>
    <mergeCell ref="MP20:MT20"/>
    <mergeCell ref="MU20:MY20"/>
    <mergeCell ref="MZ20:ND20"/>
    <mergeCell ref="NE20:NI20"/>
    <mergeCell ref="NJ20:NN20"/>
    <mergeCell ref="NO20:NS20"/>
    <mergeCell ref="NT20:NX20"/>
    <mergeCell ref="NY20:OC20"/>
    <mergeCell ref="OD20:OH20"/>
    <mergeCell ref="KW20:LA20"/>
    <mergeCell ref="LB20:LF20"/>
    <mergeCell ref="LG20:LK20"/>
    <mergeCell ref="LL20:LP20"/>
    <mergeCell ref="LQ20:LU20"/>
    <mergeCell ref="LV20:LZ20"/>
    <mergeCell ref="MA20:ME20"/>
    <mergeCell ref="MF20:MJ20"/>
    <mergeCell ref="MK20:MO20"/>
    <mergeCell ref="JD20:JH20"/>
    <mergeCell ref="JI20:JM20"/>
    <mergeCell ref="JN20:JR20"/>
    <mergeCell ref="JS20:JW20"/>
    <mergeCell ref="JX20:KB20"/>
    <mergeCell ref="KC20:KG20"/>
    <mergeCell ref="KH20:KL20"/>
    <mergeCell ref="KM20:KQ20"/>
    <mergeCell ref="KR20:KV20"/>
    <mergeCell ref="HK20:HO20"/>
    <mergeCell ref="HP20:HT20"/>
    <mergeCell ref="HU20:HY20"/>
    <mergeCell ref="HZ20:ID20"/>
    <mergeCell ref="IE20:II20"/>
    <mergeCell ref="IJ20:IN20"/>
    <mergeCell ref="IO20:IS20"/>
    <mergeCell ref="IT20:IX20"/>
    <mergeCell ref="IY20:JC20"/>
    <mergeCell ref="FR20:FV20"/>
    <mergeCell ref="FW20:GA20"/>
    <mergeCell ref="GB20:GF20"/>
    <mergeCell ref="GG20:GK20"/>
    <mergeCell ref="GL20:GP20"/>
    <mergeCell ref="GQ20:GU20"/>
    <mergeCell ref="GV20:GZ20"/>
    <mergeCell ref="HA20:HE20"/>
    <mergeCell ref="HF20:HJ20"/>
    <mergeCell ref="DY20:EC20"/>
    <mergeCell ref="ED20:EH20"/>
    <mergeCell ref="EI20:EM20"/>
    <mergeCell ref="EN20:ER20"/>
    <mergeCell ref="ES20:EW20"/>
    <mergeCell ref="EX20:FB20"/>
    <mergeCell ref="FC20:FG20"/>
    <mergeCell ref="FH20:FL20"/>
    <mergeCell ref="FM20:FQ20"/>
    <mergeCell ref="YX19:ZB19"/>
    <mergeCell ref="ZC19:ZG19"/>
    <mergeCell ref="ZH19:ZL19"/>
    <mergeCell ref="ZM19:ZQ19"/>
    <mergeCell ref="ZR19:ZV19"/>
    <mergeCell ref="ZW19:AAA19"/>
    <mergeCell ref="AAB19:AAF19"/>
    <mergeCell ref="AR20:AV20"/>
    <mergeCell ref="AW20:BA20"/>
    <mergeCell ref="BB20:BF20"/>
    <mergeCell ref="BG20:BK20"/>
    <mergeCell ref="BL20:BP20"/>
    <mergeCell ref="BQ20:BU20"/>
    <mergeCell ref="BV20:BZ20"/>
    <mergeCell ref="CA20:CE20"/>
    <mergeCell ref="CF20:CJ20"/>
    <mergeCell ref="CK20:CO20"/>
    <mergeCell ref="CP20:CT20"/>
    <mergeCell ref="CU20:CY20"/>
    <mergeCell ref="CZ20:DD20"/>
    <mergeCell ref="DE20:DI20"/>
    <mergeCell ref="DJ20:DN20"/>
    <mergeCell ref="DO20:DS20"/>
    <mergeCell ref="DT20:DX20"/>
    <mergeCell ref="XE19:XI19"/>
    <mergeCell ref="XJ19:XN19"/>
    <mergeCell ref="XO19:XS19"/>
    <mergeCell ref="XT19:XX19"/>
    <mergeCell ref="XY19:YC19"/>
    <mergeCell ref="YD19:YH19"/>
    <mergeCell ref="YI19:YM19"/>
    <mergeCell ref="YN19:YR19"/>
    <mergeCell ref="YS19:YW19"/>
    <mergeCell ref="VL19:VP19"/>
    <mergeCell ref="VQ19:VU19"/>
    <mergeCell ref="VV19:VZ19"/>
    <mergeCell ref="WA19:WE19"/>
    <mergeCell ref="WF19:WJ19"/>
    <mergeCell ref="WK19:WO19"/>
    <mergeCell ref="WP19:WT19"/>
    <mergeCell ref="WU19:WY19"/>
    <mergeCell ref="WZ19:XD19"/>
    <mergeCell ref="TS19:TW19"/>
    <mergeCell ref="TX19:UB19"/>
    <mergeCell ref="UC19:UG19"/>
    <mergeCell ref="UH19:UL19"/>
    <mergeCell ref="UM19:UQ19"/>
    <mergeCell ref="UR19:UV19"/>
    <mergeCell ref="UW19:VA19"/>
    <mergeCell ref="VB19:VF19"/>
    <mergeCell ref="VG19:VK19"/>
    <mergeCell ref="RZ19:SD19"/>
    <mergeCell ref="SE19:SI19"/>
    <mergeCell ref="SJ19:SN19"/>
    <mergeCell ref="SO19:SS19"/>
    <mergeCell ref="ST19:SX19"/>
    <mergeCell ref="SY19:TC19"/>
    <mergeCell ref="TD19:TH19"/>
    <mergeCell ref="TI19:TM19"/>
    <mergeCell ref="TN19:TR19"/>
    <mergeCell ref="QG19:QK19"/>
    <mergeCell ref="QL19:QP19"/>
    <mergeCell ref="QQ19:QU19"/>
    <mergeCell ref="QV19:QZ19"/>
    <mergeCell ref="RA19:RE19"/>
    <mergeCell ref="RF19:RJ19"/>
    <mergeCell ref="RK19:RO19"/>
    <mergeCell ref="RP19:RT19"/>
    <mergeCell ref="RU19:RY19"/>
    <mergeCell ref="ON19:OR19"/>
    <mergeCell ref="OS19:OW19"/>
    <mergeCell ref="OX19:PB19"/>
    <mergeCell ref="PC19:PG19"/>
    <mergeCell ref="PH19:PL19"/>
    <mergeCell ref="PM19:PQ19"/>
    <mergeCell ref="PR19:PV19"/>
    <mergeCell ref="PW19:QA19"/>
    <mergeCell ref="QB19:QF19"/>
    <mergeCell ref="MU19:MY19"/>
    <mergeCell ref="MZ19:ND19"/>
    <mergeCell ref="NE19:NI19"/>
    <mergeCell ref="NJ19:NN19"/>
    <mergeCell ref="NO19:NS19"/>
    <mergeCell ref="NT19:NX19"/>
    <mergeCell ref="NY19:OC19"/>
    <mergeCell ref="OD19:OH19"/>
    <mergeCell ref="OI19:OM19"/>
    <mergeCell ref="LB19:LF19"/>
    <mergeCell ref="LG19:LK19"/>
    <mergeCell ref="LL19:LP19"/>
    <mergeCell ref="LQ19:LU19"/>
    <mergeCell ref="LV19:LZ19"/>
    <mergeCell ref="MA19:ME19"/>
    <mergeCell ref="MF19:MJ19"/>
    <mergeCell ref="MK19:MO19"/>
    <mergeCell ref="MP19:MT19"/>
    <mergeCell ref="JI19:JM19"/>
    <mergeCell ref="JN19:JR19"/>
    <mergeCell ref="JS19:JW19"/>
    <mergeCell ref="JX19:KB19"/>
    <mergeCell ref="KC19:KG19"/>
    <mergeCell ref="KH19:KL19"/>
    <mergeCell ref="KM19:KQ19"/>
    <mergeCell ref="KR19:KV19"/>
    <mergeCell ref="KW19:LA19"/>
    <mergeCell ref="HP19:HT19"/>
    <mergeCell ref="HU19:HY19"/>
    <mergeCell ref="HZ19:ID19"/>
    <mergeCell ref="IE19:II19"/>
    <mergeCell ref="IJ19:IN19"/>
    <mergeCell ref="IO19:IS19"/>
    <mergeCell ref="IT19:IX19"/>
    <mergeCell ref="IY19:JC19"/>
    <mergeCell ref="JD19:JH19"/>
    <mergeCell ref="FW19:GA19"/>
    <mergeCell ref="GB19:GF19"/>
    <mergeCell ref="GG19:GK19"/>
    <mergeCell ref="GL19:GP19"/>
    <mergeCell ref="GQ19:GU19"/>
    <mergeCell ref="GV19:GZ19"/>
    <mergeCell ref="HA19:HE19"/>
    <mergeCell ref="HF19:HJ19"/>
    <mergeCell ref="HK19:HO19"/>
    <mergeCell ref="ED19:EH19"/>
    <mergeCell ref="EI19:EM19"/>
    <mergeCell ref="EN19:ER19"/>
    <mergeCell ref="ES19:EW19"/>
    <mergeCell ref="EX19:FB19"/>
    <mergeCell ref="FC19:FG19"/>
    <mergeCell ref="FH19:FL19"/>
    <mergeCell ref="FM19:FQ19"/>
    <mergeCell ref="FR19:FV19"/>
    <mergeCell ref="CK19:CO19"/>
    <mergeCell ref="CP19:CT19"/>
    <mergeCell ref="CU19:CY19"/>
    <mergeCell ref="CZ19:DD19"/>
    <mergeCell ref="DE19:DI19"/>
    <mergeCell ref="DJ19:DN19"/>
    <mergeCell ref="DO19:DS19"/>
    <mergeCell ref="DT19:DX19"/>
    <mergeCell ref="DY19:EC19"/>
    <mergeCell ref="AR19:AV19"/>
    <mergeCell ref="AW19:BA19"/>
    <mergeCell ref="BB19:BF19"/>
    <mergeCell ref="BG19:BK19"/>
    <mergeCell ref="BL19:BP19"/>
    <mergeCell ref="BQ19:BU19"/>
    <mergeCell ref="BV19:BZ19"/>
    <mergeCell ref="CA19:CE19"/>
    <mergeCell ref="CF19:CJ19"/>
    <mergeCell ref="X159:AS171"/>
    <mergeCell ref="B160:F161"/>
    <mergeCell ref="I160:M160"/>
    <mergeCell ref="N160:R160"/>
    <mergeCell ref="S160:W160"/>
    <mergeCell ref="I161:L161"/>
    <mergeCell ref="N161:Q161"/>
    <mergeCell ref="S161:V161"/>
    <mergeCell ref="I159:M159"/>
    <mergeCell ref="N159:R159"/>
    <mergeCell ref="S159:W159"/>
    <mergeCell ref="B145:F146"/>
    <mergeCell ref="I145:M145"/>
    <mergeCell ref="N145:R145"/>
    <mergeCell ref="S145:W145"/>
    <mergeCell ref="X145:AB145"/>
    <mergeCell ref="AM131:AP131"/>
    <mergeCell ref="I144:M144"/>
    <mergeCell ref="N144:R144"/>
    <mergeCell ref="S144:W144"/>
    <mergeCell ref="X144:AB144"/>
    <mergeCell ref="AC144:AG144"/>
    <mergeCell ref="AH144:AL144"/>
    <mergeCell ref="AM144:AQ144"/>
    <mergeCell ref="AC145:AG145"/>
    <mergeCell ref="AH145:AL145"/>
    <mergeCell ref="AM145:AQ145"/>
    <mergeCell ref="I146:L146"/>
    <mergeCell ref="N146:Q146"/>
    <mergeCell ref="S146:V146"/>
    <mergeCell ref="X146:AA146"/>
    <mergeCell ref="AC146:AF146"/>
    <mergeCell ref="AH146:AK146"/>
    <mergeCell ref="AM146:AP146"/>
    <mergeCell ref="AH129:AL129"/>
    <mergeCell ref="AM129:AQ129"/>
    <mergeCell ref="B130:F131"/>
    <mergeCell ref="I130:M130"/>
    <mergeCell ref="N130:R130"/>
    <mergeCell ref="S130:W130"/>
    <mergeCell ref="X130:AB130"/>
    <mergeCell ref="AC130:AG130"/>
    <mergeCell ref="AH130:AL130"/>
    <mergeCell ref="AM130:AQ130"/>
    <mergeCell ref="I131:L131"/>
    <mergeCell ref="N131:Q131"/>
    <mergeCell ref="S131:V131"/>
    <mergeCell ref="X131:AA131"/>
    <mergeCell ref="AC131:AF131"/>
    <mergeCell ref="AH131:AK131"/>
    <mergeCell ref="I129:M129"/>
    <mergeCell ref="N129:R129"/>
    <mergeCell ref="S129:W129"/>
    <mergeCell ref="X129:AB129"/>
    <mergeCell ref="AC129:AG129"/>
    <mergeCell ref="B115:F116"/>
    <mergeCell ref="I115:M115"/>
    <mergeCell ref="N115:R115"/>
    <mergeCell ref="S115:W115"/>
    <mergeCell ref="X115:AB115"/>
    <mergeCell ref="AH101:AK101"/>
    <mergeCell ref="AM101:AP101"/>
    <mergeCell ref="I114:M114"/>
    <mergeCell ref="N114:R114"/>
    <mergeCell ref="S114:W114"/>
    <mergeCell ref="X114:AB114"/>
    <mergeCell ref="AC114:AG114"/>
    <mergeCell ref="AH114:AL114"/>
    <mergeCell ref="AM114:AQ114"/>
    <mergeCell ref="AC115:AG115"/>
    <mergeCell ref="AH115:AL115"/>
    <mergeCell ref="AM115:AQ115"/>
    <mergeCell ref="I116:L116"/>
    <mergeCell ref="N116:Q116"/>
    <mergeCell ref="S116:V116"/>
    <mergeCell ref="X116:AA116"/>
    <mergeCell ref="AC116:AF116"/>
    <mergeCell ref="AH116:AK116"/>
    <mergeCell ref="AM116:AP116"/>
    <mergeCell ref="AC99:AG99"/>
    <mergeCell ref="AH99:AL99"/>
    <mergeCell ref="AM99:AQ99"/>
    <mergeCell ref="B100:F101"/>
    <mergeCell ref="I100:M100"/>
    <mergeCell ref="N100:R100"/>
    <mergeCell ref="S100:W100"/>
    <mergeCell ref="X100:AB100"/>
    <mergeCell ref="AC100:AG100"/>
    <mergeCell ref="AH100:AL100"/>
    <mergeCell ref="AM100:AQ100"/>
    <mergeCell ref="I101:L101"/>
    <mergeCell ref="N101:Q101"/>
    <mergeCell ref="S101:V101"/>
    <mergeCell ref="X101:AA101"/>
    <mergeCell ref="AC101:AF101"/>
    <mergeCell ref="B95:F96"/>
    <mergeCell ref="I99:M99"/>
    <mergeCell ref="N99:R99"/>
    <mergeCell ref="S99:W99"/>
    <mergeCell ref="X99:AB99"/>
    <mergeCell ref="B65:F66"/>
    <mergeCell ref="I66:L66"/>
    <mergeCell ref="N66:Q66"/>
    <mergeCell ref="S66:V66"/>
    <mergeCell ref="X66:AA66"/>
    <mergeCell ref="B80:F81"/>
    <mergeCell ref="S79:W79"/>
    <mergeCell ref="N79:R79"/>
    <mergeCell ref="I79:M79"/>
    <mergeCell ref="S81:V81"/>
    <mergeCell ref="N81:Q81"/>
    <mergeCell ref="I81:L81"/>
    <mergeCell ref="S80:W80"/>
    <mergeCell ref="N80:R80"/>
    <mergeCell ref="I80:M80"/>
    <mergeCell ref="AH49:AL49"/>
    <mergeCell ref="AM49:AQ49"/>
    <mergeCell ref="B50:F51"/>
    <mergeCell ref="I51:L51"/>
    <mergeCell ref="N51:Q51"/>
    <mergeCell ref="S51:V51"/>
    <mergeCell ref="X51:AA51"/>
    <mergeCell ref="AC51:AF51"/>
    <mergeCell ref="AH51:AK51"/>
    <mergeCell ref="AM51:AP51"/>
    <mergeCell ref="I50:M50"/>
    <mergeCell ref="N50:R50"/>
    <mergeCell ref="S50:W50"/>
    <mergeCell ref="X50:AB50"/>
    <mergeCell ref="AC50:AG50"/>
    <mergeCell ref="I49:M49"/>
    <mergeCell ref="N49:R49"/>
    <mergeCell ref="S49:W49"/>
    <mergeCell ref="X49:AB49"/>
    <mergeCell ref="AC49:AG49"/>
    <mergeCell ref="AC66:AF66"/>
    <mergeCell ref="AH66:AK66"/>
    <mergeCell ref="AM66:AP66"/>
    <mergeCell ref="I65:M65"/>
    <mergeCell ref="N65:R65"/>
    <mergeCell ref="S65:W65"/>
    <mergeCell ref="X65:AB65"/>
    <mergeCell ref="AC65:AG65"/>
    <mergeCell ref="AH65:AL65"/>
    <mergeCell ref="AM65:AQ65"/>
    <mergeCell ref="I64:M64"/>
    <mergeCell ref="N64:R64"/>
    <mergeCell ref="S64:W64"/>
    <mergeCell ref="X64:AB64"/>
    <mergeCell ref="AC64:AG64"/>
    <mergeCell ref="AH64:AL64"/>
    <mergeCell ref="AM64:AQ64"/>
    <mergeCell ref="AH50:AL50"/>
    <mergeCell ref="AM50:AQ50"/>
    <mergeCell ref="AM35:AQ35"/>
    <mergeCell ref="B20:F21"/>
    <mergeCell ref="B35:F36"/>
    <mergeCell ref="I36:L36"/>
    <mergeCell ref="N36:Q36"/>
    <mergeCell ref="S36:V36"/>
    <mergeCell ref="X36:AA36"/>
    <mergeCell ref="AC36:AF36"/>
    <mergeCell ref="AH36:AK36"/>
    <mergeCell ref="AM36:AP36"/>
    <mergeCell ref="AM21:AP21"/>
    <mergeCell ref="I34:M34"/>
    <mergeCell ref="N34:R34"/>
    <mergeCell ref="S34:W34"/>
    <mergeCell ref="X34:AB34"/>
    <mergeCell ref="AC34:AG34"/>
    <mergeCell ref="AH34:AL34"/>
    <mergeCell ref="AM34:AQ34"/>
    <mergeCell ref="I21:L21"/>
    <mergeCell ref="N21:Q21"/>
    <mergeCell ref="S21:V21"/>
    <mergeCell ref="X21:AA21"/>
    <mergeCell ref="AC21:AF21"/>
    <mergeCell ref="AH21:AK21"/>
    <mergeCell ref="I35:M35"/>
    <mergeCell ref="N35:R35"/>
    <mergeCell ref="S35:W35"/>
    <mergeCell ref="X35:AB35"/>
    <mergeCell ref="AC35:AG35"/>
    <mergeCell ref="AH35:AL35"/>
    <mergeCell ref="B5:J9"/>
    <mergeCell ref="B10:J15"/>
    <mergeCell ref="B17:F18"/>
    <mergeCell ref="X19:AB19"/>
    <mergeCell ref="AC19:AG19"/>
    <mergeCell ref="AH19:AL19"/>
    <mergeCell ref="AM19:AQ19"/>
    <mergeCell ref="I20:M20"/>
    <mergeCell ref="N20:R20"/>
    <mergeCell ref="S20:W20"/>
    <mergeCell ref="X20:AB20"/>
    <mergeCell ref="AC20:AG20"/>
    <mergeCell ref="AH20:AL20"/>
    <mergeCell ref="AM20:AQ20"/>
    <mergeCell ref="I19:M19"/>
    <mergeCell ref="N19:R19"/>
    <mergeCell ref="S19:W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8" r:id="rId4" name="Button 16">
              <controlPr defaultSize="0" print="0" autoFill="0" autoPict="0" macro="[0]!BoutonRetourMenu">
                <anchor moveWithCells="1" sizeWithCells="1">
                  <from>
                    <xdr:col>11</xdr:col>
                    <xdr:colOff>266700</xdr:colOff>
                    <xdr:row>7</xdr:row>
                    <xdr:rowOff>161925</xdr:rowOff>
                  </from>
                  <to>
                    <xdr:col>12</xdr:col>
                    <xdr:colOff>1524000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F511E-3AE3-4D72-94F1-DE8031310FA4}">
  <sheetPr codeName="Feuil6"/>
  <dimension ref="C1:J14"/>
  <sheetViews>
    <sheetView tabSelected="1" zoomScale="89" workbookViewId="0">
      <selection activeCell="J5" sqref="J5"/>
    </sheetView>
  </sheetViews>
  <sheetFormatPr baseColWidth="10" defaultRowHeight="14.25" x14ac:dyDescent="0.45"/>
  <cols>
    <col min="1" max="2" width="10.6640625" style="4"/>
    <col min="3" max="9" width="24" style="4" customWidth="1"/>
    <col min="10" max="10" width="44.1328125" style="4" customWidth="1"/>
    <col min="11" max="16384" width="10.6640625" style="4"/>
  </cols>
  <sheetData>
    <row r="1" spans="3:10" x14ac:dyDescent="0.45">
      <c r="C1" s="44" t="s">
        <v>19</v>
      </c>
      <c r="D1" s="44" t="s">
        <v>3</v>
      </c>
      <c r="E1" s="44" t="s">
        <v>4</v>
      </c>
      <c r="F1" s="44" t="s">
        <v>5</v>
      </c>
      <c r="G1" s="44" t="s">
        <v>20</v>
      </c>
      <c r="H1" s="44" t="s">
        <v>21</v>
      </c>
      <c r="I1" s="44" t="s">
        <v>22</v>
      </c>
      <c r="J1" s="44" t="s">
        <v>28</v>
      </c>
    </row>
    <row r="2" spans="3:10" x14ac:dyDescent="0.45">
      <c r="C2" s="45" t="s">
        <v>31</v>
      </c>
      <c r="D2" s="45" t="s">
        <v>35</v>
      </c>
      <c r="E2" s="46"/>
      <c r="F2" s="45"/>
      <c r="G2" s="45"/>
      <c r="H2" s="45"/>
      <c r="I2" s="45"/>
      <c r="J2" s="45"/>
    </row>
    <row r="3" spans="3:10" x14ac:dyDescent="0.45">
      <c r="C3" s="45" t="s">
        <v>32</v>
      </c>
      <c r="D3" s="45" t="s">
        <v>25</v>
      </c>
      <c r="E3" s="46"/>
      <c r="F3" s="45"/>
      <c r="G3" s="45"/>
      <c r="H3" s="45"/>
      <c r="I3" s="45"/>
      <c r="J3" s="45"/>
    </row>
    <row r="4" spans="3:10" x14ac:dyDescent="0.45">
      <c r="C4" s="45" t="s">
        <v>26</v>
      </c>
      <c r="D4" s="46" t="s">
        <v>27</v>
      </c>
      <c r="E4" s="45"/>
      <c r="F4" s="45"/>
      <c r="G4" s="45"/>
      <c r="H4" s="45"/>
      <c r="I4" s="45"/>
      <c r="J4" s="45"/>
    </row>
    <row r="5" spans="3:10" x14ac:dyDescent="0.45">
      <c r="C5" t="s">
        <v>33</v>
      </c>
      <c r="D5" t="s">
        <v>34</v>
      </c>
      <c r="E5"/>
      <c r="F5"/>
      <c r="G5"/>
      <c r="H5"/>
      <c r="I5"/>
      <c r="J5" s="45"/>
    </row>
    <row r="6" spans="3:10" x14ac:dyDescent="0.45">
      <c r="C6" s="45"/>
      <c r="D6" s="45" t="s">
        <v>36</v>
      </c>
      <c r="E6" s="45"/>
      <c r="F6" s="45"/>
      <c r="G6" s="45"/>
      <c r="H6" s="45"/>
      <c r="I6" s="45"/>
      <c r="J6" s="45"/>
    </row>
    <row r="7" spans="3:10" x14ac:dyDescent="0.45">
      <c r="C7"/>
      <c r="D7"/>
      <c r="E7"/>
      <c r="F7"/>
      <c r="G7"/>
      <c r="H7"/>
      <c r="I7"/>
      <c r="J7" s="45" t="str">
        <f t="shared" ref="J5:J14" si="0" xml:space="preserve"> IF(ISBLANK(C7),"",1+J6)</f>
        <v/>
      </c>
    </row>
    <row r="8" spans="3:10" x14ac:dyDescent="0.45">
      <c r="C8"/>
      <c r="D8"/>
      <c r="E8"/>
      <c r="F8"/>
      <c r="G8"/>
      <c r="H8"/>
      <c r="I8"/>
      <c r="J8" s="45" t="str">
        <f t="shared" si="0"/>
        <v/>
      </c>
    </row>
    <row r="9" spans="3:10" x14ac:dyDescent="0.45">
      <c r="C9"/>
      <c r="D9"/>
      <c r="E9"/>
      <c r="F9"/>
      <c r="G9"/>
      <c r="H9"/>
      <c r="I9"/>
      <c r="J9" s="45" t="str">
        <f t="shared" si="0"/>
        <v/>
      </c>
    </row>
    <row r="10" spans="3:10" x14ac:dyDescent="0.45">
      <c r="C10"/>
      <c r="D10"/>
      <c r="E10"/>
      <c r="F10"/>
      <c r="G10"/>
      <c r="H10"/>
      <c r="I10"/>
      <c r="J10" s="45" t="str">
        <f t="shared" si="0"/>
        <v/>
      </c>
    </row>
    <row r="11" spans="3:10" x14ac:dyDescent="0.45">
      <c r="C11"/>
      <c r="D11"/>
      <c r="E11"/>
      <c r="F11"/>
      <c r="G11"/>
      <c r="H11"/>
      <c r="I11"/>
      <c r="J11" s="45" t="str">
        <f t="shared" si="0"/>
        <v/>
      </c>
    </row>
    <row r="12" spans="3:10" x14ac:dyDescent="0.45">
      <c r="C12"/>
      <c r="D12"/>
      <c r="E12"/>
      <c r="F12"/>
      <c r="G12"/>
      <c r="H12"/>
      <c r="I12"/>
      <c r="J12" s="45" t="str">
        <f t="shared" si="0"/>
        <v/>
      </c>
    </row>
    <row r="13" spans="3:10" x14ac:dyDescent="0.45">
      <c r="J13" s="45" t="str">
        <f t="shared" si="0"/>
        <v/>
      </c>
    </row>
    <row r="14" spans="3:10" x14ac:dyDescent="0.45">
      <c r="J14" s="4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BoutonRetourMenu">
                <anchor moveWithCells="1" sizeWithCells="1">
                  <from>
                    <xdr:col>0</xdr:col>
                    <xdr:colOff>261938</xdr:colOff>
                    <xdr:row>6</xdr:row>
                    <xdr:rowOff>14288</xdr:rowOff>
                  </from>
                  <to>
                    <xdr:col>1</xdr:col>
                    <xdr:colOff>447675</xdr:colOff>
                    <xdr:row>8</xdr:row>
                    <xdr:rowOff>4763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72C2A-80AC-4C8C-90D2-3859F08D6281}">
  <sheetPr codeName="Feuil8"/>
  <dimension ref="C1:H10"/>
  <sheetViews>
    <sheetView zoomScale="89" workbookViewId="0">
      <selection activeCell="M36" activeCellId="1" sqref="A33:XFD33 M36"/>
    </sheetView>
  </sheetViews>
  <sheetFormatPr baseColWidth="10" defaultRowHeight="14.25" x14ac:dyDescent="0.45"/>
  <cols>
    <col min="1" max="2" width="10.6640625" style="4"/>
    <col min="3" max="4" width="31.19921875" style="4" customWidth="1"/>
    <col min="5" max="8" width="24" style="4" customWidth="1"/>
    <col min="9" max="16384" width="10.6640625" style="4"/>
  </cols>
  <sheetData>
    <row r="1" spans="3:8" x14ac:dyDescent="0.45">
      <c r="C1" s="44" t="s">
        <v>28</v>
      </c>
      <c r="D1" s="44" t="s">
        <v>24</v>
      </c>
      <c r="E1" s="44" t="s">
        <v>6</v>
      </c>
      <c r="F1" s="44" t="s">
        <v>9</v>
      </c>
      <c r="G1" s="44" t="s">
        <v>7</v>
      </c>
      <c r="H1" s="44" t="s">
        <v>8</v>
      </c>
    </row>
    <row r="2" spans="3:8" x14ac:dyDescent="0.45">
      <c r="C2" s="105" t="s">
        <v>30</v>
      </c>
      <c r="D2" s="45" t="str">
        <f>Sources!M5</f>
        <v>Tambosco Ana</v>
      </c>
      <c r="E2" s="45" t="s">
        <v>1</v>
      </c>
      <c r="F2" s="45"/>
      <c r="G2" s="45"/>
      <c r="H2"/>
    </row>
    <row r="3" spans="3:8" x14ac:dyDescent="0.45">
      <c r="C3" s="105" t="s">
        <v>37</v>
      </c>
      <c r="D3" s="45" t="str">
        <f>Sources!M6</f>
        <v>John Dwayne</v>
      </c>
      <c r="E3" s="45"/>
      <c r="F3" s="45"/>
      <c r="G3" s="45"/>
      <c r="H3"/>
    </row>
    <row r="4" spans="3:8" x14ac:dyDescent="0.45">
      <c r="C4" s="105" t="s">
        <v>38</v>
      </c>
      <c r="D4" s="45" t="str">
        <f>Sources!M7</f>
        <v>Thural Lucas</v>
      </c>
      <c r="E4" s="45"/>
      <c r="F4" s="45"/>
      <c r="G4" s="45"/>
      <c r="H4"/>
    </row>
    <row r="5" spans="3:8" x14ac:dyDescent="0.45">
      <c r="C5" s="105" t="s">
        <v>39</v>
      </c>
      <c r="D5" t="str">
        <f>Sources!M8</f>
        <v>De La Vega Maxime</v>
      </c>
      <c r="E5"/>
      <c r="F5"/>
      <c r="G5"/>
      <c r="H5"/>
    </row>
    <row r="6" spans="3:8" x14ac:dyDescent="0.45">
      <c r="C6" s="105" t="s">
        <v>40</v>
      </c>
      <c r="D6" t="str">
        <f>Sources!M9</f>
        <v xml:space="preserve"> Thalia</v>
      </c>
      <c r="E6"/>
      <c r="F6"/>
      <c r="G6"/>
      <c r="H6"/>
    </row>
    <row r="7" spans="3:8" x14ac:dyDescent="0.45">
      <c r="C7" s="105"/>
      <c r="D7" t="str">
        <f>Sources!M10</f>
        <v xml:space="preserve"> </v>
      </c>
      <c r="E7"/>
      <c r="F7"/>
      <c r="G7"/>
      <c r="H7"/>
    </row>
    <row r="8" spans="3:8" x14ac:dyDescent="0.45">
      <c r="C8" s="105"/>
      <c r="D8" t="str">
        <f>Sources!M11</f>
        <v xml:space="preserve"> </v>
      </c>
      <c r="E8"/>
      <c r="F8"/>
      <c r="G8"/>
      <c r="H8"/>
    </row>
    <row r="9" spans="3:8" x14ac:dyDescent="0.45">
      <c r="C9" s="105"/>
      <c r="D9" t="str">
        <f>Sources!M12</f>
        <v xml:space="preserve"> </v>
      </c>
      <c r="E9"/>
      <c r="F9"/>
      <c r="G9"/>
      <c r="H9"/>
    </row>
    <row r="10" spans="3:8" x14ac:dyDescent="0.45">
      <c r="C10" s="105"/>
      <c r="D10" t="str">
        <f>Sources!M13</f>
        <v xml:space="preserve"> </v>
      </c>
      <c r="E10"/>
      <c r="F10"/>
      <c r="G10"/>
      <c r="H10"/>
    </row>
  </sheetData>
  <phoneticPr fontId="15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Button 1">
              <controlPr defaultSize="0" print="0" autoFill="0" autoPict="0" macro="[0]!BoutonRetourMenu">
                <anchor moveWithCells="1" sizeWithCells="1">
                  <from>
                    <xdr:col>0</xdr:col>
                    <xdr:colOff>276225</xdr:colOff>
                    <xdr:row>15</xdr:row>
                    <xdr:rowOff>38100</xdr:rowOff>
                  </from>
                  <to>
                    <xdr:col>1</xdr:col>
                    <xdr:colOff>461963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2"/>
  <dimension ref="B3:P261"/>
  <sheetViews>
    <sheetView topLeftCell="H1" workbookViewId="0">
      <selection activeCell="M6" sqref="M6"/>
    </sheetView>
  </sheetViews>
  <sheetFormatPr baseColWidth="10" defaultRowHeight="14.25" x14ac:dyDescent="0.45"/>
  <cols>
    <col min="2" max="2" width="19.265625" customWidth="1"/>
    <col min="5" max="5" width="34.3984375" customWidth="1"/>
    <col min="9" max="9" width="13.86328125" customWidth="1"/>
    <col min="11" max="11" width="26.265625" customWidth="1"/>
    <col min="13" max="13" width="44.796875" customWidth="1"/>
    <col min="15" max="15" width="18.33203125" customWidth="1"/>
  </cols>
  <sheetData>
    <row r="3" spans="2:16" ht="14.65" thickBot="1" x14ac:dyDescent="0.5"/>
    <row r="4" spans="2:16" ht="14.65" thickBot="1" x14ac:dyDescent="0.5">
      <c r="B4" s="39" t="s">
        <v>13</v>
      </c>
      <c r="C4" s="39">
        <v>2024</v>
      </c>
      <c r="E4" s="40" t="s">
        <v>14</v>
      </c>
      <c r="G4" s="3" t="s">
        <v>15</v>
      </c>
      <c r="I4" s="3" t="s">
        <v>17</v>
      </c>
      <c r="K4" s="3" t="s">
        <v>18</v>
      </c>
      <c r="M4" t="s">
        <v>23</v>
      </c>
      <c r="O4" t="s">
        <v>29</v>
      </c>
    </row>
    <row r="5" spans="2:16" x14ac:dyDescent="0.45">
      <c r="E5" s="42">
        <f xml:space="preserve"> DATE($C$4,7,1)</f>
        <v>45474</v>
      </c>
      <c r="G5" s="43">
        <v>0.41666666666666669</v>
      </c>
      <c r="I5" s="3" t="s">
        <v>0</v>
      </c>
      <c r="K5" s="3">
        <v>1</v>
      </c>
      <c r="M5" t="str">
        <f xml:space="preserve"> CONCATENATE('Base de données adhérents'!C2, " ",  'Base de données adhérents'!D2)</f>
        <v>Tambosco Ana</v>
      </c>
      <c r="O5" s="106">
        <v>1</v>
      </c>
    </row>
    <row r="6" spans="2:16" x14ac:dyDescent="0.45">
      <c r="E6" s="42">
        <f xml:space="preserve"> E5 + 1</f>
        <v>45475</v>
      </c>
      <c r="G6" s="43">
        <v>0.45833333333333298</v>
      </c>
      <c r="I6" s="3" t="s">
        <v>1</v>
      </c>
      <c r="K6" s="3">
        <v>2</v>
      </c>
      <c r="M6" t="str">
        <f xml:space="preserve"> CONCATENATE('Base de données adhérents'!C3, " ",  'Base de données adhérents'!D3)</f>
        <v>John Dwayne</v>
      </c>
      <c r="P6" s="106"/>
    </row>
    <row r="7" spans="2:16" x14ac:dyDescent="0.45">
      <c r="E7" s="42">
        <f xml:space="preserve"> E6+ 1</f>
        <v>45476</v>
      </c>
      <c r="G7" s="43">
        <v>0.5</v>
      </c>
      <c r="K7" s="3">
        <v>3</v>
      </c>
      <c r="M7" t="str">
        <f xml:space="preserve"> CONCATENATE('Base de données adhérents'!C4, " ",  'Base de données adhérents'!D4)</f>
        <v>Thural Lucas</v>
      </c>
    </row>
    <row r="8" spans="2:16" x14ac:dyDescent="0.45">
      <c r="E8" s="42">
        <f xml:space="preserve"> E7+ 1</f>
        <v>45477</v>
      </c>
      <c r="G8" s="43">
        <v>0.54166666666666696</v>
      </c>
      <c r="K8" s="3">
        <v>4</v>
      </c>
      <c r="M8" t="str">
        <f xml:space="preserve"> CONCATENATE('Base de données adhérents'!C5, " ",  'Base de données adhérents'!D5)</f>
        <v>De La Vega Maxime</v>
      </c>
    </row>
    <row r="9" spans="2:16" x14ac:dyDescent="0.45">
      <c r="E9" s="42">
        <f xml:space="preserve"> E8+ 1</f>
        <v>45478</v>
      </c>
      <c r="G9" s="43">
        <v>0.58333333333333304</v>
      </c>
      <c r="M9" t="str">
        <f xml:space="preserve"> CONCATENATE('Base de données adhérents'!C6, " ",  'Base de données adhérents'!D6)</f>
        <v xml:space="preserve"> Thalia</v>
      </c>
    </row>
    <row r="10" spans="2:16" x14ac:dyDescent="0.45">
      <c r="E10" s="42">
        <f t="shared" ref="E10:E66" si="0" xml:space="preserve"> E9+ 1</f>
        <v>45479</v>
      </c>
      <c r="G10" s="43">
        <v>0.625</v>
      </c>
      <c r="M10" t="str">
        <f xml:space="preserve"> CONCATENATE('Base de données adhérents'!C7, " ",  'Base de données adhérents'!D7)</f>
        <v xml:space="preserve"> </v>
      </c>
    </row>
    <row r="11" spans="2:16" x14ac:dyDescent="0.45">
      <c r="E11" s="42">
        <f t="shared" si="0"/>
        <v>45480</v>
      </c>
      <c r="G11" s="43">
        <v>0.66666666666666696</v>
      </c>
      <c r="M11" t="str">
        <f xml:space="preserve"> CONCATENATE('Base de données adhérents'!C8, " ",  'Base de données adhérents'!D8)</f>
        <v xml:space="preserve"> </v>
      </c>
    </row>
    <row r="12" spans="2:16" x14ac:dyDescent="0.45">
      <c r="E12" s="42">
        <f t="shared" si="0"/>
        <v>45481</v>
      </c>
      <c r="G12" s="43">
        <v>0.70833333333333304</v>
      </c>
      <c r="M12" t="str">
        <f xml:space="preserve"> CONCATENATE('Base de données adhérents'!C9, " ",  'Base de données adhérents'!D9)</f>
        <v xml:space="preserve"> </v>
      </c>
    </row>
    <row r="13" spans="2:16" x14ac:dyDescent="0.45">
      <c r="E13" s="42">
        <f t="shared" si="0"/>
        <v>45482</v>
      </c>
      <c r="G13" s="43">
        <v>0.75</v>
      </c>
      <c r="M13" t="str">
        <f xml:space="preserve"> CONCATENATE('Base de données adhérents'!C10, " ",  'Base de données adhérents'!D10)</f>
        <v xml:space="preserve"> </v>
      </c>
    </row>
    <row r="14" spans="2:16" x14ac:dyDescent="0.45">
      <c r="E14" s="42">
        <f t="shared" si="0"/>
        <v>45483</v>
      </c>
      <c r="M14" t="str">
        <f xml:space="preserve"> CONCATENATE('Base de données adhérents'!C13, " ",  'Base de données adhérents'!D13)</f>
        <v xml:space="preserve"> </v>
      </c>
    </row>
    <row r="15" spans="2:16" x14ac:dyDescent="0.45">
      <c r="E15" s="42">
        <f t="shared" si="0"/>
        <v>45484</v>
      </c>
      <c r="M15" t="str">
        <f xml:space="preserve"> CONCATENATE('Base de données adhérents'!C14, " ",  'Base de données adhérents'!D14)</f>
        <v xml:space="preserve"> </v>
      </c>
    </row>
    <row r="16" spans="2:16" x14ac:dyDescent="0.45">
      <c r="E16" s="42">
        <f t="shared" si="0"/>
        <v>45485</v>
      </c>
      <c r="M16" t="str">
        <f xml:space="preserve"> CONCATENATE('Base de données adhérents'!C15, " ",  'Base de données adhérents'!D15)</f>
        <v xml:space="preserve"> </v>
      </c>
    </row>
    <row r="17" spans="5:13" x14ac:dyDescent="0.45">
      <c r="E17" s="42">
        <f t="shared" si="0"/>
        <v>45486</v>
      </c>
      <c r="M17" t="str">
        <f xml:space="preserve"> CONCATENATE('Base de données adhérents'!C16, " ",  'Base de données adhérents'!D16)</f>
        <v xml:space="preserve"> </v>
      </c>
    </row>
    <row r="18" spans="5:13" x14ac:dyDescent="0.45">
      <c r="E18" s="42">
        <f t="shared" si="0"/>
        <v>45487</v>
      </c>
      <c r="M18" t="str">
        <f xml:space="preserve"> CONCATENATE('Base de données adhérents'!C17, " ",  'Base de données adhérents'!D17)</f>
        <v xml:space="preserve"> </v>
      </c>
    </row>
    <row r="19" spans="5:13" x14ac:dyDescent="0.45">
      <c r="E19" s="42">
        <f t="shared" si="0"/>
        <v>45488</v>
      </c>
      <c r="M19" t="str">
        <f xml:space="preserve"> CONCATENATE('Base de données adhérents'!C18, " ",  'Base de données adhérents'!D18)</f>
        <v xml:space="preserve"> </v>
      </c>
    </row>
    <row r="20" spans="5:13" x14ac:dyDescent="0.45">
      <c r="E20" s="42">
        <f t="shared" si="0"/>
        <v>45489</v>
      </c>
      <c r="M20" t="str">
        <f xml:space="preserve"> CONCATENATE('Base de données adhérents'!C19, " ",  'Base de données adhérents'!D19)</f>
        <v xml:space="preserve"> </v>
      </c>
    </row>
    <row r="21" spans="5:13" x14ac:dyDescent="0.45">
      <c r="E21" s="42">
        <f t="shared" si="0"/>
        <v>45490</v>
      </c>
      <c r="M21" t="str">
        <f xml:space="preserve"> CONCATENATE('Base de données adhérents'!C20, " ",  'Base de données adhérents'!D20)</f>
        <v xml:space="preserve"> </v>
      </c>
    </row>
    <row r="22" spans="5:13" x14ac:dyDescent="0.45">
      <c r="E22" s="42">
        <f t="shared" si="0"/>
        <v>45491</v>
      </c>
      <c r="M22" t="str">
        <f xml:space="preserve"> CONCATENATE('Base de données adhérents'!C21, " ",  'Base de données adhérents'!D21)</f>
        <v xml:space="preserve"> </v>
      </c>
    </row>
    <row r="23" spans="5:13" x14ac:dyDescent="0.45">
      <c r="E23" s="42">
        <f t="shared" si="0"/>
        <v>45492</v>
      </c>
      <c r="M23" t="str">
        <f xml:space="preserve"> CONCATENATE('Base de données adhérents'!C22, " ",  'Base de données adhérents'!D22)</f>
        <v xml:space="preserve"> </v>
      </c>
    </row>
    <row r="24" spans="5:13" x14ac:dyDescent="0.45">
      <c r="E24" s="42">
        <f t="shared" si="0"/>
        <v>45493</v>
      </c>
      <c r="M24" t="str">
        <f xml:space="preserve"> CONCATENATE('Base de données adhérents'!C23, " ",  'Base de données adhérents'!D23)</f>
        <v xml:space="preserve"> </v>
      </c>
    </row>
    <row r="25" spans="5:13" x14ac:dyDescent="0.45">
      <c r="E25" s="42">
        <f t="shared" si="0"/>
        <v>45494</v>
      </c>
      <c r="M25" t="str">
        <f xml:space="preserve"> CONCATENATE('Base de données adhérents'!C24, " ",  'Base de données adhérents'!D24)</f>
        <v xml:space="preserve"> </v>
      </c>
    </row>
    <row r="26" spans="5:13" x14ac:dyDescent="0.45">
      <c r="E26" s="42">
        <f t="shared" si="0"/>
        <v>45495</v>
      </c>
      <c r="M26" t="str">
        <f xml:space="preserve"> CONCATENATE('Base de données adhérents'!C25, " ",  'Base de données adhérents'!D25)</f>
        <v xml:space="preserve"> </v>
      </c>
    </row>
    <row r="27" spans="5:13" x14ac:dyDescent="0.45">
      <c r="E27" s="42">
        <f t="shared" si="0"/>
        <v>45496</v>
      </c>
      <c r="M27" t="str">
        <f xml:space="preserve"> CONCATENATE('Base de données adhérents'!C26, " ",  'Base de données adhérents'!D26)</f>
        <v xml:space="preserve"> </v>
      </c>
    </row>
    <row r="28" spans="5:13" x14ac:dyDescent="0.45">
      <c r="E28" s="42">
        <f t="shared" si="0"/>
        <v>45497</v>
      </c>
      <c r="M28" t="str">
        <f xml:space="preserve"> CONCATENATE('Base de données adhérents'!C27, " ",  'Base de données adhérents'!D27)</f>
        <v xml:space="preserve"> </v>
      </c>
    </row>
    <row r="29" spans="5:13" x14ac:dyDescent="0.45">
      <c r="E29" s="42">
        <f t="shared" si="0"/>
        <v>45498</v>
      </c>
      <c r="M29" t="str">
        <f xml:space="preserve"> CONCATENATE('Base de données adhérents'!C28, " ",  'Base de données adhérents'!D28)</f>
        <v xml:space="preserve"> </v>
      </c>
    </row>
    <row r="30" spans="5:13" x14ac:dyDescent="0.45">
      <c r="E30" s="42">
        <f t="shared" si="0"/>
        <v>45499</v>
      </c>
      <c r="M30" t="str">
        <f xml:space="preserve"> CONCATENATE('Base de données adhérents'!C29, " ",  'Base de données adhérents'!D29)</f>
        <v xml:space="preserve"> </v>
      </c>
    </row>
    <row r="31" spans="5:13" x14ac:dyDescent="0.45">
      <c r="E31" s="42">
        <f t="shared" si="0"/>
        <v>45500</v>
      </c>
      <c r="M31" t="str">
        <f xml:space="preserve"> CONCATENATE('Base de données adhérents'!C30, " ",  'Base de données adhérents'!D30)</f>
        <v xml:space="preserve"> </v>
      </c>
    </row>
    <row r="32" spans="5:13" x14ac:dyDescent="0.45">
      <c r="E32" s="42">
        <f t="shared" si="0"/>
        <v>45501</v>
      </c>
      <c r="M32" t="str">
        <f xml:space="preserve"> CONCATENATE('Base de données adhérents'!C31, " ",  'Base de données adhérents'!D31)</f>
        <v xml:space="preserve"> </v>
      </c>
    </row>
    <row r="33" spans="5:13" x14ac:dyDescent="0.45">
      <c r="E33" s="42">
        <f t="shared" si="0"/>
        <v>45502</v>
      </c>
      <c r="M33" t="str">
        <f xml:space="preserve"> CONCATENATE('Base de données adhérents'!C32, " ",  'Base de données adhérents'!D32)</f>
        <v xml:space="preserve"> </v>
      </c>
    </row>
    <row r="34" spans="5:13" x14ac:dyDescent="0.45">
      <c r="E34" s="42">
        <f t="shared" si="0"/>
        <v>45503</v>
      </c>
      <c r="M34" t="str">
        <f xml:space="preserve"> CONCATENATE('Base de données adhérents'!C33, " ",  'Base de données adhérents'!D33)</f>
        <v xml:space="preserve"> </v>
      </c>
    </row>
    <row r="35" spans="5:13" x14ac:dyDescent="0.45">
      <c r="E35" s="42">
        <f t="shared" si="0"/>
        <v>45504</v>
      </c>
      <c r="M35" t="str">
        <f xml:space="preserve"> CONCATENATE('Base de données adhérents'!C34, " ",  'Base de données adhérents'!D34)</f>
        <v xml:space="preserve"> </v>
      </c>
    </row>
    <row r="36" spans="5:13" x14ac:dyDescent="0.45">
      <c r="E36" s="42">
        <f t="shared" si="0"/>
        <v>45505</v>
      </c>
      <c r="M36" t="str">
        <f xml:space="preserve"> CONCATENATE('Base de données adhérents'!C35, " ",  'Base de données adhérents'!D35)</f>
        <v xml:space="preserve"> </v>
      </c>
    </row>
    <row r="37" spans="5:13" x14ac:dyDescent="0.45">
      <c r="E37" s="42">
        <f t="shared" si="0"/>
        <v>45506</v>
      </c>
      <c r="M37" t="str">
        <f xml:space="preserve"> CONCATENATE('Base de données adhérents'!C36, " ",  'Base de données adhérents'!D36)</f>
        <v xml:space="preserve"> </v>
      </c>
    </row>
    <row r="38" spans="5:13" x14ac:dyDescent="0.45">
      <c r="E38" s="42">
        <f t="shared" si="0"/>
        <v>45507</v>
      </c>
      <c r="M38" t="str">
        <f xml:space="preserve"> CONCATENATE('Base de données adhérents'!C37, " ",  'Base de données adhérents'!D37)</f>
        <v xml:space="preserve"> </v>
      </c>
    </row>
    <row r="39" spans="5:13" x14ac:dyDescent="0.45">
      <c r="E39" s="42">
        <f t="shared" si="0"/>
        <v>45508</v>
      </c>
      <c r="M39" t="str">
        <f xml:space="preserve"> CONCATENATE('Base de données adhérents'!C38, " ",  'Base de données adhérents'!D38)</f>
        <v xml:space="preserve"> </v>
      </c>
    </row>
    <row r="40" spans="5:13" x14ac:dyDescent="0.45">
      <c r="E40" s="42">
        <f t="shared" si="0"/>
        <v>45509</v>
      </c>
      <c r="M40" t="str">
        <f xml:space="preserve"> CONCATENATE('Base de données adhérents'!C39, " ",  'Base de données adhérents'!D39)</f>
        <v xml:space="preserve"> </v>
      </c>
    </row>
    <row r="41" spans="5:13" x14ac:dyDescent="0.45">
      <c r="E41" s="42">
        <f t="shared" si="0"/>
        <v>45510</v>
      </c>
      <c r="M41" t="str">
        <f xml:space="preserve"> CONCATENATE('Base de données adhérents'!C40, " ",  'Base de données adhérents'!D40)</f>
        <v xml:space="preserve"> </v>
      </c>
    </row>
    <row r="42" spans="5:13" x14ac:dyDescent="0.45">
      <c r="E42" s="42">
        <f t="shared" si="0"/>
        <v>45511</v>
      </c>
      <c r="M42" t="str">
        <f xml:space="preserve"> CONCATENATE('Base de données adhérents'!C41, " ",  'Base de données adhérents'!D41)</f>
        <v xml:space="preserve"> </v>
      </c>
    </row>
    <row r="43" spans="5:13" x14ac:dyDescent="0.45">
      <c r="E43" s="42">
        <f t="shared" si="0"/>
        <v>45512</v>
      </c>
      <c r="M43" t="str">
        <f xml:space="preserve"> CONCATENATE('Base de données adhérents'!C42, " ",  'Base de données adhérents'!D42)</f>
        <v xml:space="preserve"> </v>
      </c>
    </row>
    <row r="44" spans="5:13" x14ac:dyDescent="0.45">
      <c r="E44" s="42">
        <f t="shared" si="0"/>
        <v>45513</v>
      </c>
      <c r="M44" t="str">
        <f xml:space="preserve"> CONCATENATE('Base de données adhérents'!C43, " ",  'Base de données adhérents'!D43)</f>
        <v xml:space="preserve"> </v>
      </c>
    </row>
    <row r="45" spans="5:13" x14ac:dyDescent="0.45">
      <c r="E45" s="42">
        <f t="shared" si="0"/>
        <v>45514</v>
      </c>
      <c r="M45" t="str">
        <f xml:space="preserve"> CONCATENATE('Base de données adhérents'!C44, " ",  'Base de données adhérents'!D44)</f>
        <v xml:space="preserve"> </v>
      </c>
    </row>
    <row r="46" spans="5:13" x14ac:dyDescent="0.45">
      <c r="E46" s="42">
        <f t="shared" si="0"/>
        <v>45515</v>
      </c>
      <c r="M46" t="str">
        <f xml:space="preserve"> CONCATENATE('Base de données adhérents'!C45, " ",  'Base de données adhérents'!D45)</f>
        <v xml:space="preserve"> </v>
      </c>
    </row>
    <row r="47" spans="5:13" x14ac:dyDescent="0.45">
      <c r="E47" s="42">
        <f t="shared" si="0"/>
        <v>45516</v>
      </c>
      <c r="M47" t="str">
        <f xml:space="preserve"> CONCATENATE('Base de données adhérents'!C46, " ",  'Base de données adhérents'!D46)</f>
        <v xml:space="preserve"> </v>
      </c>
    </row>
    <row r="48" spans="5:13" x14ac:dyDescent="0.45">
      <c r="E48" s="42">
        <f t="shared" si="0"/>
        <v>45517</v>
      </c>
      <c r="M48" t="str">
        <f xml:space="preserve"> CONCATENATE('Base de données adhérents'!C47, " ",  'Base de données adhérents'!D47)</f>
        <v xml:space="preserve"> </v>
      </c>
    </row>
    <row r="49" spans="5:13" x14ac:dyDescent="0.45">
      <c r="E49" s="42">
        <f t="shared" si="0"/>
        <v>45518</v>
      </c>
      <c r="M49" t="str">
        <f xml:space="preserve"> CONCATENATE('Base de données adhérents'!C48, " ",  'Base de données adhérents'!D48)</f>
        <v xml:space="preserve"> </v>
      </c>
    </row>
    <row r="50" spans="5:13" x14ac:dyDescent="0.45">
      <c r="E50" s="42">
        <f t="shared" si="0"/>
        <v>45519</v>
      </c>
      <c r="M50" t="str">
        <f xml:space="preserve"> CONCATENATE('Base de données adhérents'!C49, " ",  'Base de données adhérents'!D49)</f>
        <v xml:space="preserve"> </v>
      </c>
    </row>
    <row r="51" spans="5:13" x14ac:dyDescent="0.45">
      <c r="E51" s="42">
        <f t="shared" si="0"/>
        <v>45520</v>
      </c>
      <c r="M51" t="str">
        <f xml:space="preserve"> CONCATENATE('Base de données adhérents'!C50, " ",  'Base de données adhérents'!D50)</f>
        <v xml:space="preserve"> </v>
      </c>
    </row>
    <row r="52" spans="5:13" x14ac:dyDescent="0.45">
      <c r="E52" s="42">
        <f t="shared" si="0"/>
        <v>45521</v>
      </c>
      <c r="M52" t="str">
        <f xml:space="preserve"> CONCATENATE('Base de données adhérents'!C51, " ",  'Base de données adhérents'!D51)</f>
        <v xml:space="preserve"> </v>
      </c>
    </row>
    <row r="53" spans="5:13" x14ac:dyDescent="0.45">
      <c r="E53" s="42">
        <f t="shared" si="0"/>
        <v>45522</v>
      </c>
      <c r="M53" t="str">
        <f xml:space="preserve"> CONCATENATE('Base de données adhérents'!C52, " ",  'Base de données adhérents'!D52)</f>
        <v xml:space="preserve"> </v>
      </c>
    </row>
    <row r="54" spans="5:13" x14ac:dyDescent="0.45">
      <c r="E54" s="42">
        <f t="shared" si="0"/>
        <v>45523</v>
      </c>
      <c r="M54" t="str">
        <f xml:space="preserve"> CONCATENATE('Base de données adhérents'!C53, " ",  'Base de données adhérents'!D53)</f>
        <v xml:space="preserve"> </v>
      </c>
    </row>
    <row r="55" spans="5:13" x14ac:dyDescent="0.45">
      <c r="E55" s="42">
        <f t="shared" si="0"/>
        <v>45524</v>
      </c>
      <c r="M55" t="str">
        <f xml:space="preserve"> CONCATENATE('Base de données adhérents'!C54, " ",  'Base de données adhérents'!D54)</f>
        <v xml:space="preserve"> </v>
      </c>
    </row>
    <row r="56" spans="5:13" x14ac:dyDescent="0.45">
      <c r="E56" s="42">
        <f t="shared" si="0"/>
        <v>45525</v>
      </c>
      <c r="M56" t="str">
        <f xml:space="preserve"> CONCATENATE('Base de données adhérents'!C55, " ",  'Base de données adhérents'!D55)</f>
        <v xml:space="preserve"> </v>
      </c>
    </row>
    <row r="57" spans="5:13" x14ac:dyDescent="0.45">
      <c r="E57" s="42">
        <f t="shared" si="0"/>
        <v>45526</v>
      </c>
      <c r="M57" t="str">
        <f xml:space="preserve"> CONCATENATE('Base de données adhérents'!C56, " ",  'Base de données adhérents'!D56)</f>
        <v xml:space="preserve"> </v>
      </c>
    </row>
    <row r="58" spans="5:13" x14ac:dyDescent="0.45">
      <c r="E58" s="42">
        <f t="shared" si="0"/>
        <v>45527</v>
      </c>
      <c r="M58" t="str">
        <f xml:space="preserve"> CONCATENATE('Base de données adhérents'!C57, " ",  'Base de données adhérents'!D57)</f>
        <v xml:space="preserve"> </v>
      </c>
    </row>
    <row r="59" spans="5:13" x14ac:dyDescent="0.45">
      <c r="E59" s="42">
        <f t="shared" si="0"/>
        <v>45528</v>
      </c>
      <c r="M59" t="str">
        <f xml:space="preserve"> CONCATENATE('Base de données adhérents'!C58, " ",  'Base de données adhérents'!D58)</f>
        <v xml:space="preserve"> </v>
      </c>
    </row>
    <row r="60" spans="5:13" x14ac:dyDescent="0.45">
      <c r="E60" s="42">
        <f t="shared" si="0"/>
        <v>45529</v>
      </c>
      <c r="M60" t="str">
        <f xml:space="preserve"> CONCATENATE('Base de données adhérents'!C59, " ",  'Base de données adhérents'!D59)</f>
        <v xml:space="preserve"> </v>
      </c>
    </row>
    <row r="61" spans="5:13" x14ac:dyDescent="0.45">
      <c r="E61" s="42">
        <f t="shared" si="0"/>
        <v>45530</v>
      </c>
      <c r="M61" t="str">
        <f xml:space="preserve"> CONCATENATE('Base de données adhérents'!C60, " ",  'Base de données adhérents'!D60)</f>
        <v xml:space="preserve"> </v>
      </c>
    </row>
    <row r="62" spans="5:13" x14ac:dyDescent="0.45">
      <c r="E62" s="42">
        <f t="shared" si="0"/>
        <v>45531</v>
      </c>
      <c r="M62" t="str">
        <f xml:space="preserve"> CONCATENATE('Base de données adhérents'!C61, " ",  'Base de données adhérents'!D61)</f>
        <v xml:space="preserve"> </v>
      </c>
    </row>
    <row r="63" spans="5:13" x14ac:dyDescent="0.45">
      <c r="E63" s="42">
        <f t="shared" si="0"/>
        <v>45532</v>
      </c>
      <c r="M63" t="str">
        <f xml:space="preserve"> CONCATENATE('Base de données adhérents'!C62, " ",  'Base de données adhérents'!D62)</f>
        <v xml:space="preserve"> </v>
      </c>
    </row>
    <row r="64" spans="5:13" x14ac:dyDescent="0.45">
      <c r="E64" s="42">
        <f t="shared" si="0"/>
        <v>45533</v>
      </c>
      <c r="M64" t="str">
        <f xml:space="preserve"> CONCATENATE('Base de données adhérents'!C63, " ",  'Base de données adhérents'!D63)</f>
        <v xml:space="preserve"> </v>
      </c>
    </row>
    <row r="65" spans="5:13" x14ac:dyDescent="0.45">
      <c r="E65" s="42">
        <f t="shared" si="0"/>
        <v>45534</v>
      </c>
      <c r="M65" t="str">
        <f xml:space="preserve"> CONCATENATE('Base de données adhérents'!C64, " ",  'Base de données adhérents'!D64)</f>
        <v xml:space="preserve"> </v>
      </c>
    </row>
    <row r="66" spans="5:13" x14ac:dyDescent="0.45">
      <c r="E66" s="42">
        <f t="shared" si="0"/>
        <v>45535</v>
      </c>
      <c r="M66" t="str">
        <f xml:space="preserve"> CONCATENATE('Base de données adhérents'!C65, " ",  'Base de données adhérents'!D65)</f>
        <v xml:space="preserve"> </v>
      </c>
    </row>
    <row r="67" spans="5:13" x14ac:dyDescent="0.45">
      <c r="E67" s="41"/>
      <c r="M67" t="str">
        <f xml:space="preserve"> CONCATENATE('Base de données adhérents'!C66, " ",  'Base de données adhérents'!D66)</f>
        <v xml:space="preserve"> </v>
      </c>
    </row>
    <row r="68" spans="5:13" x14ac:dyDescent="0.45">
      <c r="E68" s="41"/>
      <c r="M68" t="str">
        <f xml:space="preserve"> CONCATENATE('Base de données adhérents'!C67, " ",  'Base de données adhérents'!D67)</f>
        <v xml:space="preserve"> </v>
      </c>
    </row>
    <row r="69" spans="5:13" x14ac:dyDescent="0.45">
      <c r="E69" s="41"/>
      <c r="M69" t="str">
        <f xml:space="preserve"> CONCATENATE('Base de données adhérents'!C68, " ",  'Base de données adhérents'!D68)</f>
        <v xml:space="preserve"> </v>
      </c>
    </row>
    <row r="70" spans="5:13" x14ac:dyDescent="0.45">
      <c r="E70" s="41"/>
      <c r="M70" t="str">
        <f xml:space="preserve"> CONCATENATE('Base de données adhérents'!C69, " ",  'Base de données adhérents'!D69)</f>
        <v xml:space="preserve"> </v>
      </c>
    </row>
    <row r="71" spans="5:13" x14ac:dyDescent="0.45">
      <c r="E71" s="41"/>
      <c r="M71" t="str">
        <f xml:space="preserve"> CONCATENATE('Base de données adhérents'!C70, " ",  'Base de données adhérents'!D70)</f>
        <v xml:space="preserve"> </v>
      </c>
    </row>
    <row r="72" spans="5:13" x14ac:dyDescent="0.45">
      <c r="E72" s="41"/>
      <c r="M72" t="str">
        <f xml:space="preserve"> CONCATENATE('Base de données adhérents'!C71, " ",  'Base de données adhérents'!D71)</f>
        <v xml:space="preserve"> </v>
      </c>
    </row>
    <row r="73" spans="5:13" x14ac:dyDescent="0.45">
      <c r="E73" s="41"/>
      <c r="M73" t="str">
        <f xml:space="preserve"> CONCATENATE('Base de données adhérents'!C72, " ",  'Base de données adhérents'!D72)</f>
        <v xml:space="preserve"> </v>
      </c>
    </row>
    <row r="74" spans="5:13" x14ac:dyDescent="0.45">
      <c r="E74" s="41"/>
      <c r="M74" t="str">
        <f xml:space="preserve"> CONCATENATE('Base de données adhérents'!C73, " ",  'Base de données adhérents'!D73)</f>
        <v xml:space="preserve"> </v>
      </c>
    </row>
    <row r="75" spans="5:13" x14ac:dyDescent="0.45">
      <c r="E75" s="41"/>
      <c r="M75" t="str">
        <f xml:space="preserve"> CONCATENATE('Base de données adhérents'!C74, " ",  'Base de données adhérents'!D74)</f>
        <v xml:space="preserve"> </v>
      </c>
    </row>
    <row r="76" spans="5:13" x14ac:dyDescent="0.45">
      <c r="E76" s="41"/>
      <c r="M76" t="str">
        <f xml:space="preserve"> CONCATENATE('Base de données adhérents'!C75, " ",  'Base de données adhérents'!D75)</f>
        <v xml:space="preserve"> </v>
      </c>
    </row>
    <row r="77" spans="5:13" x14ac:dyDescent="0.45">
      <c r="E77" s="41"/>
      <c r="M77" t="str">
        <f xml:space="preserve"> CONCATENATE('Base de données adhérents'!C76, " ",  'Base de données adhérents'!D76)</f>
        <v xml:space="preserve"> </v>
      </c>
    </row>
    <row r="78" spans="5:13" x14ac:dyDescent="0.45">
      <c r="E78" s="41"/>
      <c r="M78" t="str">
        <f xml:space="preserve"> CONCATENATE('Base de données adhérents'!C77, " ",  'Base de données adhérents'!D77)</f>
        <v xml:space="preserve"> </v>
      </c>
    </row>
    <row r="79" spans="5:13" x14ac:dyDescent="0.45">
      <c r="E79" s="41"/>
      <c r="M79" t="str">
        <f xml:space="preserve"> CONCATENATE('Base de données adhérents'!C78, " ",  'Base de données adhérents'!D78)</f>
        <v xml:space="preserve"> </v>
      </c>
    </row>
    <row r="80" spans="5:13" x14ac:dyDescent="0.45">
      <c r="E80" s="41"/>
      <c r="M80" t="str">
        <f xml:space="preserve"> CONCATENATE('Base de données adhérents'!C79, " ",  'Base de données adhérents'!D79)</f>
        <v xml:space="preserve"> </v>
      </c>
    </row>
    <row r="81" spans="5:13" x14ac:dyDescent="0.45">
      <c r="E81" s="41"/>
      <c r="M81" t="str">
        <f xml:space="preserve"> CONCATENATE('Base de données adhérents'!C80, " ",  'Base de données adhérents'!D80)</f>
        <v xml:space="preserve"> </v>
      </c>
    </row>
    <row r="82" spans="5:13" x14ac:dyDescent="0.45">
      <c r="E82" s="41"/>
      <c r="M82" t="str">
        <f xml:space="preserve"> CONCATENATE('Base de données adhérents'!C81, " ",  'Base de données adhérents'!D81)</f>
        <v xml:space="preserve"> </v>
      </c>
    </row>
    <row r="83" spans="5:13" x14ac:dyDescent="0.45">
      <c r="E83" s="41"/>
      <c r="M83" t="str">
        <f xml:space="preserve"> CONCATENATE('Base de données adhérents'!C82, " ",  'Base de données adhérents'!D82)</f>
        <v xml:space="preserve"> </v>
      </c>
    </row>
    <row r="84" spans="5:13" x14ac:dyDescent="0.45">
      <c r="E84" s="41"/>
      <c r="M84" t="str">
        <f xml:space="preserve"> CONCATENATE('Base de données adhérents'!C83, " ",  'Base de données adhérents'!D83)</f>
        <v xml:space="preserve"> </v>
      </c>
    </row>
    <row r="85" spans="5:13" x14ac:dyDescent="0.45">
      <c r="E85" s="41"/>
      <c r="M85" t="str">
        <f xml:space="preserve"> CONCATENATE('Base de données adhérents'!C84, " ",  'Base de données adhérents'!D84)</f>
        <v xml:space="preserve"> </v>
      </c>
    </row>
    <row r="86" spans="5:13" x14ac:dyDescent="0.45">
      <c r="E86" s="41"/>
      <c r="M86" t="str">
        <f xml:space="preserve"> CONCATENATE('Base de données adhérents'!C85, " ",  'Base de données adhérents'!D85)</f>
        <v xml:space="preserve"> </v>
      </c>
    </row>
    <row r="87" spans="5:13" x14ac:dyDescent="0.45">
      <c r="E87" s="41"/>
      <c r="M87" t="str">
        <f xml:space="preserve"> CONCATENATE('Base de données adhérents'!C86, " ",  'Base de données adhérents'!D86)</f>
        <v xml:space="preserve"> </v>
      </c>
    </row>
    <row r="88" spans="5:13" x14ac:dyDescent="0.45">
      <c r="E88" s="41"/>
      <c r="M88" t="str">
        <f xml:space="preserve"> CONCATENATE('Base de données adhérents'!C87, " ",  'Base de données adhérents'!D87)</f>
        <v xml:space="preserve"> </v>
      </c>
    </row>
    <row r="89" spans="5:13" x14ac:dyDescent="0.45">
      <c r="E89" s="41"/>
      <c r="M89" t="str">
        <f xml:space="preserve"> CONCATENATE('Base de données adhérents'!C88, " ",  'Base de données adhérents'!D88)</f>
        <v xml:space="preserve"> </v>
      </c>
    </row>
    <row r="90" spans="5:13" x14ac:dyDescent="0.45">
      <c r="E90" s="41"/>
      <c r="M90" t="str">
        <f xml:space="preserve"> CONCATENATE('Base de données adhérents'!C89, " ",  'Base de données adhérents'!D89)</f>
        <v xml:space="preserve"> </v>
      </c>
    </row>
    <row r="91" spans="5:13" x14ac:dyDescent="0.45">
      <c r="E91" s="41"/>
      <c r="M91" t="str">
        <f xml:space="preserve"> CONCATENATE('Base de données adhérents'!C90, " ",  'Base de données adhérents'!D90)</f>
        <v xml:space="preserve"> </v>
      </c>
    </row>
    <row r="92" spans="5:13" x14ac:dyDescent="0.45">
      <c r="E92" s="41"/>
      <c r="M92" t="str">
        <f xml:space="preserve"> CONCATENATE('Base de données adhérents'!C91, " ",  'Base de données adhérents'!D91)</f>
        <v xml:space="preserve"> </v>
      </c>
    </row>
    <row r="93" spans="5:13" x14ac:dyDescent="0.45">
      <c r="E93" s="41"/>
      <c r="M93" t="str">
        <f xml:space="preserve"> CONCATENATE('Base de données adhérents'!C92, " ",  'Base de données adhérents'!D92)</f>
        <v xml:space="preserve"> </v>
      </c>
    </row>
    <row r="94" spans="5:13" x14ac:dyDescent="0.45">
      <c r="E94" s="41"/>
      <c r="M94" t="str">
        <f xml:space="preserve"> CONCATENATE('Base de données adhérents'!C93, " ",  'Base de données adhérents'!D93)</f>
        <v xml:space="preserve"> </v>
      </c>
    </row>
    <row r="95" spans="5:13" x14ac:dyDescent="0.45">
      <c r="E95" s="41"/>
      <c r="M95" t="str">
        <f xml:space="preserve"> CONCATENATE('Base de données adhérents'!C94, " ",  'Base de données adhérents'!D94)</f>
        <v xml:space="preserve"> </v>
      </c>
    </row>
    <row r="96" spans="5:13" x14ac:dyDescent="0.45">
      <c r="E96" s="41"/>
      <c r="M96" t="str">
        <f xml:space="preserve"> CONCATENATE('Base de données adhérents'!C95, " ",  'Base de données adhérents'!D95)</f>
        <v xml:space="preserve"> </v>
      </c>
    </row>
    <row r="97" spans="5:13" x14ac:dyDescent="0.45">
      <c r="E97" s="41"/>
      <c r="M97" t="str">
        <f xml:space="preserve"> CONCATENATE('Base de données adhérents'!C96, " ",  'Base de données adhérents'!D96)</f>
        <v xml:space="preserve"> </v>
      </c>
    </row>
    <row r="98" spans="5:13" x14ac:dyDescent="0.45">
      <c r="E98" s="41"/>
      <c r="M98" t="str">
        <f xml:space="preserve"> CONCATENATE('Base de données adhérents'!C97, " ",  'Base de données adhérents'!D97)</f>
        <v xml:space="preserve"> </v>
      </c>
    </row>
    <row r="99" spans="5:13" x14ac:dyDescent="0.45">
      <c r="E99" s="41"/>
      <c r="M99" t="str">
        <f xml:space="preserve"> CONCATENATE('Base de données adhérents'!C98, " ",  'Base de données adhérents'!D98)</f>
        <v xml:space="preserve"> </v>
      </c>
    </row>
    <row r="100" spans="5:13" x14ac:dyDescent="0.45">
      <c r="E100" s="41"/>
      <c r="M100" t="str">
        <f xml:space="preserve"> CONCATENATE('Base de données adhérents'!C99, " ",  'Base de données adhérents'!D99)</f>
        <v xml:space="preserve"> </v>
      </c>
    </row>
    <row r="101" spans="5:13" x14ac:dyDescent="0.45">
      <c r="E101" s="41"/>
      <c r="M101" t="str">
        <f xml:space="preserve"> CONCATENATE('Base de données adhérents'!C100, " ",  'Base de données adhérents'!D100)</f>
        <v xml:space="preserve"> </v>
      </c>
    </row>
    <row r="102" spans="5:13" x14ac:dyDescent="0.45">
      <c r="E102" s="41"/>
      <c r="M102" t="str">
        <f xml:space="preserve"> CONCATENATE('Base de données adhérents'!C101, " ",  'Base de données adhérents'!D101)</f>
        <v xml:space="preserve"> </v>
      </c>
    </row>
    <row r="103" spans="5:13" x14ac:dyDescent="0.45">
      <c r="E103" s="41"/>
      <c r="M103" t="str">
        <f xml:space="preserve"> CONCATENATE('Base de données adhérents'!C102, " ",  'Base de données adhérents'!D102)</f>
        <v xml:space="preserve"> </v>
      </c>
    </row>
    <row r="104" spans="5:13" x14ac:dyDescent="0.45">
      <c r="E104" s="41"/>
      <c r="M104" t="str">
        <f xml:space="preserve"> CONCATENATE('Base de données adhérents'!C103, " ",  'Base de données adhérents'!D103)</f>
        <v xml:space="preserve"> </v>
      </c>
    </row>
    <row r="105" spans="5:13" x14ac:dyDescent="0.45">
      <c r="E105" s="41"/>
      <c r="M105" t="str">
        <f xml:space="preserve"> CONCATENATE('Base de données adhérents'!C104, " ",  'Base de données adhérents'!D104)</f>
        <v xml:space="preserve"> </v>
      </c>
    </row>
    <row r="106" spans="5:13" x14ac:dyDescent="0.45">
      <c r="E106" s="41"/>
      <c r="M106" t="str">
        <f xml:space="preserve"> CONCATENATE('Base de données adhérents'!C105, " ",  'Base de données adhérents'!D105)</f>
        <v xml:space="preserve"> </v>
      </c>
    </row>
    <row r="107" spans="5:13" x14ac:dyDescent="0.45">
      <c r="E107" s="41"/>
      <c r="M107" t="str">
        <f xml:space="preserve"> CONCATENATE('Base de données adhérents'!C106, " ",  'Base de données adhérents'!D106)</f>
        <v xml:space="preserve"> </v>
      </c>
    </row>
    <row r="108" spans="5:13" x14ac:dyDescent="0.45">
      <c r="E108" s="41"/>
      <c r="M108" t="str">
        <f xml:space="preserve"> CONCATENATE('Base de données adhérents'!C107, " ",  'Base de données adhérents'!D107)</f>
        <v xml:space="preserve"> </v>
      </c>
    </row>
    <row r="109" spans="5:13" x14ac:dyDescent="0.45">
      <c r="E109" s="41"/>
      <c r="M109" t="str">
        <f xml:space="preserve"> CONCATENATE('Base de données adhérents'!C108, " ",  'Base de données adhérents'!D108)</f>
        <v xml:space="preserve"> </v>
      </c>
    </row>
    <row r="110" spans="5:13" x14ac:dyDescent="0.45">
      <c r="E110" s="41"/>
      <c r="M110" t="str">
        <f xml:space="preserve"> CONCATENATE('Base de données adhérents'!C109, " ",  'Base de données adhérents'!D109)</f>
        <v xml:space="preserve"> </v>
      </c>
    </row>
    <row r="111" spans="5:13" x14ac:dyDescent="0.45">
      <c r="E111" s="41"/>
      <c r="M111" t="str">
        <f xml:space="preserve"> CONCATENATE('Base de données adhérents'!C110, " ",  'Base de données adhérents'!D110)</f>
        <v xml:space="preserve"> </v>
      </c>
    </row>
    <row r="112" spans="5:13" x14ac:dyDescent="0.45">
      <c r="E112" s="41"/>
      <c r="M112" t="str">
        <f xml:space="preserve"> CONCATENATE('Base de données adhérents'!C111, " ",  'Base de données adhérents'!D111)</f>
        <v xml:space="preserve"> </v>
      </c>
    </row>
    <row r="113" spans="5:13" x14ac:dyDescent="0.45">
      <c r="E113" s="41"/>
      <c r="M113" t="str">
        <f xml:space="preserve"> CONCATENATE('Base de données adhérents'!C112, " ",  'Base de données adhérents'!D112)</f>
        <v xml:space="preserve"> </v>
      </c>
    </row>
    <row r="114" spans="5:13" x14ac:dyDescent="0.45">
      <c r="E114" s="41"/>
      <c r="M114" t="str">
        <f xml:space="preserve"> CONCATENATE('Base de données adhérents'!C113, " ",  'Base de données adhérents'!D113)</f>
        <v xml:space="preserve"> </v>
      </c>
    </row>
    <row r="115" spans="5:13" x14ac:dyDescent="0.45">
      <c r="E115" s="41"/>
      <c r="M115" t="str">
        <f xml:space="preserve"> CONCATENATE('Base de données adhérents'!C114, " ",  'Base de données adhérents'!D114)</f>
        <v xml:space="preserve"> </v>
      </c>
    </row>
    <row r="116" spans="5:13" x14ac:dyDescent="0.45">
      <c r="E116" s="41"/>
      <c r="M116" t="str">
        <f xml:space="preserve"> CONCATENATE('Base de données adhérents'!C115, " ",  'Base de données adhérents'!D115)</f>
        <v xml:space="preserve"> </v>
      </c>
    </row>
    <row r="117" spans="5:13" x14ac:dyDescent="0.45">
      <c r="E117" s="41"/>
      <c r="M117" t="str">
        <f xml:space="preserve"> CONCATENATE('Base de données adhérents'!C116, " ",  'Base de données adhérents'!D116)</f>
        <v xml:space="preserve"> </v>
      </c>
    </row>
    <row r="118" spans="5:13" x14ac:dyDescent="0.45">
      <c r="E118" s="41"/>
      <c r="M118" t="str">
        <f xml:space="preserve"> CONCATENATE('Base de données adhérents'!C117, " ",  'Base de données adhérents'!D117)</f>
        <v xml:space="preserve"> </v>
      </c>
    </row>
    <row r="119" spans="5:13" x14ac:dyDescent="0.45">
      <c r="E119" s="41"/>
      <c r="M119" t="str">
        <f xml:space="preserve"> CONCATENATE('Base de données adhérents'!C118, " ",  'Base de données adhérents'!D118)</f>
        <v xml:space="preserve"> </v>
      </c>
    </row>
    <row r="120" spans="5:13" x14ac:dyDescent="0.45">
      <c r="E120" s="41"/>
      <c r="M120" t="str">
        <f xml:space="preserve"> CONCATENATE('Base de données adhérents'!C119, " ",  'Base de données adhérents'!D119)</f>
        <v xml:space="preserve"> </v>
      </c>
    </row>
    <row r="121" spans="5:13" x14ac:dyDescent="0.45">
      <c r="E121" s="41"/>
      <c r="M121" t="str">
        <f xml:space="preserve"> CONCATENATE('Base de données adhérents'!C120, " ",  'Base de données adhérents'!D120)</f>
        <v xml:space="preserve"> </v>
      </c>
    </row>
    <row r="122" spans="5:13" x14ac:dyDescent="0.45">
      <c r="E122" s="41"/>
      <c r="M122" t="str">
        <f xml:space="preserve"> CONCATENATE('Base de données adhérents'!C121, " ",  'Base de données adhérents'!D121)</f>
        <v xml:space="preserve"> </v>
      </c>
    </row>
    <row r="123" spans="5:13" x14ac:dyDescent="0.45">
      <c r="E123" s="41"/>
      <c r="M123" t="str">
        <f xml:space="preserve"> CONCATENATE('Base de données adhérents'!C122, " ",  'Base de données adhérents'!D122)</f>
        <v xml:space="preserve"> </v>
      </c>
    </row>
    <row r="124" spans="5:13" x14ac:dyDescent="0.45">
      <c r="E124" s="41"/>
      <c r="M124" t="str">
        <f xml:space="preserve"> CONCATENATE('Base de données adhérents'!C123, " ",  'Base de données adhérents'!D123)</f>
        <v xml:space="preserve"> </v>
      </c>
    </row>
    <row r="125" spans="5:13" x14ac:dyDescent="0.45">
      <c r="E125" s="41"/>
      <c r="M125" t="str">
        <f xml:space="preserve"> CONCATENATE('Base de données adhérents'!C124, " ",  'Base de données adhérents'!D124)</f>
        <v xml:space="preserve"> </v>
      </c>
    </row>
    <row r="126" spans="5:13" x14ac:dyDescent="0.45">
      <c r="E126" s="41"/>
      <c r="M126" t="str">
        <f xml:space="preserve"> CONCATENATE('Base de données adhérents'!C125, " ",  'Base de données adhérents'!D125)</f>
        <v xml:space="preserve"> </v>
      </c>
    </row>
    <row r="127" spans="5:13" x14ac:dyDescent="0.45">
      <c r="E127" s="41"/>
      <c r="M127" t="str">
        <f xml:space="preserve"> CONCATENATE('Base de données adhérents'!C126, " ",  'Base de données adhérents'!D126)</f>
        <v xml:space="preserve"> </v>
      </c>
    </row>
    <row r="128" spans="5:13" x14ac:dyDescent="0.45">
      <c r="E128" s="41"/>
      <c r="M128" t="str">
        <f xml:space="preserve"> CONCATENATE('Base de données adhérents'!C127, " ",  'Base de données adhérents'!D127)</f>
        <v xml:space="preserve"> </v>
      </c>
    </row>
    <row r="129" spans="5:13" x14ac:dyDescent="0.45">
      <c r="E129" s="41"/>
      <c r="M129" t="str">
        <f xml:space="preserve"> CONCATENATE('Base de données adhérents'!C128, " ",  'Base de données adhérents'!D128)</f>
        <v xml:space="preserve"> </v>
      </c>
    </row>
    <row r="130" spans="5:13" x14ac:dyDescent="0.45">
      <c r="E130" s="41"/>
      <c r="M130" t="str">
        <f xml:space="preserve"> CONCATENATE('Base de données adhérents'!C129, " ",  'Base de données adhérents'!D129)</f>
        <v xml:space="preserve"> </v>
      </c>
    </row>
    <row r="131" spans="5:13" x14ac:dyDescent="0.45">
      <c r="E131" s="41"/>
      <c r="M131" t="str">
        <f xml:space="preserve"> CONCATENATE('Base de données adhérents'!C130, " ",  'Base de données adhérents'!D130)</f>
        <v xml:space="preserve"> </v>
      </c>
    </row>
    <row r="132" spans="5:13" x14ac:dyDescent="0.45">
      <c r="E132" s="41"/>
      <c r="M132" t="str">
        <f xml:space="preserve"> CONCATENATE('Base de données adhérents'!C131, " ",  'Base de données adhérents'!D131)</f>
        <v xml:space="preserve"> </v>
      </c>
    </row>
    <row r="133" spans="5:13" x14ac:dyDescent="0.45">
      <c r="E133" s="41"/>
      <c r="M133" t="str">
        <f xml:space="preserve"> CONCATENATE('Base de données adhérents'!C132, " ",  'Base de données adhérents'!D132)</f>
        <v xml:space="preserve"> </v>
      </c>
    </row>
    <row r="134" spans="5:13" x14ac:dyDescent="0.45">
      <c r="E134" s="41"/>
      <c r="M134" t="str">
        <f xml:space="preserve"> CONCATENATE('Base de données adhérents'!C133, " ",  'Base de données adhérents'!D133)</f>
        <v xml:space="preserve"> </v>
      </c>
    </row>
    <row r="135" spans="5:13" x14ac:dyDescent="0.45">
      <c r="E135" s="41"/>
      <c r="M135" t="str">
        <f xml:space="preserve"> CONCATENATE('Base de données adhérents'!C134, " ",  'Base de données adhérents'!D134)</f>
        <v xml:space="preserve"> </v>
      </c>
    </row>
    <row r="136" spans="5:13" x14ac:dyDescent="0.45">
      <c r="E136" s="41"/>
      <c r="M136" t="str">
        <f xml:space="preserve"> CONCATENATE('Base de données adhérents'!C135, " ",  'Base de données adhérents'!D135)</f>
        <v xml:space="preserve"> </v>
      </c>
    </row>
    <row r="137" spans="5:13" x14ac:dyDescent="0.45">
      <c r="E137" s="41"/>
      <c r="M137" t="str">
        <f xml:space="preserve"> CONCATENATE('Base de données adhérents'!C136, " ",  'Base de données adhérents'!D136)</f>
        <v xml:space="preserve"> </v>
      </c>
    </row>
    <row r="138" spans="5:13" x14ac:dyDescent="0.45">
      <c r="E138" s="41"/>
      <c r="M138" t="str">
        <f xml:space="preserve"> CONCATENATE('Base de données adhérents'!C137, " ",  'Base de données adhérents'!D137)</f>
        <v xml:space="preserve"> </v>
      </c>
    </row>
    <row r="139" spans="5:13" x14ac:dyDescent="0.45">
      <c r="E139" s="41"/>
      <c r="M139" t="str">
        <f xml:space="preserve"> CONCATENATE('Base de données adhérents'!C138, " ",  'Base de données adhérents'!D138)</f>
        <v xml:space="preserve"> </v>
      </c>
    </row>
    <row r="140" spans="5:13" x14ac:dyDescent="0.45">
      <c r="E140" s="41"/>
      <c r="M140" t="str">
        <f xml:space="preserve"> CONCATENATE('Base de données adhérents'!C139, " ",  'Base de données adhérents'!D139)</f>
        <v xml:space="preserve"> </v>
      </c>
    </row>
    <row r="141" spans="5:13" x14ac:dyDescent="0.45">
      <c r="E141" s="41"/>
      <c r="M141" t="str">
        <f xml:space="preserve"> CONCATENATE('Base de données adhérents'!C140, " ",  'Base de données adhérents'!D140)</f>
        <v xml:space="preserve"> </v>
      </c>
    </row>
    <row r="142" spans="5:13" x14ac:dyDescent="0.45">
      <c r="E142" s="41"/>
      <c r="M142" t="str">
        <f xml:space="preserve"> CONCATENATE('Base de données adhérents'!C141, " ",  'Base de données adhérents'!D141)</f>
        <v xml:space="preserve"> </v>
      </c>
    </row>
    <row r="143" spans="5:13" x14ac:dyDescent="0.45">
      <c r="E143" s="41"/>
      <c r="M143" t="str">
        <f xml:space="preserve"> CONCATENATE('Base de données adhérents'!C142, " ",  'Base de données adhérents'!D142)</f>
        <v xml:space="preserve"> </v>
      </c>
    </row>
    <row r="144" spans="5:13" x14ac:dyDescent="0.45">
      <c r="E144" s="41"/>
      <c r="M144" t="str">
        <f xml:space="preserve"> CONCATENATE('Base de données adhérents'!C143, " ",  'Base de données adhérents'!D143)</f>
        <v xml:space="preserve"> </v>
      </c>
    </row>
    <row r="145" spans="5:13" x14ac:dyDescent="0.45">
      <c r="E145" s="41"/>
      <c r="M145" t="str">
        <f xml:space="preserve"> CONCATENATE('Base de données adhérents'!C144, " ",  'Base de données adhérents'!D144)</f>
        <v xml:space="preserve"> </v>
      </c>
    </row>
    <row r="146" spans="5:13" x14ac:dyDescent="0.45">
      <c r="E146" s="41"/>
      <c r="M146" t="str">
        <f xml:space="preserve"> CONCATENATE('Base de données adhérents'!C145, " ",  'Base de données adhérents'!D145)</f>
        <v xml:space="preserve"> </v>
      </c>
    </row>
    <row r="147" spans="5:13" x14ac:dyDescent="0.45">
      <c r="E147" s="41"/>
      <c r="M147" t="str">
        <f xml:space="preserve"> CONCATENATE('Base de données adhérents'!C146, " ",  'Base de données adhérents'!D146)</f>
        <v xml:space="preserve"> </v>
      </c>
    </row>
    <row r="148" spans="5:13" x14ac:dyDescent="0.45">
      <c r="E148" s="41"/>
      <c r="M148" t="str">
        <f xml:space="preserve"> CONCATENATE('Base de données adhérents'!C147, " ",  'Base de données adhérents'!D147)</f>
        <v xml:space="preserve"> </v>
      </c>
    </row>
    <row r="149" spans="5:13" x14ac:dyDescent="0.45">
      <c r="E149" s="41"/>
      <c r="M149" t="str">
        <f xml:space="preserve"> CONCATENATE('Base de données adhérents'!C148, " ",  'Base de données adhérents'!D148)</f>
        <v xml:space="preserve"> </v>
      </c>
    </row>
    <row r="150" spans="5:13" x14ac:dyDescent="0.45">
      <c r="E150" s="41"/>
      <c r="M150" t="str">
        <f xml:space="preserve"> CONCATENATE('Base de données adhérents'!C149, " ",  'Base de données adhérents'!D149)</f>
        <v xml:space="preserve"> </v>
      </c>
    </row>
    <row r="151" spans="5:13" x14ac:dyDescent="0.45">
      <c r="E151" s="41"/>
      <c r="M151" t="str">
        <f xml:space="preserve"> CONCATENATE('Base de données adhérents'!C150, " ",  'Base de données adhérents'!D150)</f>
        <v xml:space="preserve"> </v>
      </c>
    </row>
    <row r="152" spans="5:13" x14ac:dyDescent="0.45">
      <c r="E152" s="41"/>
      <c r="M152" t="str">
        <f xml:space="preserve"> CONCATENATE('Base de données adhérents'!C151, " ",  'Base de données adhérents'!D151)</f>
        <v xml:space="preserve"> </v>
      </c>
    </row>
    <row r="153" spans="5:13" x14ac:dyDescent="0.45">
      <c r="E153" s="41"/>
      <c r="M153" t="str">
        <f xml:space="preserve"> CONCATENATE('Base de données adhérents'!C152, " ",  'Base de données adhérents'!D152)</f>
        <v xml:space="preserve"> </v>
      </c>
    </row>
    <row r="154" spans="5:13" x14ac:dyDescent="0.45">
      <c r="E154" s="41"/>
      <c r="M154" t="str">
        <f xml:space="preserve"> CONCATENATE('Base de données adhérents'!C153, " ",  'Base de données adhérents'!D153)</f>
        <v xml:space="preserve"> </v>
      </c>
    </row>
    <row r="155" spans="5:13" x14ac:dyDescent="0.45">
      <c r="E155" s="41"/>
      <c r="M155" t="str">
        <f xml:space="preserve"> CONCATENATE('Base de données adhérents'!C154, " ",  'Base de données adhérents'!D154)</f>
        <v xml:space="preserve"> </v>
      </c>
    </row>
    <row r="156" spans="5:13" x14ac:dyDescent="0.45">
      <c r="E156" s="41"/>
      <c r="M156" t="str">
        <f xml:space="preserve"> CONCATENATE('Base de données adhérents'!C155, " ",  'Base de données adhérents'!D155)</f>
        <v xml:space="preserve"> </v>
      </c>
    </row>
    <row r="157" spans="5:13" x14ac:dyDescent="0.45">
      <c r="E157" s="41"/>
      <c r="M157" t="str">
        <f xml:space="preserve"> CONCATENATE('Base de données adhérents'!C156, " ",  'Base de données adhérents'!D156)</f>
        <v xml:space="preserve"> </v>
      </c>
    </row>
    <row r="158" spans="5:13" x14ac:dyDescent="0.45">
      <c r="E158" s="41"/>
      <c r="M158" t="str">
        <f xml:space="preserve"> CONCATENATE('Base de données adhérents'!C157, " ",  'Base de données adhérents'!D157)</f>
        <v xml:space="preserve"> </v>
      </c>
    </row>
    <row r="159" spans="5:13" x14ac:dyDescent="0.45">
      <c r="E159" s="41"/>
      <c r="M159" t="str">
        <f xml:space="preserve"> CONCATENATE('Base de données adhérents'!C158, " ",  'Base de données adhérents'!D158)</f>
        <v xml:space="preserve"> </v>
      </c>
    </row>
    <row r="160" spans="5:13" x14ac:dyDescent="0.45">
      <c r="E160" s="41"/>
      <c r="M160" t="str">
        <f xml:space="preserve"> CONCATENATE('Base de données adhérents'!C159, " ",  'Base de données adhérents'!D159)</f>
        <v xml:space="preserve"> </v>
      </c>
    </row>
    <row r="161" spans="5:13" x14ac:dyDescent="0.45">
      <c r="E161" s="41"/>
      <c r="M161" t="str">
        <f xml:space="preserve"> CONCATENATE('Base de données adhérents'!C160, " ",  'Base de données adhérents'!D160)</f>
        <v xml:space="preserve"> </v>
      </c>
    </row>
    <row r="162" spans="5:13" x14ac:dyDescent="0.45">
      <c r="E162" s="41"/>
      <c r="M162" t="str">
        <f xml:space="preserve"> CONCATENATE('Base de données adhérents'!C161, " ",  'Base de données adhérents'!D161)</f>
        <v xml:space="preserve"> </v>
      </c>
    </row>
    <row r="163" spans="5:13" x14ac:dyDescent="0.45">
      <c r="E163" s="41"/>
      <c r="M163" t="str">
        <f xml:space="preserve"> CONCATENATE('Base de données adhérents'!C162, " ",  'Base de données adhérents'!D162)</f>
        <v xml:space="preserve"> </v>
      </c>
    </row>
    <row r="164" spans="5:13" x14ac:dyDescent="0.45">
      <c r="E164" s="41"/>
      <c r="M164" t="str">
        <f xml:space="preserve"> CONCATENATE('Base de données adhérents'!C163, " ",  'Base de données adhérents'!D163)</f>
        <v xml:space="preserve"> </v>
      </c>
    </row>
    <row r="165" spans="5:13" x14ac:dyDescent="0.45">
      <c r="E165" s="41"/>
      <c r="M165" t="str">
        <f xml:space="preserve"> CONCATENATE('Base de données adhérents'!C164, " ",  'Base de données adhérents'!D164)</f>
        <v xml:space="preserve"> </v>
      </c>
    </row>
    <row r="166" spans="5:13" x14ac:dyDescent="0.45">
      <c r="E166" s="41"/>
      <c r="M166" t="str">
        <f xml:space="preserve"> CONCATENATE('Base de données adhérents'!C165, " ",  'Base de données adhérents'!D165)</f>
        <v xml:space="preserve"> </v>
      </c>
    </row>
    <row r="167" spans="5:13" x14ac:dyDescent="0.45">
      <c r="E167" s="41"/>
      <c r="M167" t="str">
        <f xml:space="preserve"> CONCATENATE('Base de données adhérents'!C166, " ",  'Base de données adhérents'!D166)</f>
        <v xml:space="preserve"> </v>
      </c>
    </row>
    <row r="168" spans="5:13" x14ac:dyDescent="0.45">
      <c r="E168" s="41"/>
      <c r="M168" t="str">
        <f xml:space="preserve"> CONCATENATE('Base de données adhérents'!C167, " ",  'Base de données adhérents'!D167)</f>
        <v xml:space="preserve"> </v>
      </c>
    </row>
    <row r="169" spans="5:13" x14ac:dyDescent="0.45">
      <c r="E169" s="41"/>
      <c r="M169" t="str">
        <f xml:space="preserve"> CONCATENATE('Base de données adhérents'!C168, " ",  'Base de données adhérents'!D168)</f>
        <v xml:space="preserve"> </v>
      </c>
    </row>
    <row r="170" spans="5:13" x14ac:dyDescent="0.45">
      <c r="E170" s="41"/>
      <c r="M170" t="str">
        <f xml:space="preserve"> CONCATENATE('Base de données adhérents'!C169, " ",  'Base de données adhérents'!D169)</f>
        <v xml:space="preserve"> </v>
      </c>
    </row>
    <row r="171" spans="5:13" x14ac:dyDescent="0.45">
      <c r="E171" s="41"/>
      <c r="M171" t="str">
        <f xml:space="preserve"> CONCATENATE('Base de données adhérents'!C170, " ",  'Base de données adhérents'!D170)</f>
        <v xml:space="preserve"> </v>
      </c>
    </row>
    <row r="172" spans="5:13" x14ac:dyDescent="0.45">
      <c r="E172" s="41"/>
      <c r="M172" t="str">
        <f xml:space="preserve"> CONCATENATE('Base de données adhérents'!C171, " ",  'Base de données adhérents'!D171)</f>
        <v xml:space="preserve"> </v>
      </c>
    </row>
    <row r="173" spans="5:13" x14ac:dyDescent="0.45">
      <c r="E173" s="41"/>
      <c r="M173" t="str">
        <f xml:space="preserve"> CONCATENATE('Base de données adhérents'!C172, " ",  'Base de données adhérents'!D172)</f>
        <v xml:space="preserve"> </v>
      </c>
    </row>
    <row r="174" spans="5:13" x14ac:dyDescent="0.45">
      <c r="E174" s="41"/>
      <c r="M174" t="str">
        <f xml:space="preserve"> CONCATENATE('Base de données adhérents'!C173, " ",  'Base de données adhérents'!D173)</f>
        <v xml:space="preserve"> </v>
      </c>
    </row>
    <row r="175" spans="5:13" x14ac:dyDescent="0.45">
      <c r="E175" s="41"/>
      <c r="M175" t="str">
        <f xml:space="preserve"> CONCATENATE('Base de données adhérents'!C174, " ",  'Base de données adhérents'!D174)</f>
        <v xml:space="preserve"> </v>
      </c>
    </row>
    <row r="176" spans="5:13" x14ac:dyDescent="0.45">
      <c r="E176" s="41"/>
      <c r="M176" t="str">
        <f xml:space="preserve"> CONCATENATE('Base de données adhérents'!C175, " ",  'Base de données adhérents'!D175)</f>
        <v xml:space="preserve"> </v>
      </c>
    </row>
    <row r="177" spans="5:13" x14ac:dyDescent="0.45">
      <c r="E177" s="41"/>
      <c r="M177" t="str">
        <f xml:space="preserve"> CONCATENATE('Base de données adhérents'!C176, " ",  'Base de données adhérents'!D176)</f>
        <v xml:space="preserve"> </v>
      </c>
    </row>
    <row r="178" spans="5:13" x14ac:dyDescent="0.45">
      <c r="E178" s="41"/>
      <c r="M178" t="str">
        <f xml:space="preserve"> CONCATENATE('Base de données adhérents'!C177, " ",  'Base de données adhérents'!D177)</f>
        <v xml:space="preserve"> </v>
      </c>
    </row>
    <row r="179" spans="5:13" x14ac:dyDescent="0.45">
      <c r="E179" s="41"/>
      <c r="M179" t="str">
        <f xml:space="preserve"> CONCATENATE('Base de données adhérents'!C178, " ",  'Base de données adhérents'!D178)</f>
        <v xml:space="preserve"> </v>
      </c>
    </row>
    <row r="180" spans="5:13" x14ac:dyDescent="0.45">
      <c r="E180" s="41"/>
      <c r="M180" t="str">
        <f xml:space="preserve"> CONCATENATE('Base de données adhérents'!C179, " ",  'Base de données adhérents'!D179)</f>
        <v xml:space="preserve"> </v>
      </c>
    </row>
    <row r="181" spans="5:13" x14ac:dyDescent="0.45">
      <c r="E181" s="41"/>
      <c r="M181" t="str">
        <f xml:space="preserve"> CONCATENATE('Base de données adhérents'!C180, " ",  'Base de données adhérents'!D180)</f>
        <v xml:space="preserve"> </v>
      </c>
    </row>
    <row r="182" spans="5:13" x14ac:dyDescent="0.45">
      <c r="E182" s="41"/>
      <c r="M182" t="str">
        <f xml:space="preserve"> CONCATENATE('Base de données adhérents'!C181, " ",  'Base de données adhérents'!D181)</f>
        <v xml:space="preserve"> </v>
      </c>
    </row>
    <row r="183" spans="5:13" x14ac:dyDescent="0.45">
      <c r="E183" s="41"/>
      <c r="M183" t="str">
        <f xml:space="preserve"> CONCATENATE('Base de données adhérents'!C182, " ",  'Base de données adhérents'!D182)</f>
        <v xml:space="preserve"> </v>
      </c>
    </row>
    <row r="184" spans="5:13" x14ac:dyDescent="0.45">
      <c r="E184" s="41"/>
      <c r="M184" t="str">
        <f xml:space="preserve"> CONCATENATE('Base de données adhérents'!C183, " ",  'Base de données adhérents'!D183)</f>
        <v xml:space="preserve"> </v>
      </c>
    </row>
    <row r="185" spans="5:13" x14ac:dyDescent="0.45">
      <c r="E185" s="41"/>
      <c r="M185" t="str">
        <f xml:space="preserve"> CONCATENATE('Base de données adhérents'!C184, " ",  'Base de données adhérents'!D184)</f>
        <v xml:space="preserve"> </v>
      </c>
    </row>
    <row r="186" spans="5:13" x14ac:dyDescent="0.45">
      <c r="E186" s="41"/>
      <c r="M186" t="str">
        <f xml:space="preserve"> CONCATENATE('Base de données adhérents'!C185, " ",  'Base de données adhérents'!D185)</f>
        <v xml:space="preserve"> </v>
      </c>
    </row>
    <row r="187" spans="5:13" x14ac:dyDescent="0.45">
      <c r="E187" s="41"/>
      <c r="M187" t="str">
        <f xml:space="preserve"> CONCATENATE('Base de données adhérents'!C186, " ",  'Base de données adhérents'!D186)</f>
        <v xml:space="preserve"> </v>
      </c>
    </row>
    <row r="188" spans="5:13" x14ac:dyDescent="0.45">
      <c r="E188" s="41"/>
      <c r="M188" t="str">
        <f xml:space="preserve"> CONCATENATE('Base de données adhérents'!C187, " ",  'Base de données adhérents'!D187)</f>
        <v xml:space="preserve"> </v>
      </c>
    </row>
    <row r="189" spans="5:13" x14ac:dyDescent="0.45">
      <c r="E189" s="41"/>
      <c r="M189" t="str">
        <f xml:space="preserve"> CONCATENATE('Base de données adhérents'!C188, " ",  'Base de données adhérents'!D188)</f>
        <v xml:space="preserve"> </v>
      </c>
    </row>
    <row r="190" spans="5:13" x14ac:dyDescent="0.45">
      <c r="E190" s="41"/>
      <c r="M190" t="str">
        <f xml:space="preserve"> CONCATENATE('Base de données adhérents'!C189, " ",  'Base de données adhérents'!D189)</f>
        <v xml:space="preserve"> </v>
      </c>
    </row>
    <row r="191" spans="5:13" x14ac:dyDescent="0.45">
      <c r="E191" s="41"/>
      <c r="M191" t="str">
        <f xml:space="preserve"> CONCATENATE('Base de données adhérents'!C190, " ",  'Base de données adhérents'!D190)</f>
        <v xml:space="preserve"> </v>
      </c>
    </row>
    <row r="192" spans="5:13" x14ac:dyDescent="0.45">
      <c r="E192" s="41"/>
      <c r="M192" t="str">
        <f xml:space="preserve"> CONCATENATE('Base de données adhérents'!C191, " ",  'Base de données adhérents'!D191)</f>
        <v xml:space="preserve"> </v>
      </c>
    </row>
    <row r="193" spans="5:13" x14ac:dyDescent="0.45">
      <c r="E193" s="41"/>
      <c r="M193" t="str">
        <f xml:space="preserve"> CONCATENATE('Base de données adhérents'!C192, " ",  'Base de données adhérents'!D192)</f>
        <v xml:space="preserve"> </v>
      </c>
    </row>
    <row r="194" spans="5:13" x14ac:dyDescent="0.45">
      <c r="E194" s="41"/>
      <c r="M194" t="str">
        <f xml:space="preserve"> CONCATENATE('Base de données adhérents'!C193, " ",  'Base de données adhérents'!D193)</f>
        <v xml:space="preserve"> </v>
      </c>
    </row>
    <row r="195" spans="5:13" x14ac:dyDescent="0.45">
      <c r="E195" s="41"/>
      <c r="M195" t="str">
        <f xml:space="preserve"> CONCATENATE('Base de données adhérents'!C194, " ",  'Base de données adhérents'!D194)</f>
        <v xml:space="preserve"> </v>
      </c>
    </row>
    <row r="196" spans="5:13" x14ac:dyDescent="0.45">
      <c r="E196" s="41"/>
      <c r="M196" t="str">
        <f xml:space="preserve"> CONCATENATE('Base de données adhérents'!C195, " ",  'Base de données adhérents'!D195)</f>
        <v xml:space="preserve"> </v>
      </c>
    </row>
    <row r="197" spans="5:13" x14ac:dyDescent="0.45">
      <c r="E197" s="41"/>
      <c r="M197" t="str">
        <f xml:space="preserve"> CONCATENATE('Base de données adhérents'!C196, " ",  'Base de données adhérents'!D196)</f>
        <v xml:space="preserve"> </v>
      </c>
    </row>
    <row r="198" spans="5:13" x14ac:dyDescent="0.45">
      <c r="E198" s="41"/>
      <c r="M198" t="str">
        <f xml:space="preserve"> CONCATENATE('Base de données adhérents'!C197, " ",  'Base de données adhérents'!D197)</f>
        <v xml:space="preserve"> </v>
      </c>
    </row>
    <row r="199" spans="5:13" x14ac:dyDescent="0.45">
      <c r="E199" s="41"/>
      <c r="M199" t="str">
        <f xml:space="preserve"> CONCATENATE('Base de données adhérents'!C198, " ",  'Base de données adhérents'!D198)</f>
        <v xml:space="preserve"> </v>
      </c>
    </row>
    <row r="200" spans="5:13" x14ac:dyDescent="0.45">
      <c r="E200" s="41"/>
      <c r="M200" t="str">
        <f xml:space="preserve"> CONCATENATE('Base de données adhérents'!C199, " ",  'Base de données adhérents'!D199)</f>
        <v xml:space="preserve"> </v>
      </c>
    </row>
    <row r="201" spans="5:13" x14ac:dyDescent="0.45">
      <c r="E201" s="41"/>
      <c r="M201" t="str">
        <f xml:space="preserve"> CONCATENATE('Base de données adhérents'!C200, " ",  'Base de données adhérents'!D200)</f>
        <v xml:space="preserve"> </v>
      </c>
    </row>
    <row r="202" spans="5:13" x14ac:dyDescent="0.45">
      <c r="E202" s="41"/>
      <c r="M202" t="str">
        <f xml:space="preserve"> CONCATENATE('Base de données adhérents'!C201, " ",  'Base de données adhérents'!D201)</f>
        <v xml:space="preserve"> </v>
      </c>
    </row>
    <row r="203" spans="5:13" x14ac:dyDescent="0.45">
      <c r="E203" s="41"/>
      <c r="M203" t="str">
        <f xml:space="preserve"> CONCATENATE('Base de données adhérents'!C202, " ",  'Base de données adhérents'!D202)</f>
        <v xml:space="preserve"> </v>
      </c>
    </row>
    <row r="204" spans="5:13" x14ac:dyDescent="0.45">
      <c r="E204" s="41"/>
      <c r="M204" t="str">
        <f xml:space="preserve"> CONCATENATE('Base de données adhérents'!C203, " ",  'Base de données adhérents'!D203)</f>
        <v xml:space="preserve"> </v>
      </c>
    </row>
    <row r="205" spans="5:13" x14ac:dyDescent="0.45">
      <c r="E205" s="41"/>
      <c r="M205" t="str">
        <f xml:space="preserve"> CONCATENATE('Base de données adhérents'!C204, " ",  'Base de données adhérents'!D204)</f>
        <v xml:space="preserve"> </v>
      </c>
    </row>
    <row r="206" spans="5:13" x14ac:dyDescent="0.45">
      <c r="E206" s="41"/>
      <c r="M206" t="str">
        <f xml:space="preserve"> CONCATENATE('Base de données adhérents'!C205, " ",  'Base de données adhérents'!D205)</f>
        <v xml:space="preserve"> </v>
      </c>
    </row>
    <row r="207" spans="5:13" x14ac:dyDescent="0.45">
      <c r="E207" s="41"/>
      <c r="M207" t="str">
        <f xml:space="preserve"> CONCATENATE('Base de données adhérents'!C206, " ",  'Base de données adhérents'!D206)</f>
        <v xml:space="preserve"> </v>
      </c>
    </row>
    <row r="208" spans="5:13" x14ac:dyDescent="0.45">
      <c r="E208" s="41"/>
      <c r="M208" t="str">
        <f xml:space="preserve"> CONCATENATE('Base de données adhérents'!C207, " ",  'Base de données adhérents'!D207)</f>
        <v xml:space="preserve"> </v>
      </c>
    </row>
    <row r="209" spans="5:13" x14ac:dyDescent="0.45">
      <c r="E209" s="41"/>
      <c r="M209" t="str">
        <f xml:space="preserve"> CONCATENATE('Base de données adhérents'!C208, " ",  'Base de données adhérents'!D208)</f>
        <v xml:space="preserve"> </v>
      </c>
    </row>
    <row r="210" spans="5:13" x14ac:dyDescent="0.45">
      <c r="E210" s="41"/>
      <c r="M210" t="str">
        <f xml:space="preserve"> CONCATENATE('Base de données adhérents'!C209, " ",  'Base de données adhérents'!D209)</f>
        <v xml:space="preserve"> </v>
      </c>
    </row>
    <row r="211" spans="5:13" x14ac:dyDescent="0.45">
      <c r="E211" s="41"/>
      <c r="M211" t="str">
        <f xml:space="preserve"> CONCATENATE('Base de données adhérents'!C210, " ",  'Base de données adhérents'!D210)</f>
        <v xml:space="preserve"> </v>
      </c>
    </row>
    <row r="212" spans="5:13" x14ac:dyDescent="0.45">
      <c r="E212" s="41"/>
      <c r="M212" t="str">
        <f xml:space="preserve"> CONCATENATE('Base de données adhérents'!C211, " ",  'Base de données adhérents'!D211)</f>
        <v xml:space="preserve"> </v>
      </c>
    </row>
    <row r="213" spans="5:13" x14ac:dyDescent="0.45">
      <c r="E213" s="41"/>
      <c r="M213" t="str">
        <f xml:space="preserve"> CONCATENATE('Base de données adhérents'!C212, " ",  'Base de données adhérents'!D212)</f>
        <v xml:space="preserve"> </v>
      </c>
    </row>
    <row r="214" spans="5:13" x14ac:dyDescent="0.45">
      <c r="E214" s="41"/>
      <c r="M214" t="str">
        <f xml:space="preserve"> CONCATENATE('Base de données adhérents'!C213, " ",  'Base de données adhérents'!D213)</f>
        <v xml:space="preserve"> </v>
      </c>
    </row>
    <row r="215" spans="5:13" x14ac:dyDescent="0.45">
      <c r="E215" s="41"/>
      <c r="M215" t="str">
        <f xml:space="preserve"> CONCATENATE('Base de données adhérents'!C214, " ",  'Base de données adhérents'!D214)</f>
        <v xml:space="preserve"> </v>
      </c>
    </row>
    <row r="216" spans="5:13" x14ac:dyDescent="0.45">
      <c r="E216" s="41"/>
      <c r="M216" t="str">
        <f xml:space="preserve"> CONCATENATE('Base de données adhérents'!C215, " ",  'Base de données adhérents'!D215)</f>
        <v xml:space="preserve"> </v>
      </c>
    </row>
    <row r="217" spans="5:13" x14ac:dyDescent="0.45">
      <c r="E217" s="41"/>
      <c r="M217" t="str">
        <f xml:space="preserve"> CONCATENATE('Base de données adhérents'!C216, " ",  'Base de données adhérents'!D216)</f>
        <v xml:space="preserve"> </v>
      </c>
    </row>
    <row r="218" spans="5:13" x14ac:dyDescent="0.45">
      <c r="E218" s="41"/>
      <c r="M218" t="str">
        <f xml:space="preserve"> CONCATENATE('Base de données adhérents'!C217, " ",  'Base de données adhérents'!D217)</f>
        <v xml:space="preserve"> </v>
      </c>
    </row>
    <row r="219" spans="5:13" x14ac:dyDescent="0.45">
      <c r="E219" s="41"/>
      <c r="M219" t="str">
        <f xml:space="preserve"> CONCATENATE('Base de données adhérents'!C218, " ",  'Base de données adhérents'!D218)</f>
        <v xml:space="preserve"> </v>
      </c>
    </row>
    <row r="220" spans="5:13" x14ac:dyDescent="0.45">
      <c r="E220" s="41"/>
      <c r="M220" t="str">
        <f xml:space="preserve"> CONCATENATE('Base de données adhérents'!C219, " ",  'Base de données adhérents'!D219)</f>
        <v xml:space="preserve"> </v>
      </c>
    </row>
    <row r="221" spans="5:13" x14ac:dyDescent="0.45">
      <c r="E221" s="41"/>
      <c r="M221" t="str">
        <f xml:space="preserve"> CONCATENATE('Base de données adhérents'!C220, " ",  'Base de données adhérents'!D220)</f>
        <v xml:space="preserve"> </v>
      </c>
    </row>
    <row r="222" spans="5:13" x14ac:dyDescent="0.45">
      <c r="E222" s="41"/>
      <c r="M222" t="str">
        <f xml:space="preserve"> CONCATENATE('Base de données adhérents'!C221, " ",  'Base de données adhérents'!D221)</f>
        <v xml:space="preserve"> </v>
      </c>
    </row>
    <row r="223" spans="5:13" x14ac:dyDescent="0.45">
      <c r="E223" s="41"/>
      <c r="M223" t="str">
        <f xml:space="preserve"> CONCATENATE('Base de données adhérents'!C222, " ",  'Base de données adhérents'!D222)</f>
        <v xml:space="preserve"> </v>
      </c>
    </row>
    <row r="224" spans="5:13" x14ac:dyDescent="0.45">
      <c r="E224" s="41"/>
      <c r="M224" t="str">
        <f xml:space="preserve"> CONCATENATE('Base de données adhérents'!C223, " ",  'Base de données adhérents'!D223)</f>
        <v xml:space="preserve"> </v>
      </c>
    </row>
    <row r="225" spans="5:13" x14ac:dyDescent="0.45">
      <c r="E225" s="41"/>
      <c r="M225" t="str">
        <f xml:space="preserve"> CONCATENATE('Base de données adhérents'!C224, " ",  'Base de données adhérents'!D224)</f>
        <v xml:space="preserve"> </v>
      </c>
    </row>
    <row r="226" spans="5:13" x14ac:dyDescent="0.45">
      <c r="E226" s="41"/>
      <c r="M226" t="str">
        <f xml:space="preserve"> CONCATENATE('Base de données adhérents'!C225, " ",  'Base de données adhérents'!D225)</f>
        <v xml:space="preserve"> </v>
      </c>
    </row>
    <row r="227" spans="5:13" x14ac:dyDescent="0.45">
      <c r="E227" s="41"/>
      <c r="M227" t="str">
        <f xml:space="preserve"> CONCATENATE('Base de données adhérents'!C226, " ",  'Base de données adhérents'!D226)</f>
        <v xml:space="preserve"> </v>
      </c>
    </row>
    <row r="228" spans="5:13" x14ac:dyDescent="0.45">
      <c r="E228" s="41"/>
      <c r="M228" t="str">
        <f xml:space="preserve"> CONCATENATE('Base de données adhérents'!C227, " ",  'Base de données adhérents'!D227)</f>
        <v xml:space="preserve"> </v>
      </c>
    </row>
    <row r="229" spans="5:13" x14ac:dyDescent="0.45">
      <c r="E229" s="41"/>
      <c r="M229" t="str">
        <f xml:space="preserve"> CONCATENATE('Base de données adhérents'!C228, " ",  'Base de données adhérents'!D228)</f>
        <v xml:space="preserve"> </v>
      </c>
    </row>
    <row r="230" spans="5:13" x14ac:dyDescent="0.45">
      <c r="E230" s="41"/>
      <c r="M230" t="str">
        <f xml:space="preserve"> CONCATENATE('Base de données adhérents'!C229, " ",  'Base de données adhérents'!D229)</f>
        <v xml:space="preserve"> </v>
      </c>
    </row>
    <row r="231" spans="5:13" x14ac:dyDescent="0.45">
      <c r="E231" s="41"/>
      <c r="M231" t="str">
        <f xml:space="preserve"> CONCATENATE('Base de données adhérents'!C230, " ",  'Base de données adhérents'!D230)</f>
        <v xml:space="preserve"> </v>
      </c>
    </row>
    <row r="232" spans="5:13" x14ac:dyDescent="0.45">
      <c r="E232" s="41"/>
      <c r="M232" t="str">
        <f xml:space="preserve"> CONCATENATE('Base de données adhérents'!C231, " ",  'Base de données adhérents'!D231)</f>
        <v xml:space="preserve"> </v>
      </c>
    </row>
    <row r="233" spans="5:13" x14ac:dyDescent="0.45">
      <c r="E233" s="41"/>
      <c r="M233" t="str">
        <f xml:space="preserve"> CONCATENATE('Base de données adhérents'!C232, " ",  'Base de données adhérents'!D232)</f>
        <v xml:space="preserve"> </v>
      </c>
    </row>
    <row r="234" spans="5:13" x14ac:dyDescent="0.45">
      <c r="E234" s="41"/>
      <c r="M234" t="str">
        <f xml:space="preserve"> CONCATENATE('Base de données adhérents'!C233, " ",  'Base de données adhérents'!D233)</f>
        <v xml:space="preserve"> </v>
      </c>
    </row>
    <row r="235" spans="5:13" x14ac:dyDescent="0.45">
      <c r="E235" s="41"/>
      <c r="M235" t="str">
        <f xml:space="preserve"> CONCATENATE('Base de données adhérents'!C234, " ",  'Base de données adhérents'!D234)</f>
        <v xml:space="preserve"> </v>
      </c>
    </row>
    <row r="236" spans="5:13" x14ac:dyDescent="0.45">
      <c r="E236" s="41"/>
      <c r="M236" t="str">
        <f xml:space="preserve"> CONCATENATE('Base de données adhérents'!C235, " ",  'Base de données adhérents'!D235)</f>
        <v xml:space="preserve"> </v>
      </c>
    </row>
    <row r="237" spans="5:13" x14ac:dyDescent="0.45">
      <c r="E237" s="41"/>
      <c r="M237" t="str">
        <f xml:space="preserve"> CONCATENATE('Base de données adhérents'!C236, " ",  'Base de données adhérents'!D236)</f>
        <v xml:space="preserve"> </v>
      </c>
    </row>
    <row r="238" spans="5:13" x14ac:dyDescent="0.45">
      <c r="E238" s="41"/>
      <c r="M238" t="str">
        <f xml:space="preserve"> CONCATENATE('Base de données adhérents'!C237, " ",  'Base de données adhérents'!D237)</f>
        <v xml:space="preserve"> </v>
      </c>
    </row>
    <row r="239" spans="5:13" x14ac:dyDescent="0.45">
      <c r="E239" s="41"/>
      <c r="M239" t="str">
        <f xml:space="preserve"> CONCATENATE('Base de données adhérents'!C238, " ",  'Base de données adhérents'!D238)</f>
        <v xml:space="preserve"> </v>
      </c>
    </row>
    <row r="240" spans="5:13" x14ac:dyDescent="0.45">
      <c r="E240" s="41"/>
      <c r="M240" t="str">
        <f xml:space="preserve"> CONCATENATE('Base de données adhérents'!C239, " ",  'Base de données adhérents'!D239)</f>
        <v xml:space="preserve"> </v>
      </c>
    </row>
    <row r="241" spans="5:13" x14ac:dyDescent="0.45">
      <c r="E241" s="41"/>
      <c r="M241" t="str">
        <f xml:space="preserve"> CONCATENATE('Base de données adhérents'!C240, " ",  'Base de données adhérents'!D240)</f>
        <v xml:space="preserve"> </v>
      </c>
    </row>
    <row r="242" spans="5:13" x14ac:dyDescent="0.45">
      <c r="E242" s="41"/>
      <c r="M242" t="str">
        <f xml:space="preserve"> CONCATENATE('Base de données adhérents'!C241, " ",  'Base de données adhérents'!D241)</f>
        <v xml:space="preserve"> </v>
      </c>
    </row>
    <row r="243" spans="5:13" x14ac:dyDescent="0.45">
      <c r="E243" s="41"/>
      <c r="M243" t="str">
        <f xml:space="preserve"> CONCATENATE('Base de données adhérents'!C242, " ",  'Base de données adhérents'!D242)</f>
        <v xml:space="preserve"> </v>
      </c>
    </row>
    <row r="244" spans="5:13" x14ac:dyDescent="0.45">
      <c r="E244" s="41"/>
      <c r="M244" t="str">
        <f xml:space="preserve"> CONCATENATE('Base de données adhérents'!C243, " ",  'Base de données adhérents'!D243)</f>
        <v xml:space="preserve"> </v>
      </c>
    </row>
    <row r="245" spans="5:13" x14ac:dyDescent="0.45">
      <c r="E245" s="41"/>
      <c r="M245" t="str">
        <f xml:space="preserve"> CONCATENATE('Base de données adhérents'!C244, " ",  'Base de données adhérents'!D244)</f>
        <v xml:space="preserve"> </v>
      </c>
    </row>
    <row r="246" spans="5:13" x14ac:dyDescent="0.45">
      <c r="E246" s="41"/>
      <c r="M246" t="str">
        <f xml:space="preserve"> CONCATENATE('Base de données adhérents'!C245, " ",  'Base de données adhérents'!D245)</f>
        <v xml:space="preserve"> </v>
      </c>
    </row>
    <row r="247" spans="5:13" x14ac:dyDescent="0.45">
      <c r="E247" s="41"/>
      <c r="M247" t="str">
        <f xml:space="preserve"> CONCATENATE('Base de données adhérents'!C246, " ",  'Base de données adhérents'!D246)</f>
        <v xml:space="preserve"> </v>
      </c>
    </row>
    <row r="248" spans="5:13" x14ac:dyDescent="0.45">
      <c r="E248" s="41"/>
      <c r="M248" t="str">
        <f xml:space="preserve"> CONCATENATE('Base de données adhérents'!C247, " ",  'Base de données adhérents'!D247)</f>
        <v xml:space="preserve"> </v>
      </c>
    </row>
    <row r="249" spans="5:13" x14ac:dyDescent="0.45">
      <c r="E249" s="41"/>
      <c r="M249" t="str">
        <f xml:space="preserve"> CONCATENATE('Base de données adhérents'!C248, " ",  'Base de données adhérents'!D248)</f>
        <v xml:space="preserve"> </v>
      </c>
    </row>
    <row r="250" spans="5:13" x14ac:dyDescent="0.45">
      <c r="E250" s="41"/>
      <c r="M250" t="str">
        <f xml:space="preserve"> CONCATENATE('Base de données adhérents'!C249, " ",  'Base de données adhérents'!D249)</f>
        <v xml:space="preserve"> </v>
      </c>
    </row>
    <row r="251" spans="5:13" x14ac:dyDescent="0.45">
      <c r="E251" s="41"/>
      <c r="M251" t="str">
        <f xml:space="preserve"> CONCATENATE('Base de données adhérents'!C250, " ",  'Base de données adhérents'!D250)</f>
        <v xml:space="preserve"> </v>
      </c>
    </row>
    <row r="252" spans="5:13" x14ac:dyDescent="0.45">
      <c r="E252" s="41"/>
      <c r="M252" t="str">
        <f xml:space="preserve"> CONCATENATE('Base de données adhérents'!C251, " ",  'Base de données adhérents'!D251)</f>
        <v xml:space="preserve"> </v>
      </c>
    </row>
    <row r="253" spans="5:13" x14ac:dyDescent="0.45">
      <c r="E253" s="41"/>
      <c r="M253" t="str">
        <f xml:space="preserve"> CONCATENATE('Base de données adhérents'!C252, " ",  'Base de données adhérents'!D252)</f>
        <v xml:space="preserve"> </v>
      </c>
    </row>
    <row r="254" spans="5:13" x14ac:dyDescent="0.45">
      <c r="E254" s="41"/>
      <c r="M254" t="str">
        <f xml:space="preserve"> CONCATENATE('Base de données adhérents'!C253, " ",  'Base de données adhérents'!D253)</f>
        <v xml:space="preserve"> </v>
      </c>
    </row>
    <row r="255" spans="5:13" x14ac:dyDescent="0.45">
      <c r="E255" s="41"/>
    </row>
    <row r="256" spans="5:13" x14ac:dyDescent="0.45">
      <c r="E256" s="41"/>
    </row>
    <row r="257" spans="5:5" x14ac:dyDescent="0.45">
      <c r="E257" s="41"/>
    </row>
    <row r="258" spans="5:5" x14ac:dyDescent="0.45">
      <c r="E258" s="41"/>
    </row>
    <row r="259" spans="5:5" x14ac:dyDescent="0.45">
      <c r="E259" s="41"/>
    </row>
    <row r="260" spans="5:5" x14ac:dyDescent="0.45">
      <c r="E260" s="41"/>
    </row>
    <row r="261" spans="5:5" x14ac:dyDescent="0.45">
      <c r="E261" s="41"/>
    </row>
  </sheetData>
  <dataValidations count="1">
    <dataValidation type="list" allowBlank="1" showInputMessage="1" showErrorMessage="1" sqref="K9" xr:uid="{00000000-0002-0000-0700-000000000000}">
      <formula1>$E$5:$E$66</formula1>
    </dataValidation>
  </dataValidation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Planning hebdomadaire</vt:lpstr>
      <vt:lpstr>Base de données adhérents</vt:lpstr>
      <vt:lpstr>Base de données réservation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CREEA Maitrise</dc:creator>
  <cp:lastModifiedBy>lothinnjohtchappi</cp:lastModifiedBy>
  <dcterms:created xsi:type="dcterms:W3CDTF">2022-11-16T13:54:55Z</dcterms:created>
  <dcterms:modified xsi:type="dcterms:W3CDTF">2022-12-05T09:25:22Z</dcterms:modified>
</cp:coreProperties>
</file>