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/>
  <mc:AlternateContent xmlns:mc="http://schemas.openxmlformats.org/markup-compatibility/2006">
    <mc:Choice Requires="x15">
      <x15ac:absPath xmlns:x15ac="http://schemas.microsoft.com/office/spreadsheetml/2010/11/ac" url="/Users/lothinnjohtchappi/Desktop/"/>
    </mc:Choice>
  </mc:AlternateContent>
  <xr:revisionPtr revIDLastSave="0" documentId="8_{F8683336-CDE6-E943-9E44-308C8442A832}" xr6:coauthVersionLast="47" xr6:coauthVersionMax="47" xr10:uidLastSave="{00000000-0000-0000-0000-000000000000}"/>
  <bookViews>
    <workbookView xWindow="0" yWindow="500" windowWidth="26180" windowHeight="15700" activeTab="1" xr2:uid="{00000000-000D-0000-FFFF-FFFF00000000}"/>
  </bookViews>
  <sheets>
    <sheet name="Planning hebdomadaire" sheetId="4" r:id="rId1"/>
    <sheet name="Base de données (Adhérents)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4" l="1"/>
  <c r="Q9" i="4" s="1"/>
  <c r="G15" i="4" l="1"/>
  <c r="E15" i="4"/>
  <c r="L8" i="4"/>
  <c r="Q8" i="4"/>
  <c r="V9" i="4"/>
  <c r="L4" i="4" l="1"/>
  <c r="V8" i="4"/>
  <c r="AA9" i="4"/>
  <c r="AA8" i="4" l="1"/>
  <c r="AF9" i="4"/>
  <c r="AK9" i="4" l="1"/>
  <c r="AF8" i="4"/>
  <c r="AK8" i="4" l="1"/>
  <c r="AP9" i="4"/>
  <c r="AP8" i="4" s="1"/>
</calcChain>
</file>

<file path=xl/sharedStrings.xml><?xml version="1.0" encoding="utf-8"?>
<sst xmlns="http://schemas.openxmlformats.org/spreadsheetml/2006/main" count="30" uniqueCount="18">
  <si>
    <t>Catamaran</t>
  </si>
  <si>
    <t>Dériveur</t>
  </si>
  <si>
    <t>PLANNING HEBDOMADAIRE</t>
  </si>
  <si>
    <t xml:space="preserve">Vous avez choisi la période du </t>
  </si>
  <si>
    <t>au</t>
  </si>
  <si>
    <r>
      <rPr>
        <b/>
        <sz val="14"/>
        <color theme="1"/>
        <rFont val="Calibri"/>
        <family val="2"/>
        <scheme val="minor"/>
      </rPr>
      <t xml:space="preserve">1ère étape </t>
    </r>
    <r>
      <rPr>
        <sz val="14"/>
        <color theme="1"/>
        <rFont val="Calibri"/>
        <family val="2"/>
        <scheme val="minor"/>
      </rPr>
      <t>: Selectionnez la semaine dans le menu déroulant</t>
    </r>
  </si>
  <si>
    <r>
      <rPr>
        <b/>
        <sz val="14"/>
        <color theme="1"/>
        <rFont val="Calibri"/>
        <family val="2"/>
        <scheme val="minor"/>
      </rPr>
      <t>2ème étape :</t>
    </r>
    <r>
      <rPr>
        <sz val="14"/>
        <color theme="1"/>
        <rFont val="Calibri"/>
        <family val="2"/>
        <scheme val="minor"/>
      </rPr>
      <t xml:space="preserve"> Selectionnez l'année dans le menu déroulant </t>
    </r>
  </si>
  <si>
    <t>Prénom du loueur</t>
  </si>
  <si>
    <t>Date de naissance</t>
  </si>
  <si>
    <t>Adresse (Rue,Cp,Ville)</t>
  </si>
  <si>
    <t>Téléphone du loueur</t>
  </si>
  <si>
    <t>Type de location</t>
  </si>
  <si>
    <t>Heure de début</t>
  </si>
  <si>
    <t>Heure de fin</t>
  </si>
  <si>
    <t>Base de données : Informations des adhérents du club</t>
  </si>
  <si>
    <t>Date de location</t>
  </si>
  <si>
    <t>Nom du loueur 2</t>
  </si>
  <si>
    <t>CLÉ PRIMAIRE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</si>
</sst>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14" fontId="2" fillId="4" borderId="1" xfId="0" applyNumberFormat="1" applyFont="1" applyFill="1" applyBorder="1" applyAlignment="1">
      <alignment horizontal="center" vertical="center" textRotation="90"/>
    </xf>
    <xf numFmtId="0" fontId="2" fillId="0" borderId="9" xfId="0" applyFont="1" applyBorder="1" applyAlignment="1">
      <alignment horizontal="left"/>
    </xf>
    <xf numFmtId="0" fontId="2" fillId="0" borderId="1" xfId="0" applyFont="1" applyBorder="1" applyAlignment="1">
      <alignment horizontal="center" vertical="center"/>
    </xf>
    <xf numFmtId="20" fontId="2" fillId="0" borderId="1" xfId="0" applyNumberFormat="1" applyFont="1" applyBorder="1"/>
    <xf numFmtId="0" fontId="3" fillId="0" borderId="10" xfId="0" applyFont="1" applyBorder="1"/>
    <xf numFmtId="0" fontId="3" fillId="0" borderId="11" xfId="0" applyFont="1" applyBorder="1"/>
    <xf numFmtId="164" fontId="2" fillId="0" borderId="11" xfId="0" applyNumberFormat="1" applyFont="1" applyBorder="1"/>
    <xf numFmtId="0" fontId="3" fillId="0" borderId="11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0" fontId="2" fillId="0" borderId="1" xfId="0" applyFont="1" applyBorder="1"/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3" fillId="2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333829</xdr:colOff>
      <xdr:row>8</xdr:row>
      <xdr:rowOff>110536</xdr:rowOff>
    </xdr:from>
    <xdr:to>
      <xdr:col>4</xdr:col>
      <xdr:colOff>1086304</xdr:colOff>
      <xdr:row>9</xdr:row>
      <xdr:rowOff>973643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57829" y="1777411"/>
          <a:ext cx="3533775" cy="1101232"/>
        </a:xfrm>
        <a:prstGeom prst="rect">
          <a:avLst/>
        </a:prstGeom>
      </xdr:spPr>
    </xdr:pic>
    <xdr:clientData/>
  </xdr:twoCellAnchor>
  <xdr:twoCellAnchor editAs="oneCell">
    <xdr:from>
      <xdr:col>5</xdr:col>
      <xdr:colOff>1425539</xdr:colOff>
      <xdr:row>7</xdr:row>
      <xdr:rowOff>219529</xdr:rowOff>
    </xdr:from>
    <xdr:to>
      <xdr:col>6</xdr:col>
      <xdr:colOff>1635975</xdr:colOff>
      <xdr:row>10</xdr:row>
      <xdr:rowOff>29029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02589" y="1553029"/>
          <a:ext cx="1734436" cy="1492250"/>
        </a:xfrm>
        <a:prstGeom prst="rect">
          <a:avLst/>
        </a:prstGeom>
      </xdr:spPr>
    </xdr:pic>
    <xdr:clientData/>
  </xdr:twoCellAnchor>
  <xdr:twoCellAnchor>
    <xdr:from>
      <xdr:col>4</xdr:col>
      <xdr:colOff>2079625</xdr:colOff>
      <xdr:row>7</xdr:row>
      <xdr:rowOff>0</xdr:rowOff>
    </xdr:from>
    <xdr:to>
      <xdr:col>4</xdr:col>
      <xdr:colOff>2079625</xdr:colOff>
      <xdr:row>9</xdr:row>
      <xdr:rowOff>1143000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6286500" y="1333500"/>
          <a:ext cx="0" cy="18097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15876</xdr:colOff>
      <xdr:row>9</xdr:row>
      <xdr:rowOff>1143000</xdr:rowOff>
    </xdr:from>
    <xdr:to>
      <xdr:col>6</xdr:col>
      <xdr:colOff>3222625</xdr:colOff>
      <xdr:row>9</xdr:row>
      <xdr:rowOff>1143000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/>
      </xdr:nvCxnSpPr>
      <xdr:spPr>
        <a:xfrm flipH="1">
          <a:off x="777876" y="3143250"/>
          <a:ext cx="1085849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5:K111" totalsRowShown="0">
  <autoFilter ref="B5:K111" xr:uid="{00000000-0009-0000-0100-000002000000}"/>
  <tableColumns count="10">
    <tableColumn id="1" xr3:uid="{00000000-0010-0000-0000-000001000000}" name="CLÉ PRIMAIRE"/>
    <tableColumn id="10" xr3:uid="{ADC722A2-6B6C-3147-8F5A-95C81F365BCD}" name="Nom du loueur 2"/>
    <tableColumn id="2" xr3:uid="{00000000-0010-0000-0000-000002000000}" name="Prénom du loueur"/>
    <tableColumn id="3" xr3:uid="{00000000-0010-0000-0000-000003000000}" name="Date de naissance"/>
    <tableColumn id="4" xr3:uid="{00000000-0010-0000-0000-000004000000}" name="Adresse (Rue,Cp,Ville)"/>
    <tableColumn id="5" xr3:uid="{00000000-0010-0000-0000-000005000000}" name="Téléphone du loueur"/>
    <tableColumn id="6" xr3:uid="{00000000-0010-0000-0000-000006000000}" name="Type de location"/>
    <tableColumn id="7" xr3:uid="{00000000-0010-0000-0000-000007000000}" name="Date de location"/>
    <tableColumn id="8" xr3:uid="{00000000-0010-0000-0000-000008000000}" name="Heure de début"/>
    <tableColumn id="9" xr3:uid="{00000000-0010-0000-0000-000009000000}" name="Heure d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T45"/>
  <sheetViews>
    <sheetView showGridLines="0" topLeftCell="G1" zoomScale="75" zoomScaleNormal="90" workbookViewId="0">
      <selection activeCell="L9" sqref="L9:P9"/>
    </sheetView>
  </sheetViews>
  <sheetFormatPr baseColWidth="10" defaultRowHeight="15" x14ac:dyDescent="0.2"/>
  <cols>
    <col min="4" max="4" width="30.33203125" customWidth="1"/>
    <col min="5" max="5" width="38.5" customWidth="1"/>
    <col min="6" max="6" width="22.83203125" customWidth="1"/>
    <col min="7" max="7" width="48.5" customWidth="1"/>
    <col min="12" max="41" width="21.5" customWidth="1"/>
    <col min="42" max="46" width="24.33203125" customWidth="1"/>
  </cols>
  <sheetData>
    <row r="1" spans="1:46" ht="15" customHeight="1" x14ac:dyDescent="0.25">
      <c r="A1" s="20"/>
      <c r="B1" s="20"/>
      <c r="C1" s="20"/>
      <c r="D1" s="20"/>
      <c r="E1" s="20"/>
      <c r="F1" s="20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</row>
    <row r="2" spans="1:46" ht="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21" t="s">
        <v>2</v>
      </c>
      <c r="M2" s="21"/>
      <c r="N2" s="21"/>
      <c r="O2" s="21"/>
      <c r="P2" s="21"/>
      <c r="Q2" s="2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</row>
    <row r="3" spans="1:46" ht="1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21"/>
      <c r="M3" s="21"/>
      <c r="N3" s="21"/>
      <c r="O3" s="21"/>
      <c r="P3" s="21"/>
      <c r="Q3" s="2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ht="1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22" t="str">
        <f>"Période du : "&amp;TEXT(E15,"jj/mm/aaaa")&amp;" au "&amp;TEXT(G15,"jj/mm/aaaa")</f>
        <v>Période du : 29/08/2022 au 04/09/2022</v>
      </c>
      <c r="M4" s="22"/>
      <c r="N4" s="22"/>
      <c r="O4" s="22"/>
      <c r="P4" s="22"/>
      <c r="Q4" s="22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ht="1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22"/>
      <c r="M5" s="22"/>
      <c r="N5" s="22"/>
      <c r="O5" s="22"/>
      <c r="P5" s="22"/>
      <c r="Q5" s="22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ht="1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</row>
    <row r="7" spans="1:46" ht="1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</row>
    <row r="8" spans="1:46" ht="19" x14ac:dyDescent="0.25">
      <c r="A8" s="1"/>
      <c r="B8" s="23"/>
      <c r="C8" s="24"/>
      <c r="D8" s="24"/>
      <c r="E8" s="24"/>
      <c r="F8" s="24"/>
      <c r="G8" s="25"/>
      <c r="H8" s="1"/>
      <c r="I8" s="1"/>
      <c r="J8" s="1"/>
      <c r="K8" s="1"/>
      <c r="L8" s="15" t="str">
        <f xml:space="preserve"> UPPER((TEXT(L9,"JJJJ")))</f>
        <v>LUNDI</v>
      </c>
      <c r="M8" s="15"/>
      <c r="N8" s="15"/>
      <c r="O8" s="15"/>
      <c r="P8" s="15"/>
      <c r="Q8" s="15" t="str">
        <f t="shared" ref="Q8" si="0" xml:space="preserve"> UPPER((TEXT(Q9,"JJJJ")))</f>
        <v>MARDI</v>
      </c>
      <c r="R8" s="15"/>
      <c r="S8" s="15"/>
      <c r="T8" s="15"/>
      <c r="U8" s="15"/>
      <c r="V8" s="15" t="str">
        <f t="shared" ref="V8" si="1" xml:space="preserve"> UPPER((TEXT(V9,"JJJJ")))</f>
        <v>MERCREDI</v>
      </c>
      <c r="W8" s="15"/>
      <c r="X8" s="15"/>
      <c r="Y8" s="15"/>
      <c r="Z8" s="15"/>
      <c r="AA8" s="15" t="str">
        <f xml:space="preserve"> UPPER((TEXT(AA9,"JJJJ")))</f>
        <v>JEUDI</v>
      </c>
      <c r="AB8" s="15"/>
      <c r="AC8" s="15"/>
      <c r="AD8" s="15"/>
      <c r="AE8" s="15"/>
      <c r="AF8" s="15" t="str">
        <f t="shared" ref="AF8" si="2" xml:space="preserve"> UPPER((TEXT(AF9,"JJJJ")))</f>
        <v>VENDREDI</v>
      </c>
      <c r="AG8" s="15"/>
      <c r="AH8" s="15"/>
      <c r="AI8" s="15"/>
      <c r="AJ8" s="15"/>
      <c r="AK8" s="15" t="str">
        <f t="shared" ref="AK8" si="3" xml:space="preserve"> UPPER((TEXT(AK9,"JJJJ")))</f>
        <v>SAMEDI</v>
      </c>
      <c r="AL8" s="15"/>
      <c r="AM8" s="15"/>
      <c r="AN8" s="15"/>
      <c r="AO8" s="15"/>
      <c r="AP8" s="15" t="str">
        <f t="shared" ref="AP8" si="4" xml:space="preserve"> UPPER((TEXT(AP9,"JJJJ")))</f>
        <v>DIMANCHE</v>
      </c>
      <c r="AQ8" s="15"/>
      <c r="AR8" s="15"/>
      <c r="AS8" s="15"/>
      <c r="AT8" s="15"/>
    </row>
    <row r="9" spans="1:46" ht="19" x14ac:dyDescent="0.25">
      <c r="A9" s="1"/>
      <c r="B9" s="17"/>
      <c r="C9" s="18"/>
      <c r="D9" s="18"/>
      <c r="E9" s="18"/>
      <c r="F9" s="18"/>
      <c r="G9" s="19"/>
      <c r="H9" s="1"/>
      <c r="I9" s="1"/>
      <c r="J9" s="1"/>
      <c r="K9" s="1"/>
      <c r="L9" s="16">
        <f>DATE(G13,1,1)+IF(WEEKDAY(DATE(G13,1,1),2)&lt;5,(G11-1)*7,G11*7)-WEEKDAY(DATE(G13,1,1),2)+1</f>
        <v>44802</v>
      </c>
      <c r="M9" s="16"/>
      <c r="N9" s="16"/>
      <c r="O9" s="16"/>
      <c r="P9" s="16"/>
      <c r="Q9" s="16">
        <f xml:space="preserve"> L9+1</f>
        <v>44803</v>
      </c>
      <c r="R9" s="16"/>
      <c r="S9" s="16"/>
      <c r="T9" s="16"/>
      <c r="U9" s="16"/>
      <c r="V9" s="16">
        <f t="shared" ref="V9" si="5" xml:space="preserve"> Q9+1</f>
        <v>44804</v>
      </c>
      <c r="W9" s="16"/>
      <c r="X9" s="16"/>
      <c r="Y9" s="16"/>
      <c r="Z9" s="16"/>
      <c r="AA9" s="16">
        <f t="shared" ref="AA9" si="6" xml:space="preserve"> V9+1</f>
        <v>44805</v>
      </c>
      <c r="AB9" s="16"/>
      <c r="AC9" s="16"/>
      <c r="AD9" s="16"/>
      <c r="AE9" s="16"/>
      <c r="AF9" s="16">
        <f t="shared" ref="AF9" si="7" xml:space="preserve"> AA9+1</f>
        <v>44806</v>
      </c>
      <c r="AG9" s="16"/>
      <c r="AH9" s="16"/>
      <c r="AI9" s="16"/>
      <c r="AJ9" s="16"/>
      <c r="AK9" s="16">
        <f t="shared" ref="AK9" si="8" xml:space="preserve"> AF9+1</f>
        <v>44807</v>
      </c>
      <c r="AL9" s="16"/>
      <c r="AM9" s="16"/>
      <c r="AN9" s="16"/>
      <c r="AO9" s="16"/>
      <c r="AP9" s="16">
        <f t="shared" ref="AP9" si="9" xml:space="preserve"> AK9+1</f>
        <v>44808</v>
      </c>
      <c r="AQ9" s="16"/>
      <c r="AR9" s="16"/>
      <c r="AS9" s="16"/>
      <c r="AT9" s="16"/>
    </row>
    <row r="10" spans="1:46" ht="95.25" customHeight="1" x14ac:dyDescent="0.25">
      <c r="A10" s="1"/>
      <c r="B10" s="17"/>
      <c r="C10" s="18"/>
      <c r="D10" s="18"/>
      <c r="E10" s="18"/>
      <c r="F10" s="18"/>
      <c r="G10" s="19"/>
      <c r="H10" s="1"/>
      <c r="I10" s="1"/>
      <c r="J10" s="1"/>
      <c r="K10" s="1"/>
      <c r="L10" s="12" t="s">
        <v>0</v>
      </c>
      <c r="M10" s="13"/>
      <c r="N10" s="13"/>
      <c r="O10" s="14"/>
      <c r="P10" s="2" t="s">
        <v>1</v>
      </c>
      <c r="Q10" s="12" t="s">
        <v>0</v>
      </c>
      <c r="R10" s="13"/>
      <c r="S10" s="13"/>
      <c r="T10" s="14"/>
      <c r="U10" s="2" t="s">
        <v>1</v>
      </c>
      <c r="V10" s="12" t="s">
        <v>0</v>
      </c>
      <c r="W10" s="13"/>
      <c r="X10" s="13"/>
      <c r="Y10" s="14"/>
      <c r="Z10" s="2" t="s">
        <v>1</v>
      </c>
      <c r="AA10" s="12" t="s">
        <v>0</v>
      </c>
      <c r="AB10" s="13"/>
      <c r="AC10" s="13"/>
      <c r="AD10" s="14"/>
      <c r="AE10" s="2" t="s">
        <v>1</v>
      </c>
      <c r="AF10" s="12" t="s">
        <v>0</v>
      </c>
      <c r="AG10" s="13"/>
      <c r="AH10" s="13"/>
      <c r="AI10" s="14"/>
      <c r="AJ10" s="2" t="s">
        <v>1</v>
      </c>
      <c r="AK10" s="12" t="s">
        <v>0</v>
      </c>
      <c r="AL10" s="13"/>
      <c r="AM10" s="13"/>
      <c r="AN10" s="14"/>
      <c r="AO10" s="2" t="s">
        <v>1</v>
      </c>
      <c r="AP10" s="12" t="s">
        <v>0</v>
      </c>
      <c r="AQ10" s="13"/>
      <c r="AR10" s="13"/>
      <c r="AS10" s="14"/>
      <c r="AT10" s="2" t="s">
        <v>1</v>
      </c>
    </row>
    <row r="11" spans="1:46" ht="35.25" customHeight="1" x14ac:dyDescent="0.25">
      <c r="A11" s="1"/>
      <c r="B11" s="17" t="s">
        <v>5</v>
      </c>
      <c r="C11" s="18"/>
      <c r="D11" s="18"/>
      <c r="E11" s="18"/>
      <c r="F11" s="18"/>
      <c r="G11" s="3">
        <v>35</v>
      </c>
      <c r="H11" s="1"/>
      <c r="I11" s="1"/>
      <c r="J11" s="1"/>
      <c r="K11" s="1"/>
      <c r="L11" s="4">
        <v>1</v>
      </c>
      <c r="M11" s="4">
        <v>2</v>
      </c>
      <c r="N11" s="4">
        <v>3</v>
      </c>
      <c r="O11" s="4">
        <v>4</v>
      </c>
      <c r="P11" s="4">
        <v>1</v>
      </c>
      <c r="Q11" s="4">
        <v>1</v>
      </c>
      <c r="R11" s="4">
        <v>2</v>
      </c>
      <c r="S11" s="4">
        <v>3</v>
      </c>
      <c r="T11" s="4">
        <v>4</v>
      </c>
      <c r="U11" s="4">
        <v>1</v>
      </c>
      <c r="V11" s="4">
        <v>1</v>
      </c>
      <c r="W11" s="4">
        <v>2</v>
      </c>
      <c r="X11" s="4">
        <v>3</v>
      </c>
      <c r="Y11" s="4">
        <v>4</v>
      </c>
      <c r="Z11" s="4">
        <v>1</v>
      </c>
      <c r="AA11" s="4">
        <v>1</v>
      </c>
      <c r="AB11" s="4">
        <v>2</v>
      </c>
      <c r="AC11" s="4">
        <v>3</v>
      </c>
      <c r="AD11" s="4">
        <v>4</v>
      </c>
      <c r="AE11" s="4">
        <v>1</v>
      </c>
      <c r="AF11" s="4">
        <v>1</v>
      </c>
      <c r="AG11" s="4">
        <v>2</v>
      </c>
      <c r="AH11" s="4">
        <v>3</v>
      </c>
      <c r="AI11" s="4">
        <v>4</v>
      </c>
      <c r="AJ11" s="4">
        <v>1</v>
      </c>
      <c r="AK11" s="4">
        <v>1</v>
      </c>
      <c r="AL11" s="4">
        <v>2</v>
      </c>
      <c r="AM11" s="4">
        <v>3</v>
      </c>
      <c r="AN11" s="4">
        <v>4</v>
      </c>
      <c r="AO11" s="4">
        <v>1</v>
      </c>
      <c r="AP11" s="4">
        <v>1</v>
      </c>
      <c r="AQ11" s="4">
        <v>2</v>
      </c>
      <c r="AR11" s="4">
        <v>3</v>
      </c>
      <c r="AS11" s="4">
        <v>4</v>
      </c>
      <c r="AT11" s="4">
        <v>1</v>
      </c>
    </row>
    <row r="12" spans="1:46" ht="35.25" customHeight="1" x14ac:dyDescent="0.25">
      <c r="A12" s="1"/>
      <c r="B12" s="17"/>
      <c r="C12" s="18"/>
      <c r="D12" s="18"/>
      <c r="E12" s="18"/>
      <c r="F12" s="18"/>
      <c r="G12" s="19"/>
      <c r="H12" s="1"/>
      <c r="I12" s="1"/>
      <c r="J12" s="1"/>
      <c r="K12" s="5">
        <v>0.41666666666666669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  <row r="13" spans="1:46" ht="35.25" customHeight="1" x14ac:dyDescent="0.25">
      <c r="A13" s="1"/>
      <c r="B13" s="17" t="s">
        <v>6</v>
      </c>
      <c r="C13" s="18"/>
      <c r="D13" s="18"/>
      <c r="E13" s="18"/>
      <c r="F13" s="18"/>
      <c r="G13" s="3">
        <v>2022</v>
      </c>
      <c r="H13" s="1"/>
      <c r="I13" s="1"/>
      <c r="J13" s="1"/>
      <c r="K13" s="5">
        <v>0.45833333333333298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</row>
    <row r="14" spans="1:46" ht="35.25" customHeight="1" x14ac:dyDescent="0.25">
      <c r="A14" s="1"/>
      <c r="B14" s="17"/>
      <c r="C14" s="18"/>
      <c r="D14" s="18"/>
      <c r="E14" s="18"/>
      <c r="F14" s="18"/>
      <c r="G14" s="19"/>
      <c r="H14" s="1"/>
      <c r="I14" s="1"/>
      <c r="J14" s="1"/>
      <c r="K14" s="5">
        <v>0.5</v>
      </c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</row>
    <row r="15" spans="1:46" ht="35.25" customHeight="1" x14ac:dyDescent="0.25">
      <c r="A15" s="1"/>
      <c r="B15" s="6" t="s">
        <v>3</v>
      </c>
      <c r="C15" s="7"/>
      <c r="D15" s="7"/>
      <c r="E15" s="8">
        <f xml:space="preserve"> L9</f>
        <v>44802</v>
      </c>
      <c r="F15" s="9" t="s">
        <v>4</v>
      </c>
      <c r="G15" s="10">
        <f xml:space="preserve"> L9 + 6</f>
        <v>44808</v>
      </c>
      <c r="H15" s="1"/>
      <c r="I15" s="1"/>
      <c r="J15" s="1"/>
      <c r="K15" s="5">
        <v>0.54166666666666696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</row>
    <row r="16" spans="1:46" ht="35.2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5">
        <v>0.58333333333333304</v>
      </c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</row>
    <row r="17" spans="1:46" ht="35.2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5">
        <v>0.625</v>
      </c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</row>
    <row r="18" spans="1:46" ht="35.2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5">
        <v>0.66666666666666696</v>
      </c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</row>
    <row r="19" spans="1:46" ht="30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5">
        <v>0.70833333333333304</v>
      </c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</row>
    <row r="20" spans="1:46" ht="36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5">
        <v>0.75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</row>
    <row r="21" spans="1:46" ht="19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</row>
    <row r="22" spans="1:46" ht="1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</row>
    <row r="23" spans="1:46" ht="1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</row>
    <row r="24" spans="1:46" ht="1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</row>
    <row r="25" spans="1:46" ht="1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</row>
    <row r="26" spans="1:46" ht="1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</row>
    <row r="27" spans="1:46" ht="1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</row>
    <row r="28" spans="1:46" ht="19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</row>
    <row r="29" spans="1:46" ht="1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</row>
    <row r="30" spans="1:46" ht="19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</row>
    <row r="31" spans="1:46" ht="1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</row>
    <row r="32" spans="1:46" ht="19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</row>
    <row r="33" spans="1:46" ht="19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</row>
    <row r="34" spans="1:46" ht="19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</row>
    <row r="35" spans="1:46" ht="19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</row>
    <row r="36" spans="1:46" ht="19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</row>
    <row r="37" spans="1:46" ht="1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</row>
    <row r="38" spans="1:46" ht="1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</row>
    <row r="39" spans="1:46" ht="19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</row>
    <row r="40" spans="1:46" ht="1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</row>
    <row r="41" spans="1:46" ht="1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</row>
    <row r="42" spans="1:46" ht="1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</row>
    <row r="43" spans="1:46" ht="1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</row>
    <row r="44" spans="1:46" ht="1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</row>
    <row r="45" spans="1:46" ht="1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</row>
  </sheetData>
  <mergeCells count="29">
    <mergeCell ref="A1:F1"/>
    <mergeCell ref="AP8:AT8"/>
    <mergeCell ref="AP9:AT9"/>
    <mergeCell ref="L2:Q3"/>
    <mergeCell ref="L4:Q5"/>
    <mergeCell ref="B8:G10"/>
    <mergeCell ref="AA9:AE9"/>
    <mergeCell ref="AF9:AJ9"/>
    <mergeCell ref="AK9:AO9"/>
    <mergeCell ref="B14:G14"/>
    <mergeCell ref="B12:G12"/>
    <mergeCell ref="B11:F11"/>
    <mergeCell ref="B13:F13"/>
    <mergeCell ref="AP10:AS10"/>
    <mergeCell ref="AK8:AO8"/>
    <mergeCell ref="L10:O10"/>
    <mergeCell ref="Q10:T10"/>
    <mergeCell ref="V10:Y10"/>
    <mergeCell ref="AA10:AD10"/>
    <mergeCell ref="AF10:AI10"/>
    <mergeCell ref="AK10:AN10"/>
    <mergeCell ref="L8:P8"/>
    <mergeCell ref="Q8:U8"/>
    <mergeCell ref="V8:Z8"/>
    <mergeCell ref="AA8:AE8"/>
    <mergeCell ref="AF8:AJ8"/>
    <mergeCell ref="L9:P9"/>
    <mergeCell ref="Q9:U9"/>
    <mergeCell ref="V9:Z9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#REF!</xm:f>
          </x14:formula1>
          <xm:sqref>G11</xm:sqref>
        </x14:dataValidation>
        <x14:dataValidation type="list" allowBlank="1" showInputMessage="1" showErrorMessage="1" xr:uid="{00000000-0002-0000-0200-000001000000}">
          <x14:formula1>
            <xm:f>#REF!</xm:f>
          </x14:formula1>
          <xm:sqref>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K5"/>
  <sheetViews>
    <sheetView tabSelected="1" workbookViewId="0">
      <selection activeCell="B6" sqref="B6"/>
    </sheetView>
  </sheetViews>
  <sheetFormatPr baseColWidth="10" defaultRowHeight="15" x14ac:dyDescent="0.2"/>
  <cols>
    <col min="2" max="3" width="20.5" customWidth="1"/>
    <col min="4" max="4" width="30.1640625" customWidth="1"/>
    <col min="5" max="5" width="18" customWidth="1"/>
    <col min="6" max="6" width="22.5" customWidth="1"/>
    <col min="7" max="7" width="24.5" customWidth="1"/>
    <col min="8" max="8" width="21.6640625" customWidth="1"/>
    <col min="9" max="9" width="20.6640625" customWidth="1"/>
    <col min="10" max="10" width="18.5" customWidth="1"/>
    <col min="11" max="11" width="17.1640625" customWidth="1"/>
  </cols>
  <sheetData>
    <row r="2" spans="2:11" x14ac:dyDescent="0.2">
      <c r="B2" s="26" t="s">
        <v>14</v>
      </c>
      <c r="C2" s="26"/>
      <c r="D2" s="26"/>
    </row>
    <row r="5" spans="2:11" x14ac:dyDescent="0.2">
      <c r="B5" t="s">
        <v>17</v>
      </c>
      <c r="C5" t="s">
        <v>16</v>
      </c>
      <c r="D5" t="s">
        <v>7</v>
      </c>
      <c r="E5" t="s">
        <v>8</v>
      </c>
      <c r="F5" t="s">
        <v>9</v>
      </c>
      <c r="G5" t="s">
        <v>10</v>
      </c>
      <c r="H5" t="s">
        <v>11</v>
      </c>
      <c r="I5" t="s">
        <v>15</v>
      </c>
      <c r="J5" t="s">
        <v>12</v>
      </c>
      <c r="K5" t="s">
        <v>13</v>
      </c>
    </row>
  </sheetData>
  <mergeCells count="1">
    <mergeCell ref="B2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hebdomadaire</vt:lpstr>
      <vt:lpstr>Base de données (Adhérents)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CREEA Maitrise</dc:creator>
  <cp:lastModifiedBy>Lothin NJOH TCHAPPI</cp:lastModifiedBy>
  <dcterms:created xsi:type="dcterms:W3CDTF">2022-11-16T13:54:55Z</dcterms:created>
  <dcterms:modified xsi:type="dcterms:W3CDTF">2022-11-30T09:25:51Z</dcterms:modified>
</cp:coreProperties>
</file>