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426"/>
  <workbookPr date1904="1" showInkAnnotation="0" checkCompatibility="1" autoCompressPictures="0"/>
  <bookViews>
    <workbookView xWindow="4940" yWindow="0" windowWidth="31600" windowHeight="19820" tabRatio="500"/>
  </bookViews>
  <sheets>
    <sheet name="2016" sheetId="11" r:id="rId1"/>
    <sheet name="Feuil2" sheetId="2" r:id="rId2"/>
    <sheet name="Feuil3" sheetId="3" r:id="rId3"/>
  </sheets>
  <definedNames>
    <definedName name="_xlnm.Print_Area" localSheetId="0">'2016'!$A$1:$I$33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0" i="11" l="1"/>
  <c r="I30" i="11"/>
  <c r="I31" i="11"/>
</calcChain>
</file>

<file path=xl/comments1.xml><?xml version="1.0" encoding="utf-8"?>
<comments xmlns="http://schemas.openxmlformats.org/spreadsheetml/2006/main">
  <authors>
    <author>w</author>
  </authors>
  <commentList>
    <comment ref="I2" authorId="0">
      <text>
        <r>
          <rPr>
            <sz val="9"/>
            <color indexed="81"/>
            <rFont val="Verdana"/>
          </rPr>
          <t>CALCUL : SI H2 &gt;0 ET &lt;15000 ALORS (E2*F2)*L2 
              SI H2&gt;15001 ET &lt;25000 ALORS (E2*F2)*L3
ET AINSI DE SUITE 
POUR LES POLLUANTS C'EST UN PEU LE MÊME PRINCIPE MAIS AVEC DES DATES MAIS MOINS UTILE CAR PEUDE VÉHICULES AVANT 2011...</t>
        </r>
      </text>
    </comment>
  </commentList>
</comments>
</file>

<file path=xl/sharedStrings.xml><?xml version="1.0" encoding="utf-8"?>
<sst xmlns="http://schemas.openxmlformats.org/spreadsheetml/2006/main" count="68" uniqueCount="66">
  <si>
    <t>NB DE CV</t>
  </si>
  <si>
    <t>DATE D'ACHAT</t>
  </si>
  <si>
    <t>DATE DE 1ER MISE
EN CIRCULATION</t>
  </si>
  <si>
    <t>TAUX DE CO2</t>
  </si>
  <si>
    <t>NB DE KM</t>
  </si>
  <si>
    <t>TAXE DU</t>
  </si>
  <si>
    <t>% DE TAXE</t>
  </si>
  <si>
    <t>DE 25 001 À 35 000</t>
  </si>
  <si>
    <t>DE 15 001 À 25 000</t>
  </si>
  <si>
    <t>DE 0 À 15 000</t>
  </si>
  <si>
    <t>DE 35 0001 À 45 000</t>
  </si>
  <si>
    <t>PLUS DE 45 000</t>
  </si>
  <si>
    <t>MONTANT DE LA TAXE</t>
  </si>
  <si>
    <t>MONTANT DE LA TAXE
QTÉ CO2 EMISE AU KM</t>
  </si>
  <si>
    <t>2€ PAR G</t>
  </si>
  <si>
    <t>DE 101 À 120 G</t>
  </si>
  <si>
    <t>4€ PAR G</t>
  </si>
  <si>
    <t>DE 141 À 160 G</t>
  </si>
  <si>
    <t>DE 121 À 140 G</t>
  </si>
  <si>
    <t>DE 161 À 200 G</t>
  </si>
  <si>
    <t>DE 201 À 250 G</t>
  </si>
  <si>
    <t>PLUS DE 250 G</t>
  </si>
  <si>
    <t>TOTAL :</t>
  </si>
  <si>
    <t>ABATTEMENT :</t>
  </si>
  <si>
    <t>PREMIÈRE ANNÉE PAIEMENT 1/3</t>
  </si>
  <si>
    <t>DEUXIÈME ANNÉE PAIEMENT 2/3</t>
  </si>
  <si>
    <t>TROISIÈME ANNÉE PAIEMENT 3/3</t>
  </si>
  <si>
    <t>1ERE MISE EN CIRC &gt;= 01/06/2004</t>
  </si>
  <si>
    <t>COEF AU-DELA DE 20 000 KM</t>
  </si>
  <si>
    <t>3 CV</t>
  </si>
  <si>
    <t>4 CV</t>
  </si>
  <si>
    <t>5 CV</t>
  </si>
  <si>
    <t>6 CV</t>
  </si>
  <si>
    <t>7 CV</t>
  </si>
  <si>
    <t>8 CV</t>
  </si>
  <si>
    <t>9 CV</t>
  </si>
  <si>
    <t>10 CV</t>
  </si>
  <si>
    <t>11 CV</t>
  </si>
  <si>
    <t>JUSQU'À 3 CV</t>
  </si>
  <si>
    <t>ENTRE 4 ET 6 CV</t>
  </si>
  <si>
    <t>ENTRE 7 ET 10 CV</t>
  </si>
  <si>
    <t>ENTRE 11 ET 15 CV</t>
  </si>
  <si>
    <t>A PARTIR DE 16 CV</t>
  </si>
  <si>
    <t>SALARIES</t>
  </si>
  <si>
    <t>DE 51 À 100 G</t>
  </si>
  <si>
    <t>POLLUANTS</t>
  </si>
  <si>
    <t>JUSQU'AU 31/12/96</t>
  </si>
  <si>
    <t>ESSENCE</t>
  </si>
  <si>
    <t>GAZOIL</t>
  </si>
  <si>
    <t>DE 97 À 2000</t>
  </si>
  <si>
    <t>DE 2001 À 2005</t>
  </si>
  <si>
    <t>DE 2006 À 2010</t>
  </si>
  <si>
    <t>A PARTIR DE 2011</t>
  </si>
  <si>
    <t>SOUS TOTAL</t>
  </si>
  <si>
    <t>CO2 SI ACQUIS &gt;= 01/01/2006 ET</t>
  </si>
  <si>
    <t>TAXE CO2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</si>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</sst>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9" x14ac:knownFonts="1">
    <font>
      <sz val="10"/>
      <name val="Verdana"/>
    </font>
    <font>
      <b/>
      <sz val="10"/>
      <name val="Verdana"/>
    </font>
    <font>
      <b/>
      <sz val="14"/>
      <name val="Verdana"/>
    </font>
    <font>
      <b/>
      <sz val="12"/>
      <name val="Verdana"/>
    </font>
    <font>
      <sz val="8"/>
      <name val="Verdana"/>
    </font>
    <font>
      <u/>
      <sz val="10"/>
      <color theme="10"/>
      <name val="Verdana"/>
    </font>
    <font>
      <u/>
      <sz val="10"/>
      <color theme="11"/>
      <name val="Verdana"/>
    </font>
    <font>
      <b/>
      <sz val="14"/>
      <color rgb="FFFF0000"/>
      <name val="Verdana"/>
    </font>
    <font>
      <sz val="9"/>
      <color indexed="81"/>
      <name val="Verdana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5" fontId="0" fillId="0" borderId="1" xfId="0" applyNumberFormat="1" applyBorder="1"/>
    <xf numFmtId="0" fontId="0" fillId="0" borderId="1" xfId="0" applyBorder="1" applyAlignment="1">
      <alignment horizontal="right"/>
    </xf>
    <xf numFmtId="1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5" fontId="0" fillId="0" borderId="2" xfId="0" applyNumberFormat="1" applyBorder="1"/>
    <xf numFmtId="0" fontId="0" fillId="0" borderId="2" xfId="0" applyBorder="1"/>
    <xf numFmtId="0" fontId="1" fillId="0" borderId="3" xfId="0" applyFont="1" applyFill="1" applyBorder="1" applyAlignment="1">
      <alignment horizontal="center" vertical="center"/>
    </xf>
    <xf numFmtId="9" fontId="0" fillId="0" borderId="1" xfId="0" applyNumberFormat="1" applyBorder="1"/>
    <xf numFmtId="9" fontId="0" fillId="0" borderId="2" xfId="0" applyNumberFormat="1" applyBorder="1"/>
    <xf numFmtId="4" fontId="0" fillId="0" borderId="0" xfId="0" applyNumberFormat="1"/>
    <xf numFmtId="164" fontId="0" fillId="0" borderId="1" xfId="0" applyNumberFormat="1" applyBorder="1"/>
    <xf numFmtId="164" fontId="0" fillId="0" borderId="2" xfId="0" applyNumberFormat="1" applyFill="1" applyBorder="1"/>
    <xf numFmtId="0" fontId="2" fillId="0" borderId="0" xfId="0" applyFont="1" applyAlignment="1">
      <alignment horizontal="right"/>
    </xf>
    <xf numFmtId="0" fontId="3" fillId="0" borderId="0" xfId="0" applyFont="1"/>
    <xf numFmtId="164" fontId="3" fillId="0" borderId="0" xfId="0" applyNumberFormat="1" applyFont="1"/>
    <xf numFmtId="3" fontId="0" fillId="0" borderId="2" xfId="0" applyNumberFormat="1" applyBorder="1"/>
    <xf numFmtId="3" fontId="0" fillId="0" borderId="1" xfId="0" applyNumberFormat="1" applyBorder="1" applyAlignment="1">
      <alignment horizontal="right"/>
    </xf>
    <xf numFmtId="3" fontId="0" fillId="0" borderId="1" xfId="0" applyNumberFormat="1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4" fontId="0" fillId="0" borderId="2" xfId="0" applyNumberFormat="1" applyBorder="1"/>
    <xf numFmtId="4" fontId="0" fillId="0" borderId="1" xfId="0" applyNumberFormat="1" applyBorder="1"/>
    <xf numFmtId="0" fontId="0" fillId="0" borderId="11" xfId="0" applyBorder="1" applyAlignment="1">
      <alignment horizontal="center"/>
    </xf>
    <xf numFmtId="15" fontId="0" fillId="0" borderId="11" xfId="0" applyNumberFormat="1" applyBorder="1"/>
    <xf numFmtId="0" fontId="0" fillId="0" borderId="11" xfId="0" applyBorder="1"/>
    <xf numFmtId="0" fontId="1" fillId="0" borderId="8" xfId="0" applyFont="1" applyBorder="1"/>
    <xf numFmtId="0" fontId="0" fillId="0" borderId="9" xfId="0" applyBorder="1" applyAlignment="1">
      <alignment horizontal="center"/>
    </xf>
    <xf numFmtId="15" fontId="0" fillId="0" borderId="9" xfId="0" applyNumberFormat="1" applyBorder="1"/>
    <xf numFmtId="0" fontId="0" fillId="0" borderId="9" xfId="0" applyBorder="1"/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164" fontId="0" fillId="0" borderId="17" xfId="0" applyNumberFormat="1" applyBorder="1"/>
    <xf numFmtId="0" fontId="0" fillId="0" borderId="16" xfId="0" applyBorder="1"/>
    <xf numFmtId="0" fontId="0" fillId="0" borderId="18" xfId="0" applyBorder="1"/>
    <xf numFmtId="164" fontId="0" fillId="0" borderId="19" xfId="0" applyNumberFormat="1" applyBorder="1"/>
    <xf numFmtId="164" fontId="7" fillId="0" borderId="0" xfId="0" applyNumberFormat="1" applyFont="1"/>
    <xf numFmtId="4" fontId="3" fillId="0" borderId="9" xfId="0" applyNumberFormat="1" applyFont="1" applyBorder="1"/>
    <xf numFmtId="0" fontId="3" fillId="0" borderId="9" xfId="0" applyFont="1" applyBorder="1"/>
    <xf numFmtId="4" fontId="3" fillId="0" borderId="10" xfId="0" applyNumberFormat="1" applyFont="1" applyBorder="1"/>
    <xf numFmtId="4" fontId="0" fillId="0" borderId="11" xfId="0" applyNumberForma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</cellXfs>
  <cellStyles count="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Q33"/>
  <sheetViews>
    <sheetView tabSelected="1" topLeftCell="A8" workbookViewId="0">
      <selection activeCell="J24" sqref="J24"/>
    </sheetView>
  </sheetViews>
  <sheetFormatPr baseColWidth="10" defaultRowHeight="13" x14ac:dyDescent="0"/>
  <cols>
    <col min="1" max="1" width="18.28515625" bestFit="1" customWidth="1"/>
    <col min="2" max="2" width="16.140625" style="3" customWidth="1"/>
    <col min="3" max="9" width="16.140625" customWidth="1"/>
    <col min="11" max="11" width="17.85546875" bestFit="1" customWidth="1"/>
  </cols>
  <sheetData>
    <row r="1" spans="1:12" ht="41" thickTop="1" thickBot="1">
      <c r="A1" s="34" t="s">
        <v>43</v>
      </c>
      <c r="B1" s="35" t="s">
        <v>0</v>
      </c>
      <c r="C1" s="35" t="s">
        <v>1</v>
      </c>
      <c r="D1" s="36" t="s">
        <v>2</v>
      </c>
      <c r="E1" s="35" t="s">
        <v>3</v>
      </c>
      <c r="F1" s="35" t="s">
        <v>55</v>
      </c>
      <c r="G1" s="35" t="s">
        <v>45</v>
      </c>
      <c r="H1" s="35" t="s">
        <v>4</v>
      </c>
      <c r="I1" s="37" t="s">
        <v>5</v>
      </c>
      <c r="K1" s="10" t="s">
        <v>4</v>
      </c>
      <c r="L1" s="10" t="s">
        <v>6</v>
      </c>
    </row>
    <row r="2" spans="1:12" ht="28" customHeight="1" thickTop="1">
      <c r="A2" s="38" t="s">
        <v>56</v>
      </c>
      <c r="B2" s="7">
        <v>4</v>
      </c>
      <c r="C2" s="8">
        <v>40374</v>
      </c>
      <c r="D2" s="8">
        <v>39991</v>
      </c>
      <c r="E2" s="9">
        <v>95</v>
      </c>
      <c r="F2" s="25">
        <v>2</v>
      </c>
      <c r="G2" s="25">
        <v>40</v>
      </c>
      <c r="H2" s="19">
        <v>8201</v>
      </c>
      <c r="I2" s="40"/>
      <c r="K2" s="9" t="s">
        <v>9</v>
      </c>
      <c r="L2" s="12">
        <v>0</v>
      </c>
    </row>
    <row r="3" spans="1:12" ht="28" customHeight="1">
      <c r="A3" s="38" t="s">
        <v>57</v>
      </c>
      <c r="B3" s="6">
        <v>7</v>
      </c>
      <c r="C3" s="4">
        <v>40352</v>
      </c>
      <c r="D3" s="4">
        <v>40352</v>
      </c>
      <c r="E3" s="1">
        <v>125</v>
      </c>
      <c r="F3" s="26">
        <v>5.5</v>
      </c>
      <c r="G3" s="26">
        <v>40</v>
      </c>
      <c r="H3" s="20">
        <v>31304</v>
      </c>
      <c r="I3" s="40"/>
      <c r="K3" s="1" t="s">
        <v>8</v>
      </c>
      <c r="L3" s="11">
        <v>0.25</v>
      </c>
    </row>
    <row r="4" spans="1:12" ht="28" customHeight="1">
      <c r="A4" s="38" t="s">
        <v>58</v>
      </c>
      <c r="B4" s="2">
        <v>4</v>
      </c>
      <c r="C4" s="4">
        <v>39123</v>
      </c>
      <c r="D4" s="4">
        <v>37988</v>
      </c>
      <c r="E4" s="1">
        <v>119</v>
      </c>
      <c r="F4" s="26">
        <v>4</v>
      </c>
      <c r="G4" s="26">
        <v>100</v>
      </c>
      <c r="H4" s="21">
        <v>9310</v>
      </c>
      <c r="I4" s="40"/>
      <c r="K4" s="1" t="s">
        <v>7</v>
      </c>
      <c r="L4" s="11">
        <v>0.5</v>
      </c>
    </row>
    <row r="5" spans="1:12" ht="28" customHeight="1">
      <c r="A5" s="38" t="s">
        <v>59</v>
      </c>
      <c r="B5" s="2">
        <v>4</v>
      </c>
      <c r="C5" s="4">
        <v>40568</v>
      </c>
      <c r="D5" s="4">
        <v>40290</v>
      </c>
      <c r="E5" s="1">
        <v>110</v>
      </c>
      <c r="F5" s="26">
        <v>4</v>
      </c>
      <c r="G5" s="26">
        <v>40</v>
      </c>
      <c r="H5" s="20">
        <v>49157</v>
      </c>
      <c r="I5" s="40"/>
      <c r="K5" s="1" t="s">
        <v>10</v>
      </c>
      <c r="L5" s="11">
        <v>0.75</v>
      </c>
    </row>
    <row r="6" spans="1:12" ht="28" customHeight="1">
      <c r="A6" s="38" t="s">
        <v>60</v>
      </c>
      <c r="B6" s="2">
        <v>6</v>
      </c>
      <c r="C6" s="4">
        <v>39109</v>
      </c>
      <c r="D6" s="4">
        <v>37559</v>
      </c>
      <c r="E6" s="1">
        <v>160</v>
      </c>
      <c r="F6" s="26">
        <v>11.5</v>
      </c>
      <c r="G6" s="26">
        <v>300</v>
      </c>
      <c r="H6" s="21">
        <v>72156</v>
      </c>
      <c r="I6" s="40"/>
      <c r="K6" s="1" t="s">
        <v>11</v>
      </c>
      <c r="L6" s="11">
        <v>1</v>
      </c>
    </row>
    <row r="7" spans="1:12" ht="28" customHeight="1" thickBot="1">
      <c r="A7" s="38" t="s">
        <v>61</v>
      </c>
      <c r="B7" s="2">
        <v>6</v>
      </c>
      <c r="C7" s="4">
        <v>39107</v>
      </c>
      <c r="D7" s="4">
        <v>38778</v>
      </c>
      <c r="E7" s="1">
        <v>139</v>
      </c>
      <c r="F7" s="26">
        <v>5.5</v>
      </c>
      <c r="G7" s="26">
        <v>100</v>
      </c>
      <c r="H7" s="21">
        <v>59960</v>
      </c>
      <c r="I7" s="40"/>
    </row>
    <row r="8" spans="1:12" ht="28" customHeight="1" thickTop="1" thickBot="1">
      <c r="A8" s="38" t="s">
        <v>62</v>
      </c>
      <c r="B8" s="2">
        <v>4</v>
      </c>
      <c r="C8" s="4">
        <v>39872</v>
      </c>
      <c r="D8" s="4">
        <v>39872</v>
      </c>
      <c r="E8" s="1">
        <v>99</v>
      </c>
      <c r="F8" s="26">
        <v>2</v>
      </c>
      <c r="G8" s="26">
        <v>40</v>
      </c>
      <c r="H8" s="21">
        <v>55122</v>
      </c>
      <c r="I8" s="40"/>
      <c r="K8" s="51" t="s">
        <v>12</v>
      </c>
      <c r="L8" s="52"/>
    </row>
    <row r="9" spans="1:12" ht="28" customHeight="1" thickTop="1">
      <c r="A9" s="38" t="s">
        <v>63</v>
      </c>
      <c r="B9" s="2">
        <v>4</v>
      </c>
      <c r="C9" s="4">
        <v>39626</v>
      </c>
      <c r="D9" s="4">
        <v>36299</v>
      </c>
      <c r="E9" s="1">
        <v>138</v>
      </c>
      <c r="F9" s="26">
        <v>5.5</v>
      </c>
      <c r="G9" s="26">
        <v>300</v>
      </c>
      <c r="H9" s="21">
        <v>27012</v>
      </c>
      <c r="I9" s="40"/>
      <c r="K9" s="9" t="s">
        <v>38</v>
      </c>
      <c r="L9" s="15">
        <v>750</v>
      </c>
    </row>
    <row r="10" spans="1:12" ht="28" customHeight="1">
      <c r="A10" s="38" t="s">
        <v>64</v>
      </c>
      <c r="B10" s="2">
        <v>7</v>
      </c>
      <c r="C10" s="4">
        <v>39890</v>
      </c>
      <c r="D10" s="4">
        <v>39354</v>
      </c>
      <c r="E10" s="1">
        <v>135</v>
      </c>
      <c r="F10" s="26">
        <v>5.5</v>
      </c>
      <c r="G10" s="26">
        <v>40</v>
      </c>
      <c r="H10" s="21">
        <v>59249</v>
      </c>
      <c r="I10" s="40"/>
      <c r="K10" s="1" t="s">
        <v>39</v>
      </c>
      <c r="L10" s="14">
        <v>1400</v>
      </c>
    </row>
    <row r="11" spans="1:12" ht="28" customHeight="1">
      <c r="A11" s="38" t="s">
        <v>65</v>
      </c>
      <c r="B11" s="2">
        <v>6</v>
      </c>
      <c r="C11" s="4">
        <v>39322</v>
      </c>
      <c r="D11" s="4">
        <v>39322</v>
      </c>
      <c r="E11" s="1">
        <v>134</v>
      </c>
      <c r="F11" s="26">
        <v>5.5</v>
      </c>
      <c r="G11" s="26">
        <v>40</v>
      </c>
      <c r="H11" s="21">
        <v>39069</v>
      </c>
      <c r="I11" s="40"/>
      <c r="K11" s="1" t="s">
        <v>40</v>
      </c>
      <c r="L11" s="14">
        <v>3000</v>
      </c>
    </row>
    <row r="12" spans="1:12" ht="28" customHeight="1">
      <c r="A12" s="39"/>
      <c r="B12" s="2"/>
      <c r="C12" s="4"/>
      <c r="D12" s="4"/>
      <c r="E12" s="1"/>
      <c r="F12" s="1"/>
      <c r="G12" s="26"/>
      <c r="H12" s="5"/>
      <c r="I12" s="40"/>
      <c r="K12" s="1" t="s">
        <v>41</v>
      </c>
      <c r="L12" s="14">
        <v>3600</v>
      </c>
    </row>
    <row r="13" spans="1:12" ht="28" customHeight="1">
      <c r="A13" s="39"/>
      <c r="B13" s="2"/>
      <c r="C13" s="4"/>
      <c r="D13" s="4"/>
      <c r="E13" s="1"/>
      <c r="F13" s="1"/>
      <c r="G13" s="26"/>
      <c r="H13" s="1"/>
      <c r="I13" s="40"/>
      <c r="K13" s="1" t="s">
        <v>42</v>
      </c>
      <c r="L13" s="14">
        <v>4500</v>
      </c>
    </row>
    <row r="14" spans="1:12" ht="28" customHeight="1" thickBot="1">
      <c r="A14" s="39"/>
      <c r="B14" s="2"/>
      <c r="C14" s="4"/>
      <c r="D14" s="4"/>
      <c r="E14" s="1"/>
      <c r="F14" s="1"/>
      <c r="G14" s="26"/>
      <c r="H14" s="1"/>
      <c r="I14" s="40"/>
      <c r="L14" s="13"/>
    </row>
    <row r="15" spans="1:12" ht="28" customHeight="1" thickTop="1" thickBot="1">
      <c r="A15" s="41"/>
      <c r="B15" s="2"/>
      <c r="C15" s="4"/>
      <c r="D15" s="4"/>
      <c r="E15" s="1"/>
      <c r="F15" s="1"/>
      <c r="G15" s="26"/>
      <c r="H15" s="1"/>
      <c r="I15" s="40"/>
      <c r="K15" s="53" t="s">
        <v>13</v>
      </c>
      <c r="L15" s="52"/>
    </row>
    <row r="16" spans="1:12" ht="28" customHeight="1" thickTop="1">
      <c r="A16" s="41"/>
      <c r="B16" s="2"/>
      <c r="C16" s="4"/>
      <c r="D16" s="4"/>
      <c r="E16" s="1"/>
      <c r="F16" s="1"/>
      <c r="G16" s="26"/>
      <c r="H16" s="1"/>
      <c r="I16" s="40"/>
      <c r="K16" s="9" t="s">
        <v>44</v>
      </c>
      <c r="L16" s="9" t="s">
        <v>14</v>
      </c>
    </row>
    <row r="17" spans="1:17" ht="28" customHeight="1">
      <c r="A17" s="41"/>
      <c r="B17" s="2"/>
      <c r="C17" s="4"/>
      <c r="D17" s="4"/>
      <c r="E17" s="1"/>
      <c r="F17" s="1"/>
      <c r="G17" s="26"/>
      <c r="H17" s="1"/>
      <c r="I17" s="40"/>
      <c r="K17" s="1" t="s">
        <v>15</v>
      </c>
      <c r="L17" s="1" t="s">
        <v>16</v>
      </c>
    </row>
    <row r="18" spans="1:17" ht="28" customHeight="1">
      <c r="A18" s="41"/>
      <c r="B18" s="2"/>
      <c r="C18" s="4"/>
      <c r="D18" s="4"/>
      <c r="E18" s="1"/>
      <c r="F18" s="1"/>
      <c r="G18" s="26"/>
      <c r="H18" s="1"/>
      <c r="I18" s="40"/>
      <c r="K18" s="1" t="s">
        <v>18</v>
      </c>
      <c r="L18" s="1">
        <v>5.5</v>
      </c>
    </row>
    <row r="19" spans="1:17" ht="28" customHeight="1">
      <c r="A19" s="41"/>
      <c r="B19" s="2"/>
      <c r="C19" s="4"/>
      <c r="D19" s="4"/>
      <c r="E19" s="1"/>
      <c r="F19" s="1"/>
      <c r="G19" s="26"/>
      <c r="H19" s="1"/>
      <c r="I19" s="40"/>
      <c r="K19" s="1" t="s">
        <v>17</v>
      </c>
      <c r="L19" s="1">
        <v>11.5</v>
      </c>
    </row>
    <row r="20" spans="1:17" ht="28" customHeight="1">
      <c r="A20" s="41"/>
      <c r="B20" s="2"/>
      <c r="C20" s="4"/>
      <c r="D20" s="4"/>
      <c r="E20" s="1"/>
      <c r="F20" s="1"/>
      <c r="G20" s="26"/>
      <c r="H20" s="1"/>
      <c r="I20" s="40"/>
      <c r="K20" s="1" t="s">
        <v>19</v>
      </c>
      <c r="L20" s="1">
        <v>18</v>
      </c>
    </row>
    <row r="21" spans="1:17" ht="28" customHeight="1">
      <c r="A21" s="41"/>
      <c r="B21" s="2"/>
      <c r="C21" s="4"/>
      <c r="D21" s="4"/>
      <c r="E21" s="1"/>
      <c r="F21" s="1"/>
      <c r="G21" s="26"/>
      <c r="H21" s="1"/>
      <c r="I21" s="40"/>
      <c r="K21" s="1" t="s">
        <v>20</v>
      </c>
      <c r="L21" s="1">
        <v>21.5</v>
      </c>
    </row>
    <row r="22" spans="1:17" ht="28" customHeight="1">
      <c r="A22" s="41"/>
      <c r="B22" s="2"/>
      <c r="C22" s="4"/>
      <c r="D22" s="4"/>
      <c r="E22" s="1"/>
      <c r="F22" s="1"/>
      <c r="G22" s="26"/>
      <c r="H22" s="1"/>
      <c r="I22" s="40"/>
      <c r="K22" s="1" t="s">
        <v>21</v>
      </c>
      <c r="L22" s="1">
        <v>27</v>
      </c>
    </row>
    <row r="23" spans="1:17" ht="28" customHeight="1" thickBot="1">
      <c r="A23" s="41"/>
      <c r="B23" s="2"/>
      <c r="C23" s="4"/>
      <c r="D23" s="4"/>
      <c r="E23" s="1"/>
      <c r="F23" s="1"/>
      <c r="G23" s="26"/>
      <c r="H23" s="1"/>
      <c r="I23" s="40"/>
    </row>
    <row r="24" spans="1:17" ht="28" customHeight="1" thickBot="1">
      <c r="A24" s="41"/>
      <c r="B24" s="2"/>
      <c r="C24" s="4"/>
      <c r="D24" s="4"/>
      <c r="E24" s="1"/>
      <c r="F24" s="1"/>
      <c r="G24" s="26"/>
      <c r="H24" s="1"/>
      <c r="I24" s="40"/>
      <c r="K24" s="22" t="s">
        <v>45</v>
      </c>
      <c r="L24" s="23" t="s">
        <v>47</v>
      </c>
      <c r="M24" s="24" t="s">
        <v>48</v>
      </c>
      <c r="P24" s="49" t="s">
        <v>28</v>
      </c>
      <c r="Q24" s="50"/>
    </row>
    <row r="25" spans="1:17" ht="28" customHeight="1">
      <c r="A25" s="41"/>
      <c r="B25" s="2"/>
      <c r="C25" s="4"/>
      <c r="D25" s="4"/>
      <c r="E25" s="1"/>
      <c r="F25" s="1"/>
      <c r="G25" s="26"/>
      <c r="H25" s="1"/>
      <c r="I25" s="40"/>
      <c r="K25" s="9" t="s">
        <v>46</v>
      </c>
      <c r="L25" s="25">
        <v>70</v>
      </c>
      <c r="M25" s="25">
        <v>600</v>
      </c>
      <c r="P25" s="2" t="s">
        <v>29</v>
      </c>
      <c r="Q25" s="2">
        <v>0.26</v>
      </c>
    </row>
    <row r="26" spans="1:17" ht="28" customHeight="1">
      <c r="A26" s="41"/>
      <c r="B26" s="2"/>
      <c r="C26" s="4"/>
      <c r="D26" s="4"/>
      <c r="E26" s="1"/>
      <c r="F26" s="1"/>
      <c r="G26" s="26"/>
      <c r="H26" s="1"/>
      <c r="I26" s="40"/>
      <c r="K26" s="1" t="s">
        <v>49</v>
      </c>
      <c r="L26" s="26">
        <v>45</v>
      </c>
      <c r="M26" s="26">
        <v>400</v>
      </c>
      <c r="P26" s="2" t="s">
        <v>30</v>
      </c>
      <c r="Q26" s="2">
        <v>0.3</v>
      </c>
    </row>
    <row r="27" spans="1:17" ht="28" customHeight="1">
      <c r="A27" s="41"/>
      <c r="B27" s="2"/>
      <c r="C27" s="4"/>
      <c r="D27" s="4"/>
      <c r="E27" s="1"/>
      <c r="F27" s="1"/>
      <c r="G27" s="26"/>
      <c r="H27" s="1"/>
      <c r="I27" s="40"/>
      <c r="K27" s="1" t="s">
        <v>50</v>
      </c>
      <c r="L27" s="26">
        <v>45</v>
      </c>
      <c r="M27" s="26">
        <v>300</v>
      </c>
      <c r="P27" s="2" t="s">
        <v>31</v>
      </c>
      <c r="Q27" s="2">
        <v>0.33</v>
      </c>
    </row>
    <row r="28" spans="1:17" ht="28" customHeight="1">
      <c r="A28" s="41"/>
      <c r="B28" s="2"/>
      <c r="C28" s="4"/>
      <c r="D28" s="4"/>
      <c r="E28" s="1"/>
      <c r="F28" s="1"/>
      <c r="G28" s="26"/>
      <c r="H28" s="1"/>
      <c r="I28" s="40"/>
      <c r="K28" s="1" t="s">
        <v>51</v>
      </c>
      <c r="L28" s="26">
        <v>45</v>
      </c>
      <c r="M28" s="26">
        <v>100</v>
      </c>
      <c r="P28" s="2" t="s">
        <v>32</v>
      </c>
      <c r="Q28" s="2">
        <v>0.34</v>
      </c>
    </row>
    <row r="29" spans="1:17" ht="28" customHeight="1" thickBot="1">
      <c r="A29" s="42"/>
      <c r="B29" s="27"/>
      <c r="C29" s="28"/>
      <c r="D29" s="28"/>
      <c r="E29" s="29"/>
      <c r="F29" s="29"/>
      <c r="G29" s="48"/>
      <c r="H29" s="29"/>
      <c r="I29" s="43"/>
      <c r="K29" s="1" t="s">
        <v>52</v>
      </c>
      <c r="L29" s="26">
        <v>20</v>
      </c>
      <c r="M29" s="26">
        <v>40</v>
      </c>
      <c r="P29" s="2" t="s">
        <v>33</v>
      </c>
      <c r="Q29" s="2">
        <v>0.36</v>
      </c>
    </row>
    <row r="30" spans="1:17" ht="28" customHeight="1" thickBot="1">
      <c r="A30" s="30" t="s">
        <v>53</v>
      </c>
      <c r="B30" s="31"/>
      <c r="C30" s="32"/>
      <c r="D30" s="32"/>
      <c r="E30" s="33"/>
      <c r="F30" s="33"/>
      <c r="G30" s="45">
        <f>SUM(G2:G29)</f>
        <v>1040</v>
      </c>
      <c r="H30" s="46"/>
      <c r="I30" s="47">
        <f>SUM(I2:I29)</f>
        <v>0</v>
      </c>
      <c r="K30" s="1"/>
      <c r="L30" s="26"/>
      <c r="M30" s="26"/>
      <c r="P30" s="2" t="s">
        <v>34</v>
      </c>
      <c r="Q30" s="2">
        <v>0.38</v>
      </c>
    </row>
    <row r="31" spans="1:17" ht="30" customHeight="1">
      <c r="A31" t="s">
        <v>24</v>
      </c>
      <c r="B31"/>
      <c r="C31" t="s">
        <v>54</v>
      </c>
      <c r="H31" s="16" t="s">
        <v>22</v>
      </c>
      <c r="I31" s="44">
        <f>SUM(G30+I30)</f>
        <v>1040</v>
      </c>
      <c r="K31" s="1"/>
      <c r="L31" s="26"/>
      <c r="M31" s="26"/>
      <c r="P31" s="2" t="s">
        <v>35</v>
      </c>
      <c r="Q31" s="2">
        <v>0.4</v>
      </c>
    </row>
    <row r="32" spans="1:17" ht="30" customHeight="1">
      <c r="A32" t="s">
        <v>25</v>
      </c>
      <c r="B32"/>
      <c r="C32" t="s">
        <v>27</v>
      </c>
      <c r="H32" s="17" t="s">
        <v>23</v>
      </c>
      <c r="I32" s="18">
        <v>15000</v>
      </c>
      <c r="K32" s="1"/>
      <c r="L32" s="26"/>
      <c r="M32" s="26"/>
      <c r="P32" s="2" t="s">
        <v>36</v>
      </c>
      <c r="Q32" s="2">
        <v>0.42</v>
      </c>
    </row>
    <row r="33" spans="1:17" ht="30" customHeight="1">
      <c r="A33" t="s">
        <v>26</v>
      </c>
      <c r="B33"/>
      <c r="K33" s="1"/>
      <c r="L33" s="26"/>
      <c r="M33" s="26"/>
      <c r="P33" s="2" t="s">
        <v>37</v>
      </c>
      <c r="Q33" s="2">
        <v>0.43</v>
      </c>
    </row>
  </sheetData>
  <mergeCells count="3">
    <mergeCell ref="K8:L8"/>
    <mergeCell ref="K15:L15"/>
    <mergeCell ref="P24:Q24"/>
  </mergeCells>
  <phoneticPr fontId="4" type="noConversion"/>
  <pageMargins left="0" right="0" top="0" bottom="0" header="0" footer="0"/>
  <pageSetup paperSize="9" scale="59" orientation="landscape" horizontalDpi="4294967292" verticalDpi="4294967292"/>
  <legacy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view="pageLayout" workbookViewId="0"/>
  </sheetViews>
  <sheetFormatPr baseColWidth="10" defaultRowHeight="13" x14ac:dyDescent="0"/>
  <sheetData/>
  <phoneticPr fontId="4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view="pageLayout" workbookViewId="0"/>
  </sheetViews>
  <sheetFormatPr baseColWidth="10" defaultRowHeight="13" x14ac:dyDescent="0"/>
  <sheetData/>
  <phoneticPr fontId="4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Feuil2</vt:lpstr>
      <vt:lpstr>Feuil3</vt:lpstr>
    </vt:vector>
  </TitlesOfParts>
  <Company>WALCOM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BIGA</dc:creator>
  <cp:lastModifiedBy>w</cp:lastModifiedBy>
  <cp:lastPrinted>2015-11-07T14:20:55Z</cp:lastPrinted>
  <dcterms:created xsi:type="dcterms:W3CDTF">2006-10-05T14:01:21Z</dcterms:created>
  <dcterms:modified xsi:type="dcterms:W3CDTF">2016-09-28T13:45:12Z</dcterms:modified>
</cp:coreProperties>
</file>