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Bureau/"/>
    </mc:Choice>
  </mc:AlternateContent>
  <xr:revisionPtr revIDLastSave="0" documentId="8_{78A309A8-6A12-4910-8DB0-7DA4E5D5AAA9}" xr6:coauthVersionLast="47" xr6:coauthVersionMax="47" xr10:uidLastSave="{00000000-0000-0000-0000-000000000000}"/>
  <bookViews>
    <workbookView xWindow="28680" yWindow="-120" windowWidth="29040" windowHeight="15840" xr2:uid="{F14C9002-6D8A-4D3C-B9F8-6FC88E4D6622}"/>
  </bookViews>
  <sheets>
    <sheet name="Calcul unité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3" i="1" l="1"/>
  <c r="O13" i="1"/>
  <c r="P13" i="1" s="1"/>
  <c r="Q12" i="1"/>
  <c r="P12" i="1"/>
  <c r="O12" i="1"/>
  <c r="O11" i="1"/>
  <c r="P11" i="1" s="1"/>
  <c r="Q10" i="1"/>
  <c r="O10" i="1"/>
  <c r="P10" i="1" s="1"/>
  <c r="Q9" i="1"/>
  <c r="P9" i="1"/>
  <c r="O9" i="1"/>
  <c r="Q8" i="1"/>
  <c r="O8" i="1"/>
  <c r="P8" i="1" s="1"/>
  <c r="Q7" i="1"/>
  <c r="P7" i="1"/>
  <c r="O7" i="1"/>
  <c r="O6" i="1"/>
  <c r="P6" i="1" s="1"/>
  <c r="Q5" i="1"/>
  <c r="O5" i="1"/>
  <c r="P5" i="1" s="1"/>
  <c r="Q4" i="1"/>
  <c r="P4" i="1"/>
  <c r="O4" i="1"/>
  <c r="O3" i="1"/>
  <c r="P3" i="1" s="1"/>
  <c r="Q2" i="1"/>
  <c r="O2" i="1"/>
  <c r="P2" i="1" s="1"/>
  <c r="M1" i="1"/>
  <c r="Q6" i="1" s="1"/>
  <c r="C8" i="1" a="1"/>
  <c r="C6" i="1" a="1"/>
  <c r="C5" i="1" a="1"/>
  <c r="C8" i="1" l="1"/>
  <c r="C6" i="1"/>
  <c r="C5" i="1"/>
  <c r="Q3" i="1"/>
  <c r="Q1" i="1" s="1"/>
  <c r="Q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<sst xmlns="http://schemas.openxmlformats.org/spreadsheetml/2006/main" count="14" uniqueCount="14">
  <si>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NORMAUX DJ</t>
  </si>
  <si>
    <t>Nbr de jours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</si>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</sst>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2" fillId="0" borderId="2" xfId="1" applyFont="1" applyBorder="1"/>
    <xf numFmtId="0" fontId="2" fillId="0" borderId="3" xfId="1" applyFont="1" applyBorder="1"/>
    <xf numFmtId="0" fontId="3" fillId="2" borderId="4" xfId="1" applyFont="1" applyFill="1" applyBorder="1" applyAlignment="1">
      <alignment horizontal="center" vertical="center"/>
    </xf>
    <xf numFmtId="0" fontId="2" fillId="0" borderId="5" xfId="1" applyFont="1" applyBorder="1"/>
    <xf numFmtId="0" fontId="2" fillId="0" borderId="1" xfId="1" applyFont="1" applyBorder="1"/>
    <xf numFmtId="0" fontId="4" fillId="0" borderId="1" xfId="1" applyFont="1" applyBorder="1" applyAlignment="1">
      <alignment horizontal="left"/>
    </xf>
    <xf numFmtId="0" fontId="5" fillId="3" borderId="1" xfId="1" applyFont="1" applyFill="1" applyBorder="1" applyAlignment="1">
      <alignment horizontal="left"/>
    </xf>
    <xf numFmtId="1" fontId="6" fillId="0" borderId="1" xfId="0" applyNumberFormat="1" applyFont="1" applyBorder="1"/>
    <xf numFmtId="0" fontId="6" fillId="0" borderId="1" xfId="0" applyFont="1" applyBorder="1"/>
  </cellXfs>
  <cellStyles count="2">
    <cellStyle name="Normal" xfId="0" builtinId="0"/>
    <cellStyle name="Normal 4" xfId="1" xr:uid="{5E66F0C2-3AD7-4D1D-9E73-5C6CEAFC00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C8E0-29F9-4A1E-8C06-9F787D4D8618}">
  <sheetPr codeName="Feuil1"/>
  <dimension ref="A1:Q13"/>
  <sheetViews>
    <sheetView tabSelected="1" workbookViewId="0">
      <selection activeCell="G14" sqref="G14"/>
    </sheetView>
  </sheetViews>
  <sheetFormatPr baseColWidth="10" defaultRowHeight="15" x14ac:dyDescent="0.25"/>
  <sheetData>
    <row r="1" spans="1:17" x14ac:dyDescent="0.25">
      <c r="A1" s="1">
        <v>43556</v>
      </c>
      <c r="B1" s="2">
        <v>4708</v>
      </c>
      <c r="C1" s="2"/>
      <c r="D1" s="2"/>
      <c r="K1" s="3" t="s">
        <v>0</v>
      </c>
      <c r="L1" s="4"/>
      <c r="M1" s="5">
        <f>SUM(M2:M13)</f>
        <v>2363</v>
      </c>
      <c r="N1" s="6" t="s">
        <v>1</v>
      </c>
      <c r="Q1">
        <f>SUM(Q2:Q13)</f>
        <v>1.0000000000000002</v>
      </c>
    </row>
    <row r="2" spans="1:17" x14ac:dyDescent="0.25">
      <c r="A2" s="1">
        <v>43617</v>
      </c>
      <c r="B2" s="2">
        <v>4736</v>
      </c>
      <c r="C2" s="2"/>
      <c r="D2" s="2"/>
      <c r="K2" s="7">
        <v>1</v>
      </c>
      <c r="L2" s="8" t="s">
        <v>2</v>
      </c>
      <c r="M2" s="9">
        <v>410</v>
      </c>
      <c r="N2" s="7">
        <v>30</v>
      </c>
      <c r="O2" s="2">
        <f t="shared" ref="O2:O13" si="0">M2/N2</f>
        <v>13.666666666666666</v>
      </c>
      <c r="P2" s="2">
        <f t="shared" ref="P2:P13" si="1">O2*N2</f>
        <v>410</v>
      </c>
      <c r="Q2" s="2">
        <f t="shared" ref="Q2:Q13" si="2">M2/$M$1</f>
        <v>0.17350825222175201</v>
      </c>
    </row>
    <row r="3" spans="1:17" x14ac:dyDescent="0.25">
      <c r="A3" s="1">
        <v>43556</v>
      </c>
      <c r="B3" s="2">
        <v>4708</v>
      </c>
      <c r="C3" s="2"/>
      <c r="D3" s="2"/>
      <c r="K3" s="7">
        <v>2</v>
      </c>
      <c r="L3" s="8" t="s">
        <v>3</v>
      </c>
      <c r="M3" s="9">
        <v>363</v>
      </c>
      <c r="N3" s="7">
        <v>29</v>
      </c>
      <c r="O3" s="2">
        <f t="shared" si="0"/>
        <v>12.517241379310345</v>
      </c>
      <c r="P3" s="2">
        <f t="shared" si="1"/>
        <v>363</v>
      </c>
      <c r="Q3" s="2">
        <f t="shared" si="2"/>
        <v>0.15361828184511214</v>
      </c>
    </row>
    <row r="4" spans="1:17" x14ac:dyDescent="0.25">
      <c r="A4" s="1">
        <v>43617</v>
      </c>
      <c r="B4" s="2">
        <v>4736</v>
      </c>
      <c r="C4" s="2"/>
      <c r="D4" s="2"/>
      <c r="K4" s="7">
        <v>3</v>
      </c>
      <c r="L4" s="8" t="s">
        <v>4</v>
      </c>
      <c r="M4" s="9">
        <v>304</v>
      </c>
      <c r="N4" s="7">
        <v>31</v>
      </c>
      <c r="O4" s="2">
        <f t="shared" si="0"/>
        <v>9.806451612903226</v>
      </c>
      <c r="P4" s="2">
        <f t="shared" si="1"/>
        <v>304</v>
      </c>
      <c r="Q4" s="2">
        <f t="shared" si="2"/>
        <v>0.12865002115954297</v>
      </c>
    </row>
    <row r="5" spans="1:17" x14ac:dyDescent="0.25">
      <c r="A5" s="1">
        <v>44075</v>
      </c>
      <c r="B5" s="10"/>
      <c r="C5" s="11" cm="1">
        <f t="array" ref="C5">CalculUnités(A4+1,A7,$O$2:$O$13)</f>
        <v>3366.8583984375</v>
      </c>
      <c r="D5" s="11">
        <v>2434.5</v>
      </c>
      <c r="K5" s="7">
        <v>4</v>
      </c>
      <c r="L5" s="8" t="s">
        <v>5</v>
      </c>
      <c r="M5" s="9">
        <v>204</v>
      </c>
      <c r="N5" s="7">
        <v>30</v>
      </c>
      <c r="O5" s="2">
        <f t="shared" si="0"/>
        <v>6.8</v>
      </c>
      <c r="P5" s="2">
        <f t="shared" si="1"/>
        <v>204</v>
      </c>
      <c r="Q5" s="2">
        <f t="shared" si="2"/>
        <v>8.6330935251798566E-2</v>
      </c>
    </row>
    <row r="6" spans="1:17" x14ac:dyDescent="0.25">
      <c r="A6" s="1">
        <v>44098</v>
      </c>
      <c r="B6" s="10"/>
      <c r="C6" s="11" cm="1">
        <f t="array" ref="C6">CalculUnités(A4+1,A7,$O$2:$O$13)</f>
        <v>3366.8583984375</v>
      </c>
      <c r="D6" s="11">
        <v>2481.3000000000002</v>
      </c>
      <c r="K6" s="7">
        <v>5</v>
      </c>
      <c r="L6" s="8" t="s">
        <v>6</v>
      </c>
      <c r="M6" s="9">
        <v>104</v>
      </c>
      <c r="N6" s="7">
        <v>31</v>
      </c>
      <c r="O6" s="2">
        <f t="shared" si="0"/>
        <v>3.3548387096774195</v>
      </c>
      <c r="P6" s="2">
        <f t="shared" si="1"/>
        <v>104</v>
      </c>
      <c r="Q6" s="2">
        <f t="shared" si="2"/>
        <v>4.4011849344054166E-2</v>
      </c>
    </row>
    <row r="7" spans="1:17" x14ac:dyDescent="0.25">
      <c r="A7" s="1">
        <v>44197</v>
      </c>
      <c r="B7" s="2">
        <v>7405</v>
      </c>
      <c r="C7" s="2"/>
      <c r="D7" s="2"/>
      <c r="K7" s="7">
        <v>6</v>
      </c>
      <c r="L7" s="8" t="s">
        <v>7</v>
      </c>
      <c r="M7" s="9">
        <v>44</v>
      </c>
      <c r="N7" s="7">
        <v>30</v>
      </c>
      <c r="O7" s="2">
        <f t="shared" si="0"/>
        <v>1.4666666666666666</v>
      </c>
      <c r="P7" s="2">
        <f t="shared" si="1"/>
        <v>44</v>
      </c>
      <c r="Q7" s="2">
        <f t="shared" si="2"/>
        <v>1.8620397799407534E-2</v>
      </c>
    </row>
    <row r="8" spans="1:17" x14ac:dyDescent="0.25">
      <c r="A8" s="1">
        <v>44626</v>
      </c>
      <c r="B8" s="10"/>
      <c r="C8" s="11" cm="1">
        <f t="array" ref="C8">CalculUnités(A7+1,A9,$O$2:$O$13)</f>
        <v>3476.234619140625</v>
      </c>
      <c r="D8" s="2"/>
      <c r="K8" s="7">
        <v>7</v>
      </c>
      <c r="L8" s="8" t="s">
        <v>8</v>
      </c>
      <c r="M8" s="9">
        <v>13</v>
      </c>
      <c r="N8" s="7">
        <v>31</v>
      </c>
      <c r="O8" s="2">
        <f t="shared" si="0"/>
        <v>0.41935483870967744</v>
      </c>
      <c r="P8" s="2">
        <f t="shared" si="1"/>
        <v>13</v>
      </c>
      <c r="Q8" s="2">
        <f t="shared" si="2"/>
        <v>5.5014811680067707E-3</v>
      </c>
    </row>
    <row r="9" spans="1:17" x14ac:dyDescent="0.25">
      <c r="A9" s="1">
        <v>44658</v>
      </c>
      <c r="B9" s="2">
        <v>8506</v>
      </c>
      <c r="C9" s="2"/>
      <c r="D9" s="2"/>
      <c r="K9" s="7">
        <v>8</v>
      </c>
      <c r="L9" s="8" t="s">
        <v>9</v>
      </c>
      <c r="M9" s="9">
        <v>14</v>
      </c>
      <c r="N9" s="7">
        <v>31</v>
      </c>
      <c r="O9" s="2">
        <f t="shared" si="0"/>
        <v>0.45161290322580644</v>
      </c>
      <c r="P9" s="2">
        <f t="shared" si="1"/>
        <v>14</v>
      </c>
      <c r="Q9" s="2">
        <f t="shared" si="2"/>
        <v>5.9246720270842148E-3</v>
      </c>
    </row>
    <row r="10" spans="1:17" x14ac:dyDescent="0.25">
      <c r="A10" s="1">
        <v>44716</v>
      </c>
      <c r="B10" s="2">
        <v>8689</v>
      </c>
      <c r="C10" s="2"/>
      <c r="D10" s="2"/>
      <c r="K10" s="7">
        <v>9</v>
      </c>
      <c r="L10" s="8" t="s">
        <v>10</v>
      </c>
      <c r="M10" s="9">
        <v>61</v>
      </c>
      <c r="N10" s="7">
        <v>30</v>
      </c>
      <c r="O10" s="2">
        <f t="shared" si="0"/>
        <v>2.0333333333333332</v>
      </c>
      <c r="P10" s="2">
        <f t="shared" si="1"/>
        <v>61</v>
      </c>
      <c r="Q10" s="2">
        <f t="shared" si="2"/>
        <v>2.5814642403724081E-2</v>
      </c>
    </row>
    <row r="11" spans="1:17" x14ac:dyDescent="0.25">
      <c r="K11" s="7">
        <v>10</v>
      </c>
      <c r="L11" s="8" t="s">
        <v>11</v>
      </c>
      <c r="M11" s="9">
        <v>166</v>
      </c>
      <c r="N11" s="7">
        <v>31</v>
      </c>
      <c r="O11" s="2">
        <f t="shared" si="0"/>
        <v>5.354838709677419</v>
      </c>
      <c r="P11" s="2">
        <f t="shared" si="1"/>
        <v>166</v>
      </c>
      <c r="Q11" s="2">
        <f t="shared" si="2"/>
        <v>7.0249682606855698E-2</v>
      </c>
    </row>
    <row r="12" spans="1:17" x14ac:dyDescent="0.25">
      <c r="K12" s="7">
        <v>11</v>
      </c>
      <c r="L12" s="8" t="s">
        <v>12</v>
      </c>
      <c r="M12" s="9">
        <v>289</v>
      </c>
      <c r="N12" s="7">
        <v>30</v>
      </c>
      <c r="O12" s="2">
        <f t="shared" si="0"/>
        <v>9.6333333333333329</v>
      </c>
      <c r="P12" s="2">
        <f t="shared" si="1"/>
        <v>289</v>
      </c>
      <c r="Q12" s="2">
        <f t="shared" si="2"/>
        <v>0.1223021582733813</v>
      </c>
    </row>
    <row r="13" spans="1:17" x14ac:dyDescent="0.25">
      <c r="K13" s="7">
        <v>12</v>
      </c>
      <c r="L13" s="8" t="s">
        <v>13</v>
      </c>
      <c r="M13" s="9">
        <v>391</v>
      </c>
      <c r="N13" s="7">
        <v>31</v>
      </c>
      <c r="O13" s="2">
        <f t="shared" si="0"/>
        <v>12.612903225806452</v>
      </c>
      <c r="P13" s="2">
        <f t="shared" si="1"/>
        <v>391</v>
      </c>
      <c r="Q13" s="2">
        <f t="shared" si="2"/>
        <v>0.16546762589928057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unité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2022-07-07T08:06:22Z</dcterms:created>
  <dcterms:modified xsi:type="dcterms:W3CDTF">2022-07-07T09:05:56Z</dcterms:modified>
</cp:coreProperties>
</file>