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benja\Downloads\"/>
    </mc:Choice>
  </mc:AlternateContent>
  <xr:revisionPtr revIDLastSave="0" documentId="13_ncr:1_{B95D0BA5-FDC2-4F74-A5F4-D3D6DCFECC11}" xr6:coauthVersionLast="47" xr6:coauthVersionMax="47" xr10:uidLastSave="{00000000-0000-0000-0000-000000000000}"/>
  <bookViews>
    <workbookView xWindow="-108" yWindow="-108" windowWidth="23256" windowHeight="12456" xr2:uid="{00000000-000D-0000-FFFF-FFFF00000000}"/>
  </bookViews>
  <sheets>
    <sheet name="Feuil1" sheetId="1" r:id="rId1"/>
    <sheet name="Explications"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C54" i="1" l="1"/>
  <c r="F50" i="1"/>
  <c r="E50" i="1"/>
  <c r="F49" i="1"/>
  <c r="E49" i="1"/>
  <c r="F48" i="1"/>
  <c r="E48" i="1"/>
  <c r="F47" i="1"/>
  <c r="E47" i="1"/>
  <c r="F46" i="1"/>
  <c r="E46" i="1"/>
  <c r="F45" i="1"/>
  <c r="E45" i="1"/>
  <c r="F44" i="1"/>
  <c r="E44" i="1"/>
  <c r="F43" i="1"/>
  <c r="E43" i="1"/>
  <c r="F42" i="1"/>
  <c r="E42" i="1"/>
  <c r="F41" i="1"/>
  <c r="E41" i="1"/>
  <c r="F39" i="1"/>
  <c r="E39" i="1"/>
  <c r="B38" i="1"/>
  <c r="E38" i="1" s="1"/>
  <c r="F35" i="1"/>
  <c r="E35" i="1"/>
  <c r="F34" i="1"/>
  <c r="E34" i="1"/>
  <c r="F31" i="1"/>
  <c r="E31" i="1"/>
  <c r="F30" i="1"/>
  <c r="E30" i="1"/>
  <c r="F29" i="1"/>
  <c r="E29" i="1"/>
  <c r="F28" i="1"/>
  <c r="E28" i="1"/>
  <c r="E25" i="1"/>
  <c r="D25" i="1"/>
  <c r="F25" i="1" s="1"/>
  <c r="F22" i="1"/>
  <c r="E22" i="1"/>
  <c r="F21" i="1"/>
  <c r="E21" i="1"/>
  <c r="F20" i="1"/>
  <c r="E20" i="1"/>
  <c r="F19" i="1"/>
  <c r="E19" i="1"/>
  <c r="F18" i="1"/>
  <c r="E18" i="1"/>
  <c r="F17" i="1"/>
  <c r="E17" i="1"/>
  <c r="F16" i="1"/>
  <c r="E16" i="1"/>
  <c r="F14" i="1"/>
  <c r="E14" i="1"/>
  <c r="F13" i="1"/>
  <c r="E13" i="1"/>
  <c r="F12" i="1"/>
  <c r="E12" i="1"/>
  <c r="F38" i="1" l="1"/>
</calcChain>
</file>

<file path=xl/sharedStrings.xml><?xml version="1.0" encoding="utf-8"?>
<sst xmlns="http://schemas.openxmlformats.org/spreadsheetml/2006/main" count="148" uniqueCount="45">
  <si>
    <t>Bouton d'indicateur :</t>
  </si>
  <si>
    <t>Nicolas</t>
  </si>
  <si>
    <t>Général</t>
  </si>
  <si>
    <t>Nominal</t>
  </si>
  <si>
    <t>Tol inf</t>
  </si>
  <si>
    <t>Tol sup</t>
  </si>
  <si>
    <t>Min</t>
  </si>
  <si>
    <t>Max</t>
  </si>
  <si>
    <t>Appareil de mesure</t>
  </si>
  <si>
    <t>Aspect général / Propreté / chanfreins / Fonctionnement</t>
  </si>
  <si>
    <t>visuel</t>
  </si>
  <si>
    <t>2 touches</t>
  </si>
  <si>
    <t>3 touches</t>
  </si>
  <si>
    <t>Z</t>
  </si>
  <si>
    <t>2 touches à plateaux</t>
  </si>
  <si>
    <t>colonne de mesure</t>
  </si>
  <si>
    <t>duromètre rockwell</t>
  </si>
  <si>
    <t>19 / 21</t>
  </si>
  <si>
    <t>pied à coulisse</t>
  </si>
  <si>
    <t>cales</t>
  </si>
  <si>
    <t xml:space="preserve">montage pignon sortie de boîte </t>
  </si>
  <si>
    <t>k : 4</t>
  </si>
  <si>
    <t>k : 3</t>
  </si>
  <si>
    <t>0
-0,1</t>
  </si>
  <si>
    <t>K : 4</t>
  </si>
  <si>
    <t>59-62</t>
  </si>
  <si>
    <t>Caché</t>
  </si>
  <si>
    <t>Nom du contrôleur</t>
  </si>
  <si>
    <t>Visuel
manuel</t>
  </si>
  <si>
    <t xml:space="preserve">Nom du fournisseur </t>
  </si>
  <si>
    <t>Bouton dérogation :</t>
  </si>
  <si>
    <t>Bouton alerte qualité :</t>
  </si>
  <si>
    <t>Rapport de contrôle de pièce de production</t>
  </si>
  <si>
    <t>Masqué</t>
  </si>
  <si>
    <t>Désignation pièce : (Part Name)</t>
  </si>
  <si>
    <t>Désignation RQPP</t>
  </si>
  <si>
    <t>Date de livraison :</t>
  </si>
  <si>
    <t>Quantité livrée :</t>
  </si>
  <si>
    <t>Référence Sherco : (Reference)</t>
  </si>
  <si>
    <t xml:space="preserve">Référence 
plan + rev: </t>
  </si>
  <si>
    <t xml:space="preserve">Quantité contrôlée : </t>
  </si>
  <si>
    <t>Date de contrôle :</t>
  </si>
  <si>
    <t>RQPP_8542-230622</t>
  </si>
  <si>
    <t>RQPP_8542-250622</t>
  </si>
  <si>
    <t>Numérotation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</si>
</sst>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
  </numFmts>
  <fonts count="16" x14ac:knownFonts="1">
    <font>
      <sz val="11"/>
      <color theme="1"/>
      <name val="Calibri"/>
      <family val="2"/>
      <scheme val="minor"/>
    </font>
    <font>
      <b/>
      <sz val="11"/>
      <color theme="1"/>
      <name val="Calibri"/>
      <family val="2"/>
      <scheme val="minor"/>
    </font>
    <font>
      <b/>
      <sz val="11"/>
      <name val="Arial"/>
      <family val="2"/>
    </font>
    <font>
      <b/>
      <sz val="12"/>
      <name val="Arial"/>
      <family val="2"/>
    </font>
    <font>
      <b/>
      <sz val="14"/>
      <name val="Arial"/>
      <family val="2"/>
    </font>
    <font>
      <sz val="16"/>
      <name val="Arial"/>
      <family val="2"/>
    </font>
    <font>
      <sz val="10"/>
      <name val="Arial"/>
      <family val="2"/>
    </font>
    <font>
      <sz val="11"/>
      <name val="Arial"/>
      <family val="2"/>
    </font>
    <font>
      <b/>
      <sz val="10"/>
      <name val="Arial"/>
      <family val="2"/>
    </font>
    <font>
      <sz val="8"/>
      <name val="Arial"/>
      <family val="2"/>
    </font>
    <font>
      <sz val="9"/>
      <name val="Arial"/>
      <family val="2"/>
    </font>
    <font>
      <b/>
      <sz val="24"/>
      <color theme="0"/>
      <name val="Arial"/>
      <family val="2"/>
    </font>
    <font>
      <sz val="11"/>
      <color rgb="FF000000"/>
      <name val="Calibri"/>
      <family val="2"/>
    </font>
    <font>
      <sz val="8"/>
      <name val="Calibri"/>
      <family val="2"/>
      <scheme val="minor"/>
    </font>
    <font>
      <sz val="12"/>
      <color theme="1"/>
      <name val="Calibri"/>
      <family val="2"/>
      <scheme val="minor"/>
    </font>
    <font>
      <sz val="12"/>
      <name val="Arial"/>
      <family val="2"/>
    </font>
  </fonts>
  <fills count="8">
    <fill>
      <patternFill patternType="none"/>
    </fill>
    <fill>
      <patternFill patternType="gray125"/>
    </fill>
    <fill>
      <patternFill patternType="solid">
        <fgColor rgb="FF0033CC"/>
        <bgColor indexed="64"/>
      </patternFill>
    </fill>
    <fill>
      <patternFill patternType="solid">
        <fgColor rgb="FFC0C0C0"/>
        <bgColor indexed="64"/>
      </patternFill>
    </fill>
    <fill>
      <patternFill patternType="solid">
        <fgColor theme="0"/>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2" tint="-9.9978637043366805E-2"/>
        <bgColor indexed="64"/>
      </patternFill>
    </fill>
  </fills>
  <borders count="52">
    <border>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right/>
      <top style="thin">
        <color indexed="64"/>
      </top>
      <bottom/>
      <diagonal/>
    </border>
    <border>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diagonal/>
    </border>
    <border>
      <left/>
      <right/>
      <top style="medium">
        <color indexed="64"/>
      </top>
      <bottom/>
      <diagonal/>
    </border>
    <border>
      <left style="medium">
        <color indexed="64"/>
      </left>
      <right style="medium">
        <color indexed="64"/>
      </right>
      <top/>
      <bottom style="medium">
        <color indexed="64"/>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right/>
      <top/>
      <bottom style="thin">
        <color indexed="64"/>
      </bottom>
      <diagonal/>
    </border>
    <border>
      <left style="medium">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
      <left/>
      <right style="thin">
        <color indexed="64"/>
      </right>
      <top style="thin">
        <color indexed="64"/>
      </top>
      <bottom style="thin">
        <color indexed="64"/>
      </bottom>
      <diagonal/>
    </border>
    <border>
      <left/>
      <right style="medium">
        <color indexed="64"/>
      </right>
      <top/>
      <bottom style="thin">
        <color indexed="64"/>
      </bottom>
      <diagonal/>
    </border>
    <border>
      <left/>
      <right style="thin">
        <color indexed="64"/>
      </right>
      <top/>
      <bottom style="thin">
        <color indexed="64"/>
      </bottom>
      <diagonal/>
    </border>
    <border>
      <left/>
      <right style="thin">
        <color indexed="64"/>
      </right>
      <top style="thin">
        <color indexed="64"/>
      </top>
      <bottom/>
      <diagonal/>
    </border>
    <border>
      <left style="medium">
        <color indexed="64"/>
      </left>
      <right style="thin">
        <color indexed="64"/>
      </right>
      <top/>
      <bottom style="medium">
        <color indexed="64"/>
      </bottom>
      <diagonal/>
    </border>
    <border>
      <left/>
      <right style="medium">
        <color indexed="64"/>
      </right>
      <top style="medium">
        <color indexed="64"/>
      </top>
      <bottom/>
      <diagonal/>
    </border>
    <border>
      <left style="thin">
        <color indexed="64"/>
      </left>
      <right style="medium">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s>
  <cellStyleXfs count="1">
    <xf numFmtId="0" fontId="0" fillId="0" borderId="0"/>
  </cellStyleXfs>
  <cellXfs count="192">
    <xf numFmtId="0" fontId="0" fillId="0" borderId="0" xfId="0"/>
    <xf numFmtId="0" fontId="2" fillId="0" borderId="8" xfId="0" applyFont="1" applyBorder="1" applyAlignment="1">
      <alignment horizontal="left" vertical="center" wrapText="1"/>
    </xf>
    <xf numFmtId="0" fontId="6" fillId="0" borderId="0" xfId="0" applyFont="1"/>
    <xf numFmtId="0" fontId="2" fillId="0" borderId="12" xfId="0" applyFont="1" applyBorder="1" applyAlignment="1">
      <alignment horizontal="center" vertical="center"/>
    </xf>
    <xf numFmtId="0" fontId="2" fillId="0" borderId="13" xfId="0" applyFont="1" applyBorder="1" applyAlignment="1">
      <alignment horizontal="center" vertical="center"/>
    </xf>
    <xf numFmtId="0" fontId="7" fillId="0" borderId="0" xfId="0" applyFont="1"/>
    <xf numFmtId="0" fontId="8" fillId="0" borderId="14" xfId="0" applyFont="1" applyBorder="1" applyAlignment="1">
      <alignment horizontal="left" vertical="center" wrapText="1"/>
    </xf>
    <xf numFmtId="0" fontId="8" fillId="3" borderId="15" xfId="0" applyFont="1" applyFill="1" applyBorder="1" applyAlignment="1">
      <alignment horizontal="left" vertical="center" wrapText="1"/>
    </xf>
    <xf numFmtId="0" fontId="8" fillId="3" borderId="16" xfId="0" applyFont="1" applyFill="1" applyBorder="1" applyAlignment="1">
      <alignment horizontal="left" vertical="center" wrapText="1"/>
    </xf>
    <xf numFmtId="0" fontId="7" fillId="0" borderId="14" xfId="0" applyFont="1" applyBorder="1" applyAlignment="1">
      <alignment horizontal="center" vertical="center"/>
    </xf>
    <xf numFmtId="0" fontId="7" fillId="0" borderId="17" xfId="0" applyFont="1" applyBorder="1" applyAlignment="1">
      <alignment horizontal="center" vertical="center"/>
    </xf>
    <xf numFmtId="1" fontId="6" fillId="0" borderId="18" xfId="0" applyNumberFormat="1" applyFont="1" applyBorder="1" applyAlignment="1">
      <alignment horizontal="center" vertical="center"/>
    </xf>
    <xf numFmtId="0" fontId="2" fillId="0" borderId="19" xfId="0" applyFont="1" applyBorder="1" applyAlignment="1">
      <alignment horizontal="center" vertical="center" wrapText="1"/>
    </xf>
    <xf numFmtId="164" fontId="6" fillId="0" borderId="22" xfId="0" applyNumberFormat="1" applyFont="1" applyBorder="1" applyAlignment="1">
      <alignment horizontal="center" vertical="center"/>
    </xf>
    <xf numFmtId="0" fontId="2" fillId="0" borderId="24" xfId="0" applyFont="1" applyBorder="1" applyAlignment="1">
      <alignment horizontal="center" vertical="center" wrapText="1"/>
    </xf>
    <xf numFmtId="0" fontId="2" fillId="0" borderId="9" xfId="0" applyFont="1" applyBorder="1" applyAlignment="1">
      <alignment horizontal="center" vertical="center" wrapText="1"/>
    </xf>
    <xf numFmtId="0" fontId="2" fillId="0" borderId="8" xfId="0" applyFont="1" applyBorder="1" applyAlignment="1">
      <alignment horizontal="center" vertical="center" wrapText="1"/>
    </xf>
    <xf numFmtId="164" fontId="6" fillId="0" borderId="26" xfId="0" applyNumberFormat="1" applyFont="1" applyBorder="1" applyAlignment="1">
      <alignment horizontal="center" vertical="center"/>
    </xf>
    <xf numFmtId="164" fontId="2" fillId="0" borderId="24" xfId="0" applyNumberFormat="1" applyFont="1" applyBorder="1" applyAlignment="1">
      <alignment horizontal="center" vertical="center" wrapText="1"/>
    </xf>
    <xf numFmtId="164" fontId="2" fillId="0" borderId="9" xfId="0" applyNumberFormat="1" applyFont="1" applyBorder="1" applyAlignment="1">
      <alignment horizontal="center" vertical="center" wrapText="1"/>
    </xf>
    <xf numFmtId="164" fontId="2" fillId="0" borderId="8" xfId="0" applyNumberFormat="1" applyFont="1" applyBorder="1" applyAlignment="1">
      <alignment horizontal="center" vertical="center" wrapText="1"/>
    </xf>
    <xf numFmtId="164" fontId="6" fillId="4" borderId="26" xfId="0" applyNumberFormat="1" applyFont="1" applyFill="1" applyBorder="1" applyAlignment="1">
      <alignment horizontal="center" vertical="center"/>
    </xf>
    <xf numFmtId="2" fontId="6" fillId="0" borderId="26" xfId="0" applyNumberFormat="1" applyFont="1" applyBorder="1" applyAlignment="1">
      <alignment horizontal="center" vertical="center"/>
    </xf>
    <xf numFmtId="0" fontId="2" fillId="0" borderId="24" xfId="0" applyFont="1" applyBorder="1" applyAlignment="1">
      <alignment horizontal="center" wrapText="1"/>
    </xf>
    <xf numFmtId="0" fontId="2" fillId="0" borderId="10" xfId="0" applyFont="1" applyBorder="1" applyAlignment="1">
      <alignment horizontal="center" vertical="center" wrapText="1"/>
    </xf>
    <xf numFmtId="0" fontId="6" fillId="0" borderId="30" xfId="0" applyFont="1" applyBorder="1" applyAlignment="1">
      <alignment horizontal="center" vertical="center"/>
    </xf>
    <xf numFmtId="164" fontId="6" fillId="0" borderId="30" xfId="0" applyNumberFormat="1" applyFont="1" applyBorder="1" applyAlignment="1">
      <alignment horizontal="center" vertical="center"/>
    </xf>
    <xf numFmtId="0" fontId="6" fillId="0" borderId="26" xfId="0" applyFont="1" applyBorder="1" applyAlignment="1">
      <alignment horizontal="center" vertical="center"/>
    </xf>
    <xf numFmtId="0" fontId="9" fillId="0" borderId="0" xfId="0" applyFont="1" applyAlignment="1">
      <alignment horizontal="left" vertical="center" wrapText="1"/>
    </xf>
    <xf numFmtId="0" fontId="8" fillId="0" borderId="0" xfId="0" applyFont="1" applyAlignment="1">
      <alignment horizontal="left" vertical="center"/>
    </xf>
    <xf numFmtId="0" fontId="10" fillId="4" borderId="0" xfId="0" applyFont="1" applyFill="1"/>
    <xf numFmtId="0" fontId="0" fillId="0" borderId="0" xfId="0" applyAlignment="1">
      <alignment horizontal="center" vertical="center"/>
    </xf>
    <xf numFmtId="0" fontId="9" fillId="0" borderId="0" xfId="0" applyFont="1" applyAlignment="1">
      <alignment horizontal="center" vertical="center"/>
    </xf>
    <xf numFmtId="0" fontId="6" fillId="0" borderId="0" xfId="0" applyFont="1" applyAlignment="1">
      <alignment horizontal="center" vertical="center"/>
    </xf>
    <xf numFmtId="0" fontId="3" fillId="5" borderId="5" xfId="0" applyFont="1" applyFill="1" applyBorder="1" applyAlignment="1">
      <alignment horizontal="left" vertical="center" wrapText="1"/>
    </xf>
    <xf numFmtId="0" fontId="0" fillId="6" borderId="3" xfId="0" applyFill="1" applyBorder="1"/>
    <xf numFmtId="0" fontId="2" fillId="6" borderId="2" xfId="0" applyFont="1" applyFill="1" applyBorder="1" applyAlignment="1">
      <alignment horizontal="left" vertical="center"/>
    </xf>
    <xf numFmtId="0" fontId="2" fillId="6" borderId="3" xfId="0" applyFont="1" applyFill="1" applyBorder="1" applyAlignment="1">
      <alignment horizontal="left" vertical="center"/>
    </xf>
    <xf numFmtId="0" fontId="7" fillId="6" borderId="3" xfId="0" applyFont="1" applyFill="1" applyBorder="1" applyAlignment="1">
      <alignment horizontal="center" vertical="center"/>
    </xf>
    <xf numFmtId="0" fontId="9" fillId="6" borderId="3" xfId="0" applyFont="1" applyFill="1" applyBorder="1" applyAlignment="1">
      <alignment horizontal="center" vertical="center" wrapText="1"/>
    </xf>
    <xf numFmtId="0" fontId="2" fillId="6" borderId="3" xfId="0" applyFont="1" applyFill="1" applyBorder="1" applyAlignment="1">
      <alignment horizontal="center" vertical="center"/>
    </xf>
    <xf numFmtId="0" fontId="7" fillId="6" borderId="3" xfId="0" applyFont="1" applyFill="1" applyBorder="1"/>
    <xf numFmtId="0" fontId="2" fillId="6" borderId="3" xfId="0" applyFont="1" applyFill="1" applyBorder="1" applyAlignment="1">
      <alignment vertical="center"/>
    </xf>
    <xf numFmtId="0" fontId="2" fillId="7" borderId="24" xfId="0" applyFont="1" applyFill="1" applyBorder="1" applyAlignment="1">
      <alignment horizontal="center" vertical="center" wrapText="1"/>
    </xf>
    <xf numFmtId="0" fontId="2" fillId="7" borderId="9" xfId="0" applyFont="1" applyFill="1" applyBorder="1" applyAlignment="1">
      <alignment horizontal="center" vertical="center" wrapText="1"/>
    </xf>
    <xf numFmtId="0" fontId="2" fillId="7" borderId="8" xfId="0" applyFont="1" applyFill="1" applyBorder="1" applyAlignment="1">
      <alignment horizontal="center" vertical="center" wrapText="1"/>
    </xf>
    <xf numFmtId="1" fontId="6" fillId="7" borderId="26" xfId="0" applyNumberFormat="1" applyFont="1" applyFill="1" applyBorder="1" applyAlignment="1">
      <alignment horizontal="center" vertical="center"/>
    </xf>
    <xf numFmtId="0" fontId="7" fillId="7" borderId="0" xfId="0" applyFont="1" applyFill="1"/>
    <xf numFmtId="0" fontId="0" fillId="7" borderId="0" xfId="0" applyFill="1"/>
    <xf numFmtId="20" fontId="6" fillId="7" borderId="22" xfId="0" applyNumberFormat="1" applyFont="1" applyFill="1" applyBorder="1" applyAlignment="1">
      <alignment horizontal="center" vertical="center"/>
    </xf>
    <xf numFmtId="0" fontId="6" fillId="7" borderId="22" xfId="0" applyFont="1" applyFill="1" applyBorder="1" applyAlignment="1">
      <alignment horizontal="center" vertical="center"/>
    </xf>
    <xf numFmtId="0" fontId="6" fillId="7" borderId="0" xfId="0" applyFont="1" applyFill="1"/>
    <xf numFmtId="0" fontId="6" fillId="7" borderId="30" xfId="0" applyFont="1" applyFill="1" applyBorder="1" applyAlignment="1">
      <alignment horizontal="center" vertical="center"/>
    </xf>
    <xf numFmtId="0" fontId="10" fillId="7" borderId="0" xfId="0" applyFont="1" applyFill="1"/>
    <xf numFmtId="14" fontId="5" fillId="0" borderId="2" xfId="0" applyNumberFormat="1" applyFont="1" applyBorder="1" applyAlignment="1">
      <alignment horizontal="center" vertical="center" wrapText="1"/>
    </xf>
    <xf numFmtId="0" fontId="5" fillId="0" borderId="3" xfId="0" applyFont="1" applyBorder="1" applyAlignment="1">
      <alignment horizontal="center" vertical="center" wrapText="1"/>
    </xf>
    <xf numFmtId="0" fontId="5" fillId="0" borderId="2" xfId="0" applyFont="1" applyBorder="1" applyAlignment="1">
      <alignment horizontal="center" vertical="center" wrapText="1"/>
    </xf>
    <xf numFmtId="14" fontId="5" fillId="0" borderId="4" xfId="0" applyNumberFormat="1" applyFont="1" applyBorder="1" applyAlignment="1">
      <alignment horizontal="center" vertical="center" wrapText="1"/>
    </xf>
    <xf numFmtId="0" fontId="5" fillId="0" borderId="4" xfId="0" applyFont="1" applyBorder="1" applyAlignment="1">
      <alignment horizontal="center" vertical="center" wrapText="1"/>
    </xf>
    <xf numFmtId="0" fontId="2" fillId="0" borderId="37" xfId="0" applyFont="1" applyBorder="1" applyAlignment="1">
      <alignment horizontal="center" vertical="center"/>
    </xf>
    <xf numFmtId="1" fontId="6" fillId="0" borderId="12" xfId="0" applyNumberFormat="1" applyFont="1" applyBorder="1" applyAlignment="1">
      <alignment horizontal="center" vertical="center"/>
    </xf>
    <xf numFmtId="1" fontId="6" fillId="0" borderId="37" xfId="0" applyNumberFormat="1" applyFont="1" applyBorder="1" applyAlignment="1">
      <alignment horizontal="center" vertical="center"/>
    </xf>
    <xf numFmtId="164" fontId="6" fillId="0" borderId="40" xfId="0" applyNumberFormat="1" applyFont="1" applyBorder="1" applyAlignment="1">
      <alignment horizontal="center" vertical="center"/>
    </xf>
    <xf numFmtId="0" fontId="6" fillId="0" borderId="40" xfId="0" applyFont="1" applyBorder="1" applyAlignment="1">
      <alignment horizontal="center" vertical="center"/>
    </xf>
    <xf numFmtId="1" fontId="6" fillId="7" borderId="40" xfId="0" applyNumberFormat="1" applyFont="1" applyFill="1" applyBorder="1" applyAlignment="1">
      <alignment horizontal="center" vertical="center"/>
    </xf>
    <xf numFmtId="164" fontId="6" fillId="4" borderId="40" xfId="0" applyNumberFormat="1" applyFont="1" applyFill="1" applyBorder="1" applyAlignment="1">
      <alignment horizontal="center" vertical="center"/>
    </xf>
    <xf numFmtId="2" fontId="6" fillId="0" borderId="40" xfId="0" applyNumberFormat="1" applyFont="1" applyBorder="1" applyAlignment="1">
      <alignment horizontal="center" vertical="center"/>
    </xf>
    <xf numFmtId="0" fontId="2" fillId="0" borderId="23" xfId="0" applyFont="1" applyBorder="1" applyAlignment="1">
      <alignment horizontal="left" vertical="center"/>
    </xf>
    <xf numFmtId="0" fontId="7" fillId="0" borderId="24" xfId="0" applyFont="1" applyBorder="1" applyAlignment="1">
      <alignment horizontal="center" vertical="center" wrapText="1"/>
    </xf>
    <xf numFmtId="0" fontId="2" fillId="7" borderId="23" xfId="0" applyFont="1" applyFill="1" applyBorder="1" applyAlignment="1">
      <alignment horizontal="left" vertical="center"/>
    </xf>
    <xf numFmtId="0" fontId="7" fillId="7" borderId="24" xfId="0" applyFont="1" applyFill="1" applyBorder="1" applyAlignment="1">
      <alignment horizontal="center" vertical="center" wrapText="1"/>
    </xf>
    <xf numFmtId="0" fontId="7" fillId="0" borderId="27" xfId="0" applyFont="1" applyBorder="1" applyAlignment="1">
      <alignment horizontal="center" vertical="center" wrapText="1"/>
    </xf>
    <xf numFmtId="0" fontId="7" fillId="6" borderId="3" xfId="0" applyFont="1" applyFill="1" applyBorder="1" applyAlignment="1">
      <alignment horizontal="center" vertical="center" wrapText="1"/>
    </xf>
    <xf numFmtId="0" fontId="2" fillId="7" borderId="21" xfId="0" applyFont="1" applyFill="1" applyBorder="1" applyAlignment="1">
      <alignment horizontal="left" vertical="center"/>
    </xf>
    <xf numFmtId="0" fontId="2" fillId="7" borderId="19" xfId="0" applyFont="1" applyFill="1" applyBorder="1" applyAlignment="1">
      <alignment horizontal="left" vertical="center"/>
    </xf>
    <xf numFmtId="0" fontId="2" fillId="0" borderId="29" xfId="0" applyFont="1" applyBorder="1" applyAlignment="1">
      <alignment horizontal="left" vertical="center"/>
    </xf>
    <xf numFmtId="0" fontId="2" fillId="0" borderId="10" xfId="0" applyFont="1" applyBorder="1" applyAlignment="1">
      <alignment horizontal="left" vertical="center"/>
    </xf>
    <xf numFmtId="0" fontId="2" fillId="0" borderId="25" xfId="0" applyFont="1" applyBorder="1" applyAlignment="1">
      <alignment horizontal="left" vertical="center"/>
    </xf>
    <xf numFmtId="0" fontId="2" fillId="0" borderId="8" xfId="0" applyFont="1" applyBorder="1" applyAlignment="1">
      <alignment horizontal="left" vertical="center"/>
    </xf>
    <xf numFmtId="0" fontId="2" fillId="7" borderId="31" xfId="0" applyFont="1" applyFill="1" applyBorder="1" applyAlignment="1">
      <alignment horizontal="left" vertical="center"/>
    </xf>
    <xf numFmtId="0" fontId="2" fillId="4" borderId="29" xfId="0" applyFont="1" applyFill="1" applyBorder="1" applyAlignment="1">
      <alignment horizontal="left" vertical="center"/>
    </xf>
    <xf numFmtId="0" fontId="2" fillId="4" borderId="10" xfId="0" applyFont="1" applyFill="1" applyBorder="1" applyAlignment="1">
      <alignment horizontal="left" vertical="center"/>
    </xf>
    <xf numFmtId="0" fontId="2" fillId="4" borderId="32" xfId="0" applyFont="1" applyFill="1" applyBorder="1" applyAlignment="1">
      <alignment horizontal="left" vertical="center"/>
    </xf>
    <xf numFmtId="0" fontId="2" fillId="0" borderId="21" xfId="0" applyFont="1" applyBorder="1" applyAlignment="1">
      <alignment horizontal="left" vertical="center"/>
    </xf>
    <xf numFmtId="0" fontId="2" fillId="0" borderId="19" xfId="0" applyFont="1" applyBorder="1" applyAlignment="1">
      <alignment horizontal="left" vertical="center"/>
    </xf>
    <xf numFmtId="0" fontId="2" fillId="0" borderId="25" xfId="0" applyFont="1" applyBorder="1" applyAlignment="1">
      <alignment horizontal="left" vertical="center" wrapText="1"/>
    </xf>
    <xf numFmtId="0" fontId="2" fillId="7" borderId="29" xfId="0" applyFont="1" applyFill="1" applyBorder="1" applyAlignment="1">
      <alignment horizontal="left" vertical="center" wrapText="1"/>
    </xf>
    <xf numFmtId="0" fontId="2" fillId="7" borderId="10" xfId="0" applyFont="1" applyFill="1" applyBorder="1" applyAlignment="1">
      <alignment horizontal="left" vertical="center" wrapText="1"/>
    </xf>
    <xf numFmtId="0" fontId="2" fillId="0" borderId="25" xfId="0" applyFont="1" applyBorder="1" applyAlignment="1">
      <alignment horizontal="center" vertical="center"/>
    </xf>
    <xf numFmtId="0" fontId="2" fillId="0" borderId="34" xfId="0" applyFont="1" applyBorder="1" applyAlignment="1">
      <alignment horizontal="left" vertical="center"/>
    </xf>
    <xf numFmtId="0" fontId="2" fillId="0" borderId="35" xfId="0" applyFont="1" applyBorder="1" applyAlignment="1">
      <alignment horizontal="left" vertical="center"/>
    </xf>
    <xf numFmtId="0" fontId="2" fillId="0" borderId="19" xfId="0" applyFont="1" applyBorder="1" applyAlignment="1">
      <alignment horizontal="center" vertical="center"/>
    </xf>
    <xf numFmtId="0" fontId="2" fillId="0" borderId="24" xfId="0" applyFont="1" applyBorder="1" applyAlignment="1">
      <alignment horizontal="center" vertical="center"/>
    </xf>
    <xf numFmtId="0" fontId="2" fillId="0" borderId="20" xfId="0" applyFont="1" applyBorder="1" applyAlignment="1">
      <alignment horizontal="center" vertical="center"/>
    </xf>
    <xf numFmtId="0" fontId="2" fillId="7" borderId="24" xfId="0" applyFont="1" applyFill="1" applyBorder="1" applyAlignment="1">
      <alignment horizontal="center" vertical="center"/>
    </xf>
    <xf numFmtId="0" fontId="2" fillId="7" borderId="8" xfId="0" applyFont="1" applyFill="1" applyBorder="1" applyAlignment="1">
      <alignment horizontal="center" vertical="center"/>
    </xf>
    <xf numFmtId="164" fontId="2" fillId="0" borderId="24" xfId="0" applyNumberFormat="1" applyFont="1" applyBorder="1" applyAlignment="1">
      <alignment horizontal="center" vertical="center"/>
    </xf>
    <xf numFmtId="164" fontId="2" fillId="0" borderId="8" xfId="0" applyNumberFormat="1" applyFont="1" applyBorder="1" applyAlignment="1">
      <alignment horizontal="center" vertical="center"/>
    </xf>
    <xf numFmtId="165" fontId="2" fillId="0" borderId="8" xfId="0" applyNumberFormat="1" applyFont="1" applyBorder="1" applyAlignment="1">
      <alignment horizontal="center" vertical="center"/>
    </xf>
    <xf numFmtId="0" fontId="1" fillId="6" borderId="3" xfId="0" applyFont="1" applyFill="1" applyBorder="1" applyAlignment="1">
      <alignment horizontal="center" vertical="center"/>
    </xf>
    <xf numFmtId="0" fontId="1" fillId="7" borderId="21" xfId="0" applyFont="1" applyFill="1" applyBorder="1" applyAlignment="1">
      <alignment horizontal="center" vertical="center"/>
    </xf>
    <xf numFmtId="0" fontId="1" fillId="7" borderId="31" xfId="0" applyFont="1" applyFill="1" applyBorder="1" applyAlignment="1">
      <alignment horizontal="center" vertical="center"/>
    </xf>
    <xf numFmtId="0" fontId="2" fillId="0" borderId="32" xfId="0" applyFont="1" applyBorder="1" applyAlignment="1">
      <alignment horizontal="left" vertical="center"/>
    </xf>
    <xf numFmtId="0" fontId="1" fillId="0" borderId="29" xfId="0" applyFont="1" applyBorder="1" applyAlignment="1">
      <alignment horizontal="center" vertical="center"/>
    </xf>
    <xf numFmtId="0" fontId="1" fillId="0" borderId="32" xfId="0" applyFont="1" applyBorder="1" applyAlignment="1">
      <alignment horizontal="center" vertical="center"/>
    </xf>
    <xf numFmtId="0" fontId="2" fillId="0" borderId="33" xfId="0" applyFont="1" applyBorder="1" applyAlignment="1">
      <alignment horizontal="left" vertical="center"/>
    </xf>
    <xf numFmtId="0" fontId="1" fillId="0" borderId="25" xfId="0" applyFont="1" applyBorder="1" applyAlignment="1">
      <alignment horizontal="center" vertical="center"/>
    </xf>
    <xf numFmtId="0" fontId="1" fillId="0" borderId="33" xfId="0" applyFont="1" applyBorder="1" applyAlignment="1">
      <alignment horizontal="center" vertical="center"/>
    </xf>
    <xf numFmtId="0" fontId="2" fillId="0" borderId="33" xfId="0" applyFont="1" applyBorder="1" applyAlignment="1">
      <alignment horizontal="left" vertical="center" wrapText="1"/>
    </xf>
    <xf numFmtId="0" fontId="2" fillId="0" borderId="32" xfId="0" applyFont="1" applyBorder="1" applyAlignment="1">
      <alignment horizontal="left" vertical="center" wrapText="1"/>
    </xf>
    <xf numFmtId="0" fontId="2" fillId="7" borderId="21" xfId="0" applyFont="1" applyFill="1" applyBorder="1" applyAlignment="1">
      <alignment horizontal="center" vertical="center"/>
    </xf>
    <xf numFmtId="0" fontId="2" fillId="7" borderId="31" xfId="0" applyFont="1" applyFill="1" applyBorder="1" applyAlignment="1">
      <alignment horizontal="center" vertical="center"/>
    </xf>
    <xf numFmtId="0" fontId="2" fillId="0" borderId="33" xfId="0" applyFont="1" applyBorder="1" applyAlignment="1">
      <alignment horizontal="center" vertical="center"/>
    </xf>
    <xf numFmtId="0" fontId="2" fillId="0" borderId="31" xfId="0" applyFont="1" applyBorder="1" applyAlignment="1">
      <alignment horizontal="left" vertical="center" wrapText="1"/>
    </xf>
    <xf numFmtId="0" fontId="1" fillId="0" borderId="21" xfId="0" applyFont="1" applyBorder="1" applyAlignment="1">
      <alignment horizontal="center" vertical="center"/>
    </xf>
    <xf numFmtId="0" fontId="1" fillId="0" borderId="31" xfId="0" applyFont="1" applyBorder="1" applyAlignment="1">
      <alignment horizontal="center" vertical="center"/>
    </xf>
    <xf numFmtId="0" fontId="2" fillId="7" borderId="32" xfId="0" applyFont="1" applyFill="1" applyBorder="1" applyAlignment="1">
      <alignment horizontal="left" vertical="center" wrapText="1"/>
    </xf>
    <xf numFmtId="0" fontId="1" fillId="7" borderId="29" xfId="0" applyFont="1" applyFill="1" applyBorder="1" applyAlignment="1">
      <alignment horizontal="center" vertical="center"/>
    </xf>
    <xf numFmtId="0" fontId="1" fillId="7" borderId="32" xfId="0" applyFont="1" applyFill="1" applyBorder="1" applyAlignment="1">
      <alignment horizontal="center" vertical="center"/>
    </xf>
    <xf numFmtId="0" fontId="2" fillId="0" borderId="33" xfId="0" applyFont="1" applyBorder="1" applyAlignment="1">
      <alignment horizontal="center" vertical="center" wrapText="1"/>
    </xf>
    <xf numFmtId="164" fontId="1" fillId="0" borderId="25" xfId="0" applyNumberFormat="1" applyFont="1" applyBorder="1" applyAlignment="1">
      <alignment horizontal="center" vertical="center"/>
    </xf>
    <xf numFmtId="0" fontId="2" fillId="4" borderId="25" xfId="0" applyFont="1" applyFill="1" applyBorder="1" applyAlignment="1">
      <alignment horizontal="center" vertical="center"/>
    </xf>
    <xf numFmtId="0" fontId="2" fillId="4" borderId="33" xfId="0" applyFont="1" applyFill="1" applyBorder="1" applyAlignment="1">
      <alignment horizontal="center" vertical="center"/>
    </xf>
    <xf numFmtId="0" fontId="2" fillId="0" borderId="36" xfId="0" applyFont="1" applyBorder="1" applyAlignment="1">
      <alignment horizontal="left" vertical="center" wrapText="1"/>
    </xf>
    <xf numFmtId="0" fontId="1" fillId="0" borderId="34" xfId="0" applyFont="1" applyBorder="1" applyAlignment="1">
      <alignment horizontal="center" vertical="center"/>
    </xf>
    <xf numFmtId="0" fontId="1" fillId="0" borderId="36" xfId="0" applyFont="1" applyBorder="1" applyAlignment="1">
      <alignment horizontal="center" vertical="center"/>
    </xf>
    <xf numFmtId="0" fontId="8" fillId="0" borderId="15" xfId="0" applyFont="1" applyBorder="1" applyAlignment="1">
      <alignment horizontal="center" vertical="center" wrapText="1"/>
    </xf>
    <xf numFmtId="0" fontId="2" fillId="0" borderId="38" xfId="0" applyFont="1" applyBorder="1" applyAlignment="1">
      <alignment horizontal="left" vertical="center"/>
    </xf>
    <xf numFmtId="0" fontId="2" fillId="0" borderId="20" xfId="0" applyFont="1" applyBorder="1" applyAlignment="1">
      <alignment horizontal="center" vertical="center" wrapText="1"/>
    </xf>
    <xf numFmtId="0" fontId="2" fillId="0" borderId="41" xfId="0" applyFont="1" applyBorder="1" applyAlignment="1">
      <alignment horizontal="center" vertical="center" wrapText="1"/>
    </xf>
    <xf numFmtId="0" fontId="2" fillId="0" borderId="7" xfId="0" applyFont="1" applyBorder="1" applyAlignment="1">
      <alignment horizontal="center" vertical="center"/>
    </xf>
    <xf numFmtId="0" fontId="7" fillId="0" borderId="20" xfId="0" applyFont="1" applyBorder="1" applyAlignment="1">
      <alignment horizontal="center" vertical="center" wrapText="1"/>
    </xf>
    <xf numFmtId="164" fontId="6" fillId="0" borderId="42" xfId="0" applyNumberFormat="1" applyFont="1" applyBorder="1" applyAlignment="1">
      <alignment horizontal="center" vertical="center"/>
    </xf>
    <xf numFmtId="0" fontId="2" fillId="0" borderId="39" xfId="0" applyFont="1" applyBorder="1" applyAlignment="1">
      <alignment horizontal="left" vertical="center"/>
    </xf>
    <xf numFmtId="0" fontId="2" fillId="0" borderId="28" xfId="0" applyFont="1" applyBorder="1" applyAlignment="1">
      <alignment horizontal="center" vertical="center" wrapText="1"/>
    </xf>
    <xf numFmtId="0" fontId="2" fillId="0" borderId="11" xfId="0" applyFont="1" applyBorder="1" applyAlignment="1">
      <alignment horizontal="center" vertical="center" wrapText="1"/>
    </xf>
    <xf numFmtId="0" fontId="2" fillId="0" borderId="28" xfId="0" applyFont="1" applyBorder="1" applyAlignment="1">
      <alignment horizontal="center" vertical="center"/>
    </xf>
    <xf numFmtId="1" fontId="2" fillId="0" borderId="10" xfId="0" applyNumberFormat="1" applyFont="1" applyBorder="1" applyAlignment="1">
      <alignment horizontal="center" vertical="center"/>
    </xf>
    <xf numFmtId="0" fontId="7" fillId="0" borderId="28" xfId="0" applyFont="1" applyBorder="1" applyAlignment="1">
      <alignment horizontal="center" vertical="center" wrapText="1"/>
    </xf>
    <xf numFmtId="0" fontId="6" fillId="0" borderId="43" xfId="0" applyFont="1" applyBorder="1" applyAlignment="1">
      <alignment horizontal="center" vertical="center"/>
    </xf>
    <xf numFmtId="0" fontId="7" fillId="7" borderId="20" xfId="0" applyFont="1" applyFill="1" applyBorder="1" applyAlignment="1">
      <alignment horizontal="center" vertical="center" wrapText="1"/>
    </xf>
    <xf numFmtId="0" fontId="6" fillId="7" borderId="42" xfId="0" applyFont="1" applyFill="1" applyBorder="1" applyAlignment="1">
      <alignment horizontal="center" vertical="center"/>
    </xf>
    <xf numFmtId="0" fontId="0" fillId="7" borderId="22" xfId="0" applyFill="1" applyBorder="1"/>
    <xf numFmtId="164" fontId="6" fillId="4" borderId="43" xfId="0" applyNumberFormat="1" applyFont="1" applyFill="1" applyBorder="1" applyAlignment="1">
      <alignment horizontal="center" vertical="center"/>
    </xf>
    <xf numFmtId="0" fontId="6" fillId="7" borderId="22" xfId="0" applyFont="1" applyFill="1" applyBorder="1"/>
    <xf numFmtId="0" fontId="2" fillId="0" borderId="29" xfId="0" applyFont="1" applyBorder="1" applyAlignment="1">
      <alignment horizontal="center" vertical="center"/>
    </xf>
    <xf numFmtId="0" fontId="2" fillId="0" borderId="32" xfId="0" applyFont="1" applyBorder="1" applyAlignment="1">
      <alignment horizontal="center" vertical="center"/>
    </xf>
    <xf numFmtId="0" fontId="7" fillId="7" borderId="28" xfId="0" applyFont="1" applyFill="1" applyBorder="1" applyAlignment="1">
      <alignment horizontal="center" vertical="center" wrapText="1"/>
    </xf>
    <xf numFmtId="0" fontId="6" fillId="7" borderId="43" xfId="0" applyFont="1" applyFill="1" applyBorder="1" applyAlignment="1">
      <alignment horizontal="center" vertical="center"/>
    </xf>
    <xf numFmtId="0" fontId="0" fillId="7" borderId="30" xfId="0" applyFill="1" applyBorder="1"/>
    <xf numFmtId="164" fontId="6" fillId="0" borderId="43" xfId="0" applyNumberFormat="1" applyFont="1" applyBorder="1" applyAlignment="1">
      <alignment horizontal="center" vertical="center"/>
    </xf>
    <xf numFmtId="0" fontId="10" fillId="7" borderId="22" xfId="0" applyFont="1" applyFill="1" applyBorder="1"/>
    <xf numFmtId="0" fontId="8" fillId="0" borderId="5" xfId="0" applyFont="1" applyBorder="1" applyAlignment="1">
      <alignment horizontal="center" vertical="center" wrapText="1"/>
    </xf>
    <xf numFmtId="0" fontId="3" fillId="5" borderId="5" xfId="0" applyFont="1" applyFill="1" applyBorder="1" applyAlignment="1">
      <alignment vertical="center" wrapText="1"/>
    </xf>
    <xf numFmtId="14" fontId="5" fillId="0" borderId="3" xfId="0" applyNumberFormat="1" applyFont="1" applyBorder="1" applyAlignment="1">
      <alignment horizontal="center" vertical="center" wrapText="1"/>
    </xf>
    <xf numFmtId="0" fontId="2" fillId="0" borderId="44" xfId="0" applyFont="1" applyBorder="1" applyAlignment="1">
      <alignment horizontal="center" vertical="center"/>
    </xf>
    <xf numFmtId="0" fontId="2" fillId="0" borderId="46" xfId="0" applyFont="1" applyBorder="1" applyAlignment="1">
      <alignment horizontal="center" vertical="center"/>
    </xf>
    <xf numFmtId="0" fontId="3" fillId="5" borderId="3" xfId="0" applyFont="1" applyFill="1" applyBorder="1" applyAlignment="1">
      <alignment horizontal="left" vertical="center" wrapText="1"/>
    </xf>
    <xf numFmtId="0" fontId="2" fillId="5" borderId="4" xfId="0" applyFont="1" applyFill="1" applyBorder="1" applyAlignment="1">
      <alignment horizontal="left" vertical="center" wrapText="1"/>
    </xf>
    <xf numFmtId="0" fontId="2" fillId="5" borderId="45" xfId="0" applyFont="1" applyFill="1" applyBorder="1" applyAlignment="1">
      <alignment horizontal="left" vertical="center" wrapText="1"/>
    </xf>
    <xf numFmtId="0" fontId="11" fillId="2" borderId="1" xfId="0" applyFont="1" applyFill="1" applyBorder="1" applyAlignment="1">
      <alignment vertical="center" wrapText="1"/>
    </xf>
    <xf numFmtId="0" fontId="8" fillId="0" borderId="44" xfId="0" applyFont="1" applyBorder="1" applyAlignment="1">
      <alignment horizontal="center" vertical="center"/>
    </xf>
    <xf numFmtId="0" fontId="2" fillId="0" borderId="47" xfId="0" applyFont="1" applyBorder="1" applyAlignment="1">
      <alignment horizontal="center" vertical="center"/>
    </xf>
    <xf numFmtId="0" fontId="2" fillId="0" borderId="16" xfId="0" applyFont="1" applyBorder="1" applyAlignment="1">
      <alignment horizontal="center" vertical="center"/>
    </xf>
    <xf numFmtId="0" fontId="2" fillId="0" borderId="48" xfId="0" applyFont="1" applyBorder="1" applyAlignment="1">
      <alignment horizontal="center" vertical="center"/>
    </xf>
    <xf numFmtId="0" fontId="3" fillId="0" borderId="0" xfId="0" applyFont="1" applyBorder="1" applyAlignment="1">
      <alignment vertical="center" wrapText="1"/>
    </xf>
    <xf numFmtId="14" fontId="5" fillId="0" borderId="1" xfId="0" applyNumberFormat="1" applyFont="1" applyBorder="1" applyAlignment="1">
      <alignment horizontal="center" vertical="center" wrapText="1"/>
    </xf>
    <xf numFmtId="0" fontId="5" fillId="0" borderId="49" xfId="0" applyFont="1" applyBorder="1" applyAlignment="1">
      <alignment horizontal="center" vertical="center" wrapText="1"/>
    </xf>
    <xf numFmtId="0" fontId="3" fillId="0" borderId="15" xfId="0" applyFont="1" applyBorder="1" applyAlignment="1">
      <alignment vertical="center" wrapText="1"/>
    </xf>
    <xf numFmtId="0" fontId="3" fillId="0" borderId="47" xfId="0" applyFont="1" applyBorder="1" applyAlignment="1">
      <alignment vertical="center" wrapText="1"/>
    </xf>
    <xf numFmtId="0" fontId="14" fillId="0" borderId="1" xfId="0" applyFont="1" applyBorder="1" applyAlignment="1">
      <alignment horizontal="center" vertical="center"/>
    </xf>
    <xf numFmtId="0" fontId="14" fillId="0" borderId="15" xfId="0" applyFont="1" applyBorder="1" applyAlignment="1">
      <alignment horizontal="center" vertical="center"/>
    </xf>
    <xf numFmtId="0" fontId="14" fillId="0" borderId="15" xfId="0" applyFont="1" applyBorder="1"/>
    <xf numFmtId="0" fontId="14" fillId="0" borderId="45" xfId="0" applyFont="1" applyBorder="1"/>
    <xf numFmtId="0" fontId="14" fillId="0" borderId="0" xfId="0" applyFont="1" applyBorder="1" applyAlignment="1">
      <alignment horizontal="center" vertical="center"/>
    </xf>
    <xf numFmtId="0" fontId="14" fillId="0" borderId="0" xfId="0" applyFont="1" applyBorder="1"/>
    <xf numFmtId="0" fontId="14" fillId="0" borderId="50" xfId="0" applyFont="1" applyBorder="1"/>
    <xf numFmtId="0" fontId="14" fillId="0" borderId="49" xfId="0" applyFont="1" applyBorder="1" applyAlignment="1">
      <alignment horizontal="center" vertical="center"/>
    </xf>
    <xf numFmtId="0" fontId="15" fillId="0" borderId="0" xfId="0" applyFont="1" applyBorder="1" applyAlignment="1">
      <alignment horizontal="center" vertical="center"/>
    </xf>
    <xf numFmtId="0" fontId="14" fillId="0" borderId="50" xfId="0" applyFont="1" applyBorder="1" applyAlignment="1">
      <alignment horizontal="center" vertical="center" wrapText="1"/>
    </xf>
    <xf numFmtId="0" fontId="14" fillId="0" borderId="51" xfId="0" applyFont="1" applyBorder="1"/>
    <xf numFmtId="0" fontId="4" fillId="5" borderId="6" xfId="0" applyFont="1" applyFill="1" applyBorder="1" applyAlignment="1">
      <alignment horizontal="left" vertical="center" wrapText="1"/>
    </xf>
    <xf numFmtId="14" fontId="5" fillId="0" borderId="45" xfId="0" applyNumberFormat="1" applyFont="1" applyBorder="1" applyAlignment="1">
      <alignment horizontal="center" vertical="center" wrapText="1"/>
    </xf>
    <xf numFmtId="0" fontId="3" fillId="5" borderId="51" xfId="0" applyFont="1" applyFill="1" applyBorder="1" applyAlignment="1">
      <alignment horizontal="left" vertical="center" wrapText="1"/>
    </xf>
    <xf numFmtId="0" fontId="5" fillId="0" borderId="50" xfId="0" applyFont="1" applyBorder="1" applyAlignment="1">
      <alignment horizontal="center" vertical="center" wrapText="1"/>
    </xf>
    <xf numFmtId="0" fontId="4" fillId="5" borderId="2" xfId="0" applyFont="1" applyFill="1" applyBorder="1" applyAlignment="1">
      <alignment horizontal="left" vertical="center" wrapText="1"/>
    </xf>
    <xf numFmtId="14" fontId="5" fillId="4" borderId="8" xfId="0" applyNumberFormat="1" applyFont="1" applyFill="1" applyBorder="1" applyAlignment="1">
      <alignment vertical="center" wrapText="1"/>
    </xf>
    <xf numFmtId="0" fontId="2" fillId="5" borderId="5" xfId="0" applyFont="1" applyFill="1" applyBorder="1" applyAlignment="1">
      <alignment horizontal="center" vertical="center"/>
    </xf>
    <xf numFmtId="0" fontId="14" fillId="0" borderId="5" xfId="0" applyFont="1" applyBorder="1" applyAlignment="1">
      <alignment horizontal="center" vertical="center"/>
    </xf>
    <xf numFmtId="0" fontId="14" fillId="0" borderId="5" xfId="0" applyFont="1" applyBorder="1"/>
    <xf numFmtId="0" fontId="11" fillId="2" borderId="15" xfId="0" applyFont="1" applyFill="1" applyBorder="1" applyAlignment="1">
      <alignment horizontal="center" vertical="center" wrapText="1"/>
    </xf>
    <xf numFmtId="0" fontId="11" fillId="2" borderId="45" xfId="0" applyFont="1" applyFill="1" applyBorder="1" applyAlignment="1">
      <alignment horizontal="center" vertical="center" wrapText="1"/>
    </xf>
  </cellXfs>
  <cellStyles count="1">
    <cellStyle name="Normal" xfId="0" builtinId="0"/>
  </cellStyles>
  <dxfs count="27">
    <dxf>
      <fill>
        <patternFill>
          <bgColor rgb="FFFFC5C5"/>
        </patternFill>
      </fill>
    </dxf>
    <dxf>
      <fill>
        <patternFill>
          <bgColor theme="0"/>
        </patternFill>
      </fill>
    </dxf>
    <dxf>
      <fill>
        <patternFill>
          <bgColor rgb="FFFFC5C5"/>
        </patternFill>
      </fill>
    </dxf>
    <dxf>
      <fill>
        <patternFill>
          <bgColor theme="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5" tint="0.39994506668294322"/>
        </patternFill>
      </fill>
    </dxf>
    <dxf>
      <fill>
        <patternFill>
          <bgColor theme="5" tint="0.39994506668294322"/>
        </patternFill>
      </fill>
    </dxf>
    <dxf>
      <fill>
        <patternFill>
          <bgColor theme="0" tint="-0.24994659260841701"/>
        </patternFill>
      </fill>
    </dxf>
    <dxf>
      <fill>
        <patternFill>
          <bgColor rgb="FFFFC5C5"/>
        </patternFill>
      </fill>
    </dxf>
    <dxf>
      <fill>
        <patternFill>
          <bgColor theme="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5</xdr:row>
          <xdr:rowOff>15240</xdr:rowOff>
        </xdr:from>
        <xdr:to>
          <xdr:col>2</xdr:col>
          <xdr:colOff>0</xdr:colOff>
          <xdr:row>6</xdr:row>
          <xdr:rowOff>15240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87087</xdr:colOff>
      <xdr:row>0</xdr:row>
      <xdr:rowOff>65314</xdr:rowOff>
    </xdr:from>
    <xdr:to>
      <xdr:col>7</xdr:col>
      <xdr:colOff>76200</xdr:colOff>
      <xdr:row>30</xdr:row>
      <xdr:rowOff>21772</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87087" y="65314"/>
          <a:ext cx="5551713" cy="550817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b="1"/>
            <a:t>Interface:</a:t>
          </a:r>
        </a:p>
        <a:p>
          <a:r>
            <a:rPr lang="fr-FR" sz="1200" b="0"/>
            <a:t>Dès lors qu'on appui sur un bouton;</a:t>
          </a:r>
        </a:p>
        <a:p>
          <a:endParaRPr lang="fr-FR" sz="1200"/>
        </a:p>
        <a:p>
          <a:r>
            <a:rPr lang="fr-FR" sz="1200"/>
            <a:t>Texte</a:t>
          </a:r>
          <a:r>
            <a:rPr lang="fr-FR" sz="1200" baseline="0"/>
            <a:t> qui apparaît: "Combien de pièces souhaiter-vous contrôler ?" </a:t>
          </a:r>
        </a:p>
        <a:p>
          <a:r>
            <a:rPr lang="fr-FR" sz="1200" baseline="0"/>
            <a:t>*Case à cocher -1-</a:t>
          </a:r>
        </a:p>
        <a:p>
          <a:pPr marL="0" marR="0" lvl="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mn-lt"/>
              <a:ea typeface="+mn-ea"/>
              <a:cs typeface="+mn-cs"/>
            </a:rPr>
            <a:t>*Case à cocher -2-</a:t>
          </a:r>
          <a:endParaRPr lang="fr-FR" sz="1200">
            <a:effectLst/>
          </a:endParaRPr>
        </a:p>
        <a:p>
          <a:pPr marL="0" marR="0" lvl="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mn-lt"/>
              <a:ea typeface="+mn-ea"/>
              <a:cs typeface="+mn-cs"/>
            </a:rPr>
            <a:t>*Case à cocher -3-</a:t>
          </a:r>
        </a:p>
        <a:p>
          <a:pPr marL="0" marR="0" lvl="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mn-lt"/>
              <a:ea typeface="+mn-ea"/>
              <a:cs typeface="+mn-cs"/>
            </a:rPr>
            <a:t>*Case à cocher -4-</a:t>
          </a:r>
        </a:p>
        <a:p>
          <a:pPr marL="0" marR="0" lvl="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mn-lt"/>
              <a:ea typeface="+mn-ea"/>
              <a:cs typeface="+mn-cs"/>
            </a:rPr>
            <a:t>*Case à cocher -5-</a:t>
          </a:r>
        </a:p>
        <a:p>
          <a:pPr marL="0" marR="0" lvl="0" indent="0" defTabSz="914400" eaLnBrk="1" fontAlgn="auto" latinLnBrk="0" hangingPunct="1">
            <a:lnSpc>
              <a:spcPct val="100000"/>
            </a:lnSpc>
            <a:spcBef>
              <a:spcPts val="0"/>
            </a:spcBef>
            <a:spcAft>
              <a:spcPts val="0"/>
            </a:spcAft>
            <a:buClrTx/>
            <a:buSzTx/>
            <a:buFontTx/>
            <a:buNone/>
            <a:tabLst/>
            <a:defRPr/>
          </a:pPr>
          <a:endParaRPr lang="fr-FR" sz="1200" baseline="0">
            <a:solidFill>
              <a:schemeClr val="dk1"/>
            </a:solidFill>
            <a:effectLst/>
            <a:latin typeface="+mn-lt"/>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mn-lt"/>
              <a:ea typeface="+mn-ea"/>
              <a:cs typeface="+mn-cs"/>
            </a:rPr>
            <a:t>Date du jour(Date de contrôle): </a:t>
          </a:r>
          <a:r>
            <a:rPr lang="fr-FR" sz="1200" baseline="0">
              <a:solidFill>
                <a:srgbClr val="FF0000"/>
              </a:solidFill>
              <a:effectLst/>
              <a:latin typeface="+mn-lt"/>
              <a:ea typeface="+mn-ea"/>
              <a:cs typeface="+mn-cs"/>
            </a:rPr>
            <a:t>Ecrite automatiquement ou manuellement si ce n'est pas possible</a:t>
          </a:r>
        </a:p>
        <a:p>
          <a:pPr marL="0" marR="0" lvl="0" indent="0" defTabSz="914400" eaLnBrk="1" fontAlgn="auto" latinLnBrk="0" hangingPunct="1">
            <a:lnSpc>
              <a:spcPct val="100000"/>
            </a:lnSpc>
            <a:spcBef>
              <a:spcPts val="0"/>
            </a:spcBef>
            <a:spcAft>
              <a:spcPts val="0"/>
            </a:spcAft>
            <a:buClrTx/>
            <a:buSzTx/>
            <a:buFontTx/>
            <a:buNone/>
            <a:tabLst/>
            <a:defRPr/>
          </a:pPr>
          <a:r>
            <a:rPr lang="fr-FR" sz="1200" baseline="0">
              <a:solidFill>
                <a:sysClr val="windowText" lastClr="000000"/>
              </a:solidFill>
              <a:effectLst/>
              <a:latin typeface="+mn-lt"/>
              <a:ea typeface="+mn-ea"/>
              <a:cs typeface="+mn-cs"/>
            </a:rPr>
            <a:t>Date de livraison: "Date à écrire"</a:t>
          </a:r>
          <a:endParaRPr lang="fr-FR" sz="1200" baseline="0">
            <a:solidFill>
              <a:schemeClr val="dk1"/>
            </a:solidFill>
            <a:effectLst/>
            <a:latin typeface="+mn-lt"/>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mn-lt"/>
              <a:ea typeface="+mn-ea"/>
              <a:cs typeface="+mn-cs"/>
            </a:rPr>
            <a:t>Nom du contrôleur : "Texte à écrire" </a:t>
          </a:r>
        </a:p>
        <a:p>
          <a:pPr marL="0" marR="0" lvl="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mn-lt"/>
              <a:ea typeface="+mn-ea"/>
              <a:cs typeface="+mn-cs"/>
            </a:rPr>
            <a:t>Nom du fournisseur : "Texte à écrire"</a:t>
          </a:r>
        </a:p>
        <a:p>
          <a:pPr marL="0" marR="0" lvl="0" indent="0" defTabSz="914400" eaLnBrk="1" fontAlgn="auto" latinLnBrk="0" hangingPunct="1">
            <a:lnSpc>
              <a:spcPct val="100000"/>
            </a:lnSpc>
            <a:spcBef>
              <a:spcPts val="0"/>
            </a:spcBef>
            <a:spcAft>
              <a:spcPts val="0"/>
            </a:spcAft>
            <a:buClrTx/>
            <a:buSzTx/>
            <a:buFontTx/>
            <a:buNone/>
            <a:tabLst/>
            <a:defRPr/>
          </a:pPr>
          <a:endParaRPr lang="fr-FR" sz="1200" baseline="0">
            <a:solidFill>
              <a:schemeClr val="dk1"/>
            </a:solidFill>
            <a:effectLst/>
            <a:latin typeface="+mn-lt"/>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lang="fr-FR" sz="1200">
              <a:effectLst/>
            </a:rPr>
            <a:t>Désignation RQPP:</a:t>
          </a:r>
          <a:r>
            <a:rPr lang="fr-FR" sz="1200" baseline="0">
              <a:effectLst/>
            </a:rPr>
            <a:t> "Texte à écrire"</a:t>
          </a:r>
          <a:endParaRPr lang="fr-FR" sz="1200">
            <a:effectLst/>
          </a:endParaRPr>
        </a:p>
        <a:p>
          <a:pPr marL="0" marR="0" lvl="0" indent="0" defTabSz="914400" eaLnBrk="1" fontAlgn="auto" latinLnBrk="0" hangingPunct="1">
            <a:lnSpc>
              <a:spcPct val="100000"/>
            </a:lnSpc>
            <a:spcBef>
              <a:spcPts val="0"/>
            </a:spcBef>
            <a:spcAft>
              <a:spcPts val="0"/>
            </a:spcAft>
            <a:buClrTx/>
            <a:buSzTx/>
            <a:buFontTx/>
            <a:buNone/>
            <a:tabLst/>
            <a:defRPr/>
          </a:pPr>
          <a:r>
            <a:rPr lang="fr-FR" sz="1200">
              <a:effectLst/>
            </a:rPr>
            <a:t>Quantité livré: "Texte à écrire"</a:t>
          </a:r>
        </a:p>
        <a:p>
          <a:pPr marL="0" marR="0" lvl="0" indent="0" defTabSz="914400" eaLnBrk="1" fontAlgn="auto" latinLnBrk="0" hangingPunct="1">
            <a:lnSpc>
              <a:spcPct val="100000"/>
            </a:lnSpc>
            <a:spcBef>
              <a:spcPts val="0"/>
            </a:spcBef>
            <a:spcAft>
              <a:spcPts val="0"/>
            </a:spcAft>
            <a:buClrTx/>
            <a:buSzTx/>
            <a:buFontTx/>
            <a:buNone/>
            <a:tabLst/>
            <a:defRPr/>
          </a:pPr>
          <a:r>
            <a:rPr lang="fr-FR" sz="1200">
              <a:effectLst/>
            </a:rPr>
            <a:t>Quantité contrôlé: "Texte à écrire"</a:t>
          </a:r>
        </a:p>
        <a:p>
          <a:pPr marL="0" marR="0" lvl="0" indent="0" defTabSz="914400" eaLnBrk="1" fontAlgn="auto" latinLnBrk="0" hangingPunct="1">
            <a:lnSpc>
              <a:spcPct val="100000"/>
            </a:lnSpc>
            <a:spcBef>
              <a:spcPts val="0"/>
            </a:spcBef>
            <a:spcAft>
              <a:spcPts val="0"/>
            </a:spcAft>
            <a:buClrTx/>
            <a:buSzTx/>
            <a:buFontTx/>
            <a:buNone/>
            <a:tabLst/>
            <a:defRPr/>
          </a:pPr>
          <a:endParaRPr lang="fr-FR" sz="1200">
            <a:effectLst/>
          </a:endParaRPr>
        </a:p>
        <a:p>
          <a:pPr marL="0" marR="0" lvl="0" indent="0" defTabSz="914400" eaLnBrk="1" fontAlgn="auto" latinLnBrk="0" hangingPunct="1">
            <a:lnSpc>
              <a:spcPct val="100000"/>
            </a:lnSpc>
            <a:spcBef>
              <a:spcPts val="0"/>
            </a:spcBef>
            <a:spcAft>
              <a:spcPts val="0"/>
            </a:spcAft>
            <a:buClrTx/>
            <a:buSzTx/>
            <a:buFontTx/>
            <a:buNone/>
            <a:tabLst/>
            <a:defRPr/>
          </a:pPr>
          <a:r>
            <a:rPr lang="fr-FR" sz="1200">
              <a:effectLst/>
            </a:rPr>
            <a:t>Lorsque j'écris "Texte à écrire" cela signifi que l'opérateur doit le remplir</a:t>
          </a:r>
          <a:r>
            <a:rPr lang="fr-FR" sz="1200" baseline="0">
              <a:effectLst/>
            </a:rPr>
            <a:t> manuellement. </a:t>
          </a:r>
        </a:p>
        <a:p>
          <a:pPr marL="0" marR="0" lvl="0" indent="0" defTabSz="914400" eaLnBrk="1" fontAlgn="auto" latinLnBrk="0" hangingPunct="1">
            <a:lnSpc>
              <a:spcPct val="100000"/>
            </a:lnSpc>
            <a:spcBef>
              <a:spcPts val="0"/>
            </a:spcBef>
            <a:spcAft>
              <a:spcPts val="0"/>
            </a:spcAft>
            <a:buClrTx/>
            <a:buSzTx/>
            <a:buFontTx/>
            <a:buNone/>
            <a:tabLst/>
            <a:defRPr/>
          </a:pPr>
          <a:endParaRPr lang="fr-FR" sz="1200">
            <a:effectLst/>
          </a:endParaRPr>
        </a:p>
        <a:p>
          <a:pPr marL="0" marR="0" lvl="0" indent="0" defTabSz="914400" eaLnBrk="1" fontAlgn="auto" latinLnBrk="0" hangingPunct="1">
            <a:lnSpc>
              <a:spcPct val="100000"/>
            </a:lnSpc>
            <a:spcBef>
              <a:spcPts val="0"/>
            </a:spcBef>
            <a:spcAft>
              <a:spcPts val="0"/>
            </a:spcAft>
            <a:buClrTx/>
            <a:buSzTx/>
            <a:buFontTx/>
            <a:buNone/>
            <a:tabLst/>
            <a:defRPr/>
          </a:pPr>
          <a:endParaRPr lang="fr-FR">
            <a:effectLst/>
          </a:endParaRPr>
        </a:p>
        <a:p>
          <a:endParaRPr lang="fr-FR" sz="1100" baseline="0"/>
        </a:p>
        <a:p>
          <a:endParaRPr lang="fr-FR" sz="1100"/>
        </a:p>
      </xdr:txBody>
    </xdr:sp>
    <xdr:clientData/>
  </xdr:twoCellAnchor>
  <xdr:twoCellAnchor>
    <xdr:from>
      <xdr:col>8</xdr:col>
      <xdr:colOff>10886</xdr:colOff>
      <xdr:row>0</xdr:row>
      <xdr:rowOff>0</xdr:rowOff>
    </xdr:from>
    <xdr:to>
      <xdr:col>16</xdr:col>
      <xdr:colOff>262247</xdr:colOff>
      <xdr:row>34</xdr:row>
      <xdr:rowOff>97971</xdr:rowOff>
    </xdr:to>
    <xdr:sp macro="" textlink="">
      <xdr:nvSpPr>
        <xdr:cNvPr id="3" name="ZoneTexte 2">
          <a:extLst>
            <a:ext uri="{FF2B5EF4-FFF2-40B4-BE49-F238E27FC236}">
              <a16:creationId xmlns:a16="http://schemas.microsoft.com/office/drawing/2014/main" id="{00000000-0008-0000-0100-000003000000}"/>
            </a:ext>
          </a:extLst>
        </xdr:cNvPr>
        <xdr:cNvSpPr txBox="1"/>
      </xdr:nvSpPr>
      <xdr:spPr>
        <a:xfrm>
          <a:off x="6368143" y="0"/>
          <a:ext cx="6608618" cy="638991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b="1"/>
            <a:t>Fonctionnement de la macro :</a:t>
          </a:r>
        </a:p>
        <a:p>
          <a:endParaRPr lang="fr-FR" sz="1600"/>
        </a:p>
        <a:p>
          <a:r>
            <a:rPr lang="fr-FR" sz="1600"/>
            <a:t>Si l'on choisi la case</a:t>
          </a:r>
          <a:r>
            <a:rPr lang="fr-FR" sz="1600" baseline="0"/>
            <a:t> à cocher 4 sur l'interface alors une macro sélectionne automatiquement les 4 dernières colones soit dans l'exemple ici présent les colonnes "K","L","M","N", on les copies sur les 4 colonnes d'à côté soit "O","P","Q","R" et on vide le contenue que le contrôleurs remplira lui même. On laisse la mise en forme on va juste vider les données. </a:t>
          </a:r>
        </a:p>
        <a:p>
          <a:endParaRPr lang="fr-FR" sz="1600" baseline="0"/>
        </a:p>
        <a:p>
          <a:r>
            <a:rPr lang="fr-FR" sz="1600" baseline="0"/>
            <a:t>La date du jours , la date de livraison, le nom du contrôleur,le nom du fournisseur, la désignation RQPP, les quantités livrées, les quantités contrôlées appparaîssent automatiquement dans les cellules après le remplissage de l'interface. </a:t>
          </a:r>
        </a:p>
        <a:p>
          <a:endParaRPr lang="fr-FR" sz="1600" baseline="0"/>
        </a:p>
        <a:p>
          <a:r>
            <a:rPr lang="fr-FR" sz="1600" baseline="0"/>
            <a:t>Donc la date du jour (date de contrôle) apparaîtra automatiquement dans la ligne 2, et la colonne change celon le nombre de valeurs. Même principe pour tous les autres. La date de livraison sera dans la ligne 3, le nom du contrôleur sur la ligne 4, le nom du fournisseur sur la ligne 5, la désignation de RQPP sur la ligne 6, les quantité livrée sur la ligne 7 et enfin la quantité contrôlé sur la ligne 8.</a:t>
          </a:r>
        </a:p>
        <a:p>
          <a:endParaRPr lang="fr-FR" sz="1600" baseline="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IR77"/>
  <sheetViews>
    <sheetView tabSelected="1" zoomScale="55" zoomScaleNormal="55" workbookViewId="0">
      <pane xSplit="7" topLeftCell="H1" activePane="topRight" state="frozen"/>
      <selection pane="topRight" activeCell="C4" sqref="C4"/>
    </sheetView>
  </sheetViews>
  <sheetFormatPr baseColWidth="10" defaultColWidth="20" defaultRowHeight="14.4" x14ac:dyDescent="0.3"/>
  <cols>
    <col min="1" max="1" width="21.33203125" style="31" customWidth="1"/>
    <col min="2" max="2" width="20" style="31"/>
    <col min="3" max="3" width="21" style="31" customWidth="1"/>
    <col min="4" max="4" width="20" style="32"/>
    <col min="8" max="9" width="20" style="33"/>
    <col min="11" max="12" width="20" style="33"/>
  </cols>
  <sheetData>
    <row r="1" spans="1:15" s="35" customFormat="1" ht="18.600000000000001" customHeight="1" thickBot="1" x14ac:dyDescent="0.35"/>
    <row r="2" spans="1:15" ht="45" customHeight="1" thickBot="1" x14ac:dyDescent="0.35">
      <c r="A2" s="160"/>
      <c r="B2" s="190" t="s">
        <v>32</v>
      </c>
      <c r="C2" s="190"/>
      <c r="D2" s="190"/>
      <c r="E2" s="190"/>
      <c r="F2" s="191"/>
      <c r="G2" s="181" t="s">
        <v>41</v>
      </c>
      <c r="H2" s="166">
        <v>44735</v>
      </c>
      <c r="I2" s="182">
        <v>44735</v>
      </c>
      <c r="J2" s="54">
        <v>44737</v>
      </c>
      <c r="K2" s="154">
        <v>44737</v>
      </c>
      <c r="L2" s="154">
        <v>44737</v>
      </c>
      <c r="M2" s="154">
        <v>44737</v>
      </c>
      <c r="N2" s="57">
        <v>44737</v>
      </c>
    </row>
    <row r="3" spans="1:15" ht="45" customHeight="1" thickBot="1" x14ac:dyDescent="0.35">
      <c r="A3" s="170"/>
      <c r="B3" s="168"/>
      <c r="C3" s="171"/>
      <c r="D3" s="171"/>
      <c r="E3" s="172"/>
      <c r="F3" s="173"/>
      <c r="G3" s="185" t="s">
        <v>36</v>
      </c>
      <c r="H3" s="54">
        <v>44735</v>
      </c>
      <c r="I3" s="57">
        <v>44735</v>
      </c>
      <c r="J3" s="54">
        <v>44737</v>
      </c>
      <c r="K3" s="154">
        <v>44737</v>
      </c>
      <c r="L3" s="154">
        <v>44737</v>
      </c>
      <c r="M3" s="154">
        <v>44737</v>
      </c>
      <c r="N3" s="57">
        <v>44737</v>
      </c>
    </row>
    <row r="4" spans="1:15" ht="45" customHeight="1" thickBot="1" x14ac:dyDescent="0.35">
      <c r="A4" s="153" t="s">
        <v>0</v>
      </c>
      <c r="B4" s="165"/>
      <c r="C4" s="174"/>
      <c r="D4" s="34" t="s">
        <v>38</v>
      </c>
      <c r="E4" s="188">
        <v>8542</v>
      </c>
      <c r="F4" s="176"/>
      <c r="G4" s="183" t="s">
        <v>27</v>
      </c>
      <c r="H4" s="167" t="s">
        <v>1</v>
      </c>
      <c r="I4" s="184" t="s">
        <v>1</v>
      </c>
      <c r="J4" s="56" t="s">
        <v>1</v>
      </c>
      <c r="K4" s="55" t="s">
        <v>1</v>
      </c>
      <c r="L4" s="55" t="s">
        <v>1</v>
      </c>
      <c r="M4" s="55" t="s">
        <v>1</v>
      </c>
      <c r="N4" s="58" t="s">
        <v>1</v>
      </c>
    </row>
    <row r="5" spans="1:15" ht="45" customHeight="1" thickBot="1" x14ac:dyDescent="0.35">
      <c r="A5" s="177"/>
      <c r="B5" s="165"/>
      <c r="C5" s="174"/>
      <c r="D5" s="178"/>
      <c r="E5" s="175"/>
      <c r="F5" s="179"/>
      <c r="G5" s="157" t="s">
        <v>29</v>
      </c>
      <c r="H5" s="56" t="s">
        <v>33</v>
      </c>
      <c r="I5" s="58" t="s">
        <v>33</v>
      </c>
      <c r="J5" s="56" t="s">
        <v>33</v>
      </c>
      <c r="K5" s="55" t="s">
        <v>33</v>
      </c>
      <c r="L5" s="55" t="s">
        <v>33</v>
      </c>
      <c r="M5" s="55" t="s">
        <v>33</v>
      </c>
      <c r="N5" s="58" t="s">
        <v>33</v>
      </c>
    </row>
    <row r="6" spans="1:15" ht="45" customHeight="1" thickBot="1" x14ac:dyDescent="0.35">
      <c r="A6" s="153" t="s">
        <v>30</v>
      </c>
      <c r="B6" s="165"/>
      <c r="C6" s="174"/>
      <c r="D6" s="34" t="s">
        <v>39</v>
      </c>
      <c r="E6" s="189"/>
      <c r="F6" s="179"/>
      <c r="G6" s="158" t="s">
        <v>35</v>
      </c>
      <c r="H6" s="186" t="s">
        <v>42</v>
      </c>
      <c r="I6" s="186" t="s">
        <v>42</v>
      </c>
      <c r="J6" s="56" t="s">
        <v>43</v>
      </c>
      <c r="K6" s="55" t="s">
        <v>43</v>
      </c>
      <c r="L6" s="55" t="s">
        <v>43</v>
      </c>
      <c r="M6" s="55" t="s">
        <v>43</v>
      </c>
      <c r="N6" s="58" t="s">
        <v>43</v>
      </c>
    </row>
    <row r="7" spans="1:15" ht="45" customHeight="1" thickBot="1" x14ac:dyDescent="0.35">
      <c r="A7" s="177"/>
      <c r="B7" s="165"/>
      <c r="C7" s="174"/>
      <c r="D7" s="174"/>
      <c r="E7" s="175"/>
      <c r="F7" s="179"/>
      <c r="G7" s="159" t="s">
        <v>37</v>
      </c>
      <c r="H7" s="56" t="s">
        <v>33</v>
      </c>
      <c r="I7" s="58" t="s">
        <v>33</v>
      </c>
      <c r="J7" s="56" t="s">
        <v>33</v>
      </c>
      <c r="K7" s="55" t="s">
        <v>33</v>
      </c>
      <c r="L7" s="55" t="s">
        <v>33</v>
      </c>
      <c r="M7" s="55" t="s">
        <v>33</v>
      </c>
      <c r="N7" s="58" t="s">
        <v>33</v>
      </c>
    </row>
    <row r="8" spans="1:15" ht="45" customHeight="1" thickBot="1" x14ac:dyDescent="0.35">
      <c r="A8" s="153" t="s">
        <v>31</v>
      </c>
      <c r="B8" s="169"/>
      <c r="C8" s="169"/>
      <c r="D8" s="34" t="s">
        <v>34</v>
      </c>
      <c r="E8" s="189"/>
      <c r="F8" s="180"/>
      <c r="G8" s="159" t="s">
        <v>40</v>
      </c>
      <c r="H8" s="56" t="s">
        <v>33</v>
      </c>
      <c r="I8" s="58" t="s">
        <v>33</v>
      </c>
      <c r="J8" s="56" t="s">
        <v>33</v>
      </c>
      <c r="K8" s="55" t="s">
        <v>33</v>
      </c>
      <c r="L8" s="55" t="s">
        <v>33</v>
      </c>
      <c r="M8" s="55" t="s">
        <v>33</v>
      </c>
      <c r="N8" s="58" t="s">
        <v>33</v>
      </c>
    </row>
    <row r="9" spans="1:15" s="5" customFormat="1" ht="35.25" customHeight="1" thickBot="1" x14ac:dyDescent="0.3">
      <c r="A9" s="161" t="s">
        <v>2</v>
      </c>
      <c r="B9" s="162" t="s">
        <v>3</v>
      </c>
      <c r="C9" s="163" t="s">
        <v>4</v>
      </c>
      <c r="D9" s="162" t="s">
        <v>5</v>
      </c>
      <c r="E9" s="155" t="s">
        <v>6</v>
      </c>
      <c r="F9" s="164" t="s">
        <v>7</v>
      </c>
      <c r="G9" s="187" t="s">
        <v>44</v>
      </c>
      <c r="H9" s="155">
        <v>1</v>
      </c>
      <c r="I9" s="156">
        <v>2</v>
      </c>
      <c r="J9" s="3">
        <v>1</v>
      </c>
      <c r="K9" s="4">
        <v>2</v>
      </c>
      <c r="L9" s="4">
        <v>3</v>
      </c>
      <c r="M9" s="4">
        <v>4</v>
      </c>
      <c r="N9" s="59">
        <v>5</v>
      </c>
    </row>
    <row r="10" spans="1:15" s="5" customFormat="1" ht="36.75" customHeight="1" thickBot="1" x14ac:dyDescent="0.35">
      <c r="A10" s="6" t="s">
        <v>9</v>
      </c>
      <c r="B10" s="7"/>
      <c r="C10" s="8"/>
      <c r="D10" s="126" t="s">
        <v>28</v>
      </c>
      <c r="E10" s="9">
        <v>0</v>
      </c>
      <c r="F10" s="10">
        <v>14</v>
      </c>
      <c r="G10" s="152" t="s">
        <v>8</v>
      </c>
      <c r="H10" s="60">
        <v>2</v>
      </c>
      <c r="I10" s="61">
        <v>2</v>
      </c>
      <c r="K10" s="11"/>
      <c r="L10" s="11"/>
      <c r="M10" s="11"/>
      <c r="N10" s="11"/>
      <c r="O10"/>
    </row>
    <row r="11" spans="1:15" s="41" customFormat="1" ht="24.9" customHeight="1" thickBot="1" x14ac:dyDescent="0.35">
      <c r="A11" s="36" t="s">
        <v>26</v>
      </c>
      <c r="B11" s="37"/>
      <c r="C11" s="37"/>
      <c r="D11" s="37"/>
      <c r="E11" s="38"/>
      <c r="F11" s="38"/>
      <c r="G11" s="39"/>
      <c r="H11" s="40"/>
      <c r="I11" s="40"/>
      <c r="K11" s="40"/>
      <c r="L11" s="40"/>
      <c r="M11" s="35"/>
      <c r="N11" s="35"/>
      <c r="O11" s="35"/>
    </row>
    <row r="12" spans="1:15" s="5" customFormat="1" ht="24.9" customHeight="1" x14ac:dyDescent="0.3">
      <c r="A12" s="127">
        <v>1</v>
      </c>
      <c r="B12" s="128">
        <v>17</v>
      </c>
      <c r="C12" s="129">
        <v>-2.7E-2</v>
      </c>
      <c r="D12" s="12">
        <v>-1.6E-2</v>
      </c>
      <c r="E12" s="130">
        <f>B12+C12</f>
        <v>16.972999999999999</v>
      </c>
      <c r="F12" s="91">
        <f>B12+D12</f>
        <v>16.984000000000002</v>
      </c>
      <c r="G12" s="131" t="s">
        <v>11</v>
      </c>
      <c r="H12" s="132">
        <v>16.978000000000002</v>
      </c>
      <c r="I12" s="13">
        <v>16.977</v>
      </c>
      <c r="J12" s="132">
        <v>16.975999999999999</v>
      </c>
      <c r="K12" s="13">
        <v>16.975000000000001</v>
      </c>
      <c r="L12" s="132">
        <v>16.974</v>
      </c>
      <c r="M12" s="13">
        <v>16.972999999999999</v>
      </c>
      <c r="N12" s="132">
        <v>16.972000000000001</v>
      </c>
      <c r="O12"/>
    </row>
    <row r="13" spans="1:15" s="5" customFormat="1" ht="24.9" customHeight="1" x14ac:dyDescent="0.3">
      <c r="A13" s="67">
        <v>2</v>
      </c>
      <c r="B13" s="14">
        <v>22</v>
      </c>
      <c r="C13" s="15">
        <v>-2.8000000000000001E-2</v>
      </c>
      <c r="D13" s="16">
        <v>-7.0000000000000001E-3</v>
      </c>
      <c r="E13" s="92">
        <f t="shared" ref="E13:E14" si="0">B13+C13</f>
        <v>21.972000000000001</v>
      </c>
      <c r="F13" s="91">
        <f t="shared" ref="F13:F14" si="1">B13+D13</f>
        <v>21.992999999999999</v>
      </c>
      <c r="G13" s="68" t="s">
        <v>11</v>
      </c>
      <c r="H13" s="63">
        <v>21.972000000000001</v>
      </c>
      <c r="I13" s="17">
        <v>21.978999999999999</v>
      </c>
      <c r="J13" s="63">
        <v>21.986000000000001</v>
      </c>
      <c r="K13" s="17">
        <v>21.992999999999999</v>
      </c>
      <c r="L13" s="63">
        <v>22</v>
      </c>
      <c r="M13" s="17">
        <v>22.007000000000001</v>
      </c>
      <c r="N13" s="63">
        <v>22.013999999999999</v>
      </c>
      <c r="O13"/>
    </row>
    <row r="14" spans="1:15" s="5" customFormat="1" ht="24.9" customHeight="1" x14ac:dyDescent="0.3">
      <c r="A14" s="67">
        <v>3</v>
      </c>
      <c r="B14" s="14">
        <v>10</v>
      </c>
      <c r="C14" s="15">
        <v>1.2999999999999999E-2</v>
      </c>
      <c r="D14" s="16">
        <v>7.0999999999999994E-2</v>
      </c>
      <c r="E14" s="93">
        <f t="shared" si="0"/>
        <v>10.013</v>
      </c>
      <c r="F14" s="91">
        <f t="shared" si="1"/>
        <v>10.071</v>
      </c>
      <c r="G14" s="68" t="s">
        <v>12</v>
      </c>
      <c r="H14" s="63">
        <v>10.042</v>
      </c>
      <c r="I14" s="17">
        <v>10.035</v>
      </c>
      <c r="J14" s="63">
        <v>10.028</v>
      </c>
      <c r="K14" s="17">
        <v>10.021000000000001</v>
      </c>
      <c r="L14" s="63">
        <v>10.013999999999999</v>
      </c>
      <c r="M14" s="17">
        <v>10.007</v>
      </c>
      <c r="N14" s="63">
        <v>10</v>
      </c>
      <c r="O14"/>
    </row>
    <row r="15" spans="1:15" s="47" customFormat="1" ht="24.6" customHeight="1" x14ac:dyDescent="0.3">
      <c r="A15" s="69" t="s">
        <v>13</v>
      </c>
      <c r="B15" s="43"/>
      <c r="C15" s="44"/>
      <c r="D15" s="45">
        <v>14</v>
      </c>
      <c r="E15" s="94">
        <v>0</v>
      </c>
      <c r="F15" s="95">
        <v>14</v>
      </c>
      <c r="G15" s="70" t="s">
        <v>10</v>
      </c>
      <c r="H15" s="64">
        <v>2</v>
      </c>
      <c r="I15" s="46">
        <v>2</v>
      </c>
      <c r="J15" s="64">
        <v>2</v>
      </c>
      <c r="K15" s="46">
        <v>2</v>
      </c>
      <c r="L15" s="64">
        <v>2</v>
      </c>
      <c r="M15" s="46">
        <v>2</v>
      </c>
      <c r="N15" s="64">
        <v>2</v>
      </c>
      <c r="O15" s="48"/>
    </row>
    <row r="16" spans="1:15" s="5" customFormat="1" ht="27" customHeight="1" x14ac:dyDescent="0.3">
      <c r="A16" s="67">
        <v>4</v>
      </c>
      <c r="B16" s="18">
        <v>17.715</v>
      </c>
      <c r="C16" s="19">
        <v>-2.4E-2</v>
      </c>
      <c r="D16" s="20">
        <v>2.3E-2</v>
      </c>
      <c r="E16" s="96">
        <f>B16+C16</f>
        <v>17.690999999999999</v>
      </c>
      <c r="F16" s="97">
        <f>B16+D16</f>
        <v>17.738</v>
      </c>
      <c r="G16" s="68" t="s">
        <v>14</v>
      </c>
      <c r="H16" s="65">
        <v>17.718</v>
      </c>
      <c r="I16" s="21">
        <v>17.721</v>
      </c>
      <c r="J16" s="65">
        <v>17.724</v>
      </c>
      <c r="K16" s="21">
        <v>17.727</v>
      </c>
      <c r="L16" s="65">
        <v>17.73</v>
      </c>
      <c r="M16" s="21">
        <v>17.733000000000001</v>
      </c>
      <c r="N16" s="65">
        <v>17.736000000000001</v>
      </c>
      <c r="O16"/>
    </row>
    <row r="17" spans="1:15" s="5" customFormat="1" ht="24.9" customHeight="1" x14ac:dyDescent="0.3">
      <c r="A17" s="67">
        <v>5</v>
      </c>
      <c r="B17" s="14">
        <v>99.7</v>
      </c>
      <c r="C17" s="15">
        <v>-0.1</v>
      </c>
      <c r="D17" s="16">
        <v>0</v>
      </c>
      <c r="E17" s="92">
        <f>B17+C17</f>
        <v>99.600000000000009</v>
      </c>
      <c r="F17" s="98">
        <f>B17+D17</f>
        <v>99.7</v>
      </c>
      <c r="G17" s="68" t="s">
        <v>15</v>
      </c>
      <c r="H17" s="66">
        <v>99.7</v>
      </c>
      <c r="I17" s="22">
        <v>99.6</v>
      </c>
      <c r="J17" s="66">
        <v>99.5</v>
      </c>
      <c r="K17" s="22">
        <v>99.4</v>
      </c>
      <c r="L17" s="66">
        <v>99.3</v>
      </c>
      <c r="M17" s="22">
        <v>99.2</v>
      </c>
      <c r="N17" s="66">
        <v>99.1</v>
      </c>
      <c r="O17"/>
    </row>
    <row r="18" spans="1:15" s="5" customFormat="1" ht="24.9" customHeight="1" x14ac:dyDescent="0.3">
      <c r="A18" s="67">
        <v>6</v>
      </c>
      <c r="B18" s="14">
        <v>109.7</v>
      </c>
      <c r="C18" s="15">
        <v>-0.1</v>
      </c>
      <c r="D18" s="16">
        <v>0</v>
      </c>
      <c r="E18" s="92">
        <f>B18+C18</f>
        <v>109.60000000000001</v>
      </c>
      <c r="F18" s="98">
        <f>B18+D18</f>
        <v>109.7</v>
      </c>
      <c r="G18" s="68" t="s">
        <v>15</v>
      </c>
      <c r="H18" s="66">
        <v>109.77</v>
      </c>
      <c r="I18" s="22">
        <v>109.7</v>
      </c>
      <c r="J18" s="66">
        <v>109.63</v>
      </c>
      <c r="K18" s="22">
        <v>109.56</v>
      </c>
      <c r="L18" s="66">
        <v>109.49</v>
      </c>
      <c r="M18" s="22">
        <v>109.42</v>
      </c>
      <c r="N18" s="66">
        <v>109.35</v>
      </c>
      <c r="O18"/>
    </row>
    <row r="19" spans="1:15" s="5" customFormat="1" ht="24.9" customHeight="1" x14ac:dyDescent="0.3">
      <c r="A19" s="67">
        <v>7</v>
      </c>
      <c r="B19" s="23">
        <v>35.799999999999997</v>
      </c>
      <c r="C19" s="16">
        <v>0</v>
      </c>
      <c r="D19" s="14">
        <v>0.1</v>
      </c>
      <c r="E19" s="92">
        <f>B19+C19</f>
        <v>35.799999999999997</v>
      </c>
      <c r="F19" s="98">
        <f t="shared" ref="F19:F22" si="2">B19+D19</f>
        <v>35.9</v>
      </c>
      <c r="G19" s="68" t="s">
        <v>15</v>
      </c>
      <c r="H19" s="66">
        <v>35.81</v>
      </c>
      <c r="I19" s="22">
        <v>35.840000000000003</v>
      </c>
      <c r="J19" s="66">
        <v>35.869999999999997</v>
      </c>
      <c r="K19" s="22">
        <v>35.9</v>
      </c>
      <c r="L19" s="66">
        <v>35.93</v>
      </c>
      <c r="M19" s="22">
        <v>35.96</v>
      </c>
      <c r="N19" s="66">
        <v>35.99</v>
      </c>
      <c r="O19"/>
    </row>
    <row r="20" spans="1:15" s="5" customFormat="1" ht="24.9" customHeight="1" x14ac:dyDescent="0.3">
      <c r="A20" s="67">
        <v>8</v>
      </c>
      <c r="B20" s="23">
        <v>55.8</v>
      </c>
      <c r="C20" s="16">
        <v>-0.1</v>
      </c>
      <c r="D20" s="14">
        <v>0</v>
      </c>
      <c r="E20" s="92">
        <f>B20+C20</f>
        <v>55.699999999999996</v>
      </c>
      <c r="F20" s="98">
        <f t="shared" si="2"/>
        <v>55.8</v>
      </c>
      <c r="G20" s="68" t="s">
        <v>15</v>
      </c>
      <c r="H20" s="66">
        <v>55.8</v>
      </c>
      <c r="I20" s="22">
        <v>55.79</v>
      </c>
      <c r="J20" s="66">
        <v>55.78</v>
      </c>
      <c r="K20" s="22">
        <v>55.77</v>
      </c>
      <c r="L20" s="66">
        <v>55.76</v>
      </c>
      <c r="M20" s="22">
        <v>55.75</v>
      </c>
      <c r="N20" s="66">
        <v>55.74</v>
      </c>
      <c r="O20"/>
    </row>
    <row r="21" spans="1:15" s="5" customFormat="1" ht="24.9" customHeight="1" x14ac:dyDescent="0.3">
      <c r="A21" s="67">
        <v>9</v>
      </c>
      <c r="B21" s="14">
        <v>65.2</v>
      </c>
      <c r="C21" s="15">
        <v>-0.2</v>
      </c>
      <c r="D21" s="16">
        <v>0</v>
      </c>
      <c r="E21" s="92">
        <f t="shared" ref="E21" si="3">B21+C21</f>
        <v>65</v>
      </c>
      <c r="F21" s="98">
        <f t="shared" si="2"/>
        <v>65.2</v>
      </c>
      <c r="G21" s="68" t="s">
        <v>15</v>
      </c>
      <c r="H21" s="66">
        <v>65.099999999999994</v>
      </c>
      <c r="I21" s="22">
        <v>65.14</v>
      </c>
      <c r="J21" s="66">
        <v>65.180000000000007</v>
      </c>
      <c r="K21" s="22">
        <v>65.22</v>
      </c>
      <c r="L21" s="66">
        <v>65.260000000000005</v>
      </c>
      <c r="M21" s="22">
        <v>65.3</v>
      </c>
      <c r="N21" s="66">
        <v>65.34</v>
      </c>
      <c r="O21"/>
    </row>
    <row r="22" spans="1:15" ht="24.9" customHeight="1" thickBot="1" x14ac:dyDescent="0.35">
      <c r="A22" s="133">
        <v>10</v>
      </c>
      <c r="B22" s="134">
        <v>60.5</v>
      </c>
      <c r="C22" s="135">
        <v>-1.5</v>
      </c>
      <c r="D22" s="24">
        <v>1.5</v>
      </c>
      <c r="E22" s="136">
        <f>B22+C22</f>
        <v>59</v>
      </c>
      <c r="F22" s="137">
        <f t="shared" si="2"/>
        <v>62</v>
      </c>
      <c r="G22" s="138" t="s">
        <v>16</v>
      </c>
      <c r="H22" s="139">
        <v>60.3</v>
      </c>
      <c r="I22" s="25"/>
      <c r="J22" s="139">
        <v>60.3</v>
      </c>
      <c r="K22" s="25"/>
      <c r="L22" s="139">
        <v>60.3</v>
      </c>
      <c r="M22" s="25"/>
      <c r="N22" s="139">
        <v>60.3</v>
      </c>
    </row>
    <row r="23" spans="1:15" s="35" customFormat="1" ht="24.9" customHeight="1" thickBot="1" x14ac:dyDescent="0.35">
      <c r="A23" s="36" t="s">
        <v>26</v>
      </c>
      <c r="B23" s="37"/>
      <c r="C23" s="37"/>
      <c r="D23" s="37"/>
      <c r="E23" s="99"/>
      <c r="F23" s="99"/>
      <c r="G23" s="72"/>
      <c r="H23" s="42"/>
      <c r="I23" s="42"/>
      <c r="K23" s="42"/>
      <c r="L23" s="42"/>
    </row>
    <row r="24" spans="1:15" s="48" customFormat="1" ht="24.9" customHeight="1" x14ac:dyDescent="0.3">
      <c r="A24" s="73" t="s">
        <v>13</v>
      </c>
      <c r="B24" s="74"/>
      <c r="C24" s="74"/>
      <c r="D24" s="79">
        <v>23</v>
      </c>
      <c r="E24" s="100">
        <v>0</v>
      </c>
      <c r="F24" s="101">
        <v>2</v>
      </c>
      <c r="G24" s="140" t="s">
        <v>10</v>
      </c>
      <c r="H24" s="141">
        <v>2</v>
      </c>
      <c r="I24" s="49">
        <v>2</v>
      </c>
      <c r="J24" s="142"/>
      <c r="K24" s="49"/>
      <c r="L24" s="49"/>
      <c r="M24" s="142"/>
      <c r="N24" s="142"/>
    </row>
    <row r="25" spans="1:15" ht="24.9" customHeight="1" thickBot="1" x14ac:dyDescent="0.35">
      <c r="A25" s="75">
        <v>11</v>
      </c>
      <c r="B25" s="76">
        <v>24.335000000000001</v>
      </c>
      <c r="C25" s="76">
        <v>-2.8000000000000001E-2</v>
      </c>
      <c r="D25" s="102">
        <f>0.028</f>
        <v>2.8000000000000001E-2</v>
      </c>
      <c r="E25" s="103">
        <f>B25+C25</f>
        <v>24.307000000000002</v>
      </c>
      <c r="F25" s="104">
        <f>B25+D25</f>
        <v>24.363</v>
      </c>
      <c r="G25" s="138" t="s">
        <v>14</v>
      </c>
      <c r="H25" s="143">
        <v>24.341999999999999</v>
      </c>
      <c r="I25" s="26">
        <v>24.331</v>
      </c>
      <c r="J25" s="143">
        <v>24.32</v>
      </c>
      <c r="K25" s="26">
        <v>24.309000000000001</v>
      </c>
      <c r="L25" s="143">
        <v>24.297999999999998</v>
      </c>
      <c r="M25" s="26">
        <v>24.286999999999999</v>
      </c>
      <c r="N25" s="143">
        <v>24.276</v>
      </c>
    </row>
    <row r="26" spans="1:15" s="41" customFormat="1" ht="24.9" customHeight="1" thickBot="1" x14ac:dyDescent="0.35">
      <c r="A26" s="36" t="s">
        <v>26</v>
      </c>
      <c r="B26" s="37"/>
      <c r="C26" s="37"/>
      <c r="D26" s="37"/>
      <c r="E26" s="40"/>
      <c r="F26" s="40"/>
      <c r="G26" s="72"/>
      <c r="H26" s="42"/>
      <c r="I26" s="42"/>
      <c r="K26" s="42"/>
      <c r="L26" s="42"/>
      <c r="M26" s="35"/>
      <c r="N26" s="35"/>
      <c r="O26" s="35"/>
    </row>
    <row r="27" spans="1:15" s="48" customFormat="1" ht="24.9" customHeight="1" x14ac:dyDescent="0.3">
      <c r="A27" s="73" t="s">
        <v>13</v>
      </c>
      <c r="B27" s="74"/>
      <c r="C27" s="74"/>
      <c r="D27" s="79" t="s">
        <v>17</v>
      </c>
      <c r="E27" s="100">
        <v>0</v>
      </c>
      <c r="F27" s="101">
        <v>1</v>
      </c>
      <c r="G27" s="140" t="s">
        <v>10</v>
      </c>
      <c r="H27" s="141">
        <v>2</v>
      </c>
      <c r="I27" s="50">
        <v>2</v>
      </c>
      <c r="J27" s="142"/>
      <c r="K27" s="50"/>
      <c r="L27" s="50"/>
      <c r="M27" s="142"/>
      <c r="N27" s="142"/>
    </row>
    <row r="28" spans="1:15" ht="24.9" customHeight="1" x14ac:dyDescent="0.3">
      <c r="A28" s="77">
        <v>12</v>
      </c>
      <c r="B28" s="78">
        <v>17.6995</v>
      </c>
      <c r="C28" s="105">
        <v>-2.35E-2</v>
      </c>
      <c r="D28" s="105">
        <v>2.35E-2</v>
      </c>
      <c r="E28" s="106">
        <f>B28+C28</f>
        <v>17.676000000000002</v>
      </c>
      <c r="F28" s="107">
        <f>B28+D28</f>
        <v>17.722999999999999</v>
      </c>
      <c r="G28" s="68" t="s">
        <v>14</v>
      </c>
      <c r="H28" s="62">
        <v>17.716999999999999</v>
      </c>
      <c r="I28" s="17">
        <v>17.722000000000001</v>
      </c>
      <c r="J28" s="62">
        <v>17.727</v>
      </c>
      <c r="K28" s="17">
        <v>17.731999999999999</v>
      </c>
      <c r="L28" s="62">
        <v>17.736999999999998</v>
      </c>
      <c r="M28" s="17">
        <v>17.742000000000001</v>
      </c>
      <c r="N28" s="62">
        <v>17.747</v>
      </c>
    </row>
    <row r="29" spans="1:15" ht="24.9" customHeight="1" x14ac:dyDescent="0.3">
      <c r="A29" s="77">
        <v>13</v>
      </c>
      <c r="B29" s="78">
        <v>17.701499999999999</v>
      </c>
      <c r="C29" s="105">
        <v>-2.35E-2</v>
      </c>
      <c r="D29" s="105">
        <v>2.35E-2</v>
      </c>
      <c r="E29" s="106">
        <f>B29+C29</f>
        <v>17.678000000000001</v>
      </c>
      <c r="F29" s="107">
        <f>B29+D29</f>
        <v>17.724999999999998</v>
      </c>
      <c r="G29" s="68" t="s">
        <v>14</v>
      </c>
      <c r="H29" s="62">
        <v>17.706</v>
      </c>
      <c r="I29" s="17">
        <v>17.710999999999999</v>
      </c>
      <c r="J29" s="62">
        <v>17.716000000000001</v>
      </c>
      <c r="K29" s="17">
        <v>17.721</v>
      </c>
      <c r="L29" s="62">
        <v>17.725999999999999</v>
      </c>
      <c r="M29" s="17">
        <v>17.731000000000002</v>
      </c>
      <c r="N29" s="62">
        <v>17.736000000000001</v>
      </c>
    </row>
    <row r="30" spans="1:15" ht="24.9" customHeight="1" x14ac:dyDescent="0.3">
      <c r="A30" s="77">
        <v>14</v>
      </c>
      <c r="B30" s="78">
        <v>30</v>
      </c>
      <c r="C30" s="78">
        <v>-0.1</v>
      </c>
      <c r="D30" s="108">
        <v>0</v>
      </c>
      <c r="E30" s="106">
        <f>B30+C30</f>
        <v>29.9</v>
      </c>
      <c r="F30" s="107">
        <f t="shared" ref="F30:F31" si="4">B30+D30</f>
        <v>30</v>
      </c>
      <c r="G30" s="68" t="s">
        <v>18</v>
      </c>
      <c r="H30" s="66">
        <v>29.99</v>
      </c>
      <c r="I30" s="22">
        <v>29.99</v>
      </c>
      <c r="J30" s="66">
        <v>29.99</v>
      </c>
      <c r="K30" s="22">
        <v>29.99</v>
      </c>
      <c r="L30" s="66">
        <v>29.99</v>
      </c>
      <c r="M30" s="22">
        <v>29.99</v>
      </c>
      <c r="N30" s="66">
        <v>29.99</v>
      </c>
    </row>
    <row r="31" spans="1:15" ht="24.9" customHeight="1" thickBot="1" x14ac:dyDescent="0.35">
      <c r="A31" s="75">
        <v>15</v>
      </c>
      <c r="B31" s="76">
        <v>5.2</v>
      </c>
      <c r="C31" s="76">
        <v>-0.1</v>
      </c>
      <c r="D31" s="109">
        <v>0</v>
      </c>
      <c r="E31" s="103">
        <f>B31+C31</f>
        <v>5.1000000000000005</v>
      </c>
      <c r="F31" s="104">
        <f t="shared" si="4"/>
        <v>5.2</v>
      </c>
      <c r="G31" s="138" t="s">
        <v>19</v>
      </c>
      <c r="H31" s="139">
        <v>5.2</v>
      </c>
      <c r="I31" s="25">
        <v>5.2</v>
      </c>
      <c r="J31" s="139">
        <v>5.2</v>
      </c>
      <c r="K31" s="25">
        <v>5.2</v>
      </c>
      <c r="L31" s="139">
        <v>5.2</v>
      </c>
      <c r="M31" s="25">
        <v>5.2</v>
      </c>
      <c r="N31" s="139">
        <v>5.2</v>
      </c>
    </row>
    <row r="32" spans="1:15" s="35" customFormat="1" ht="24.9" customHeight="1" thickBot="1" x14ac:dyDescent="0.35">
      <c r="A32" s="36" t="s">
        <v>26</v>
      </c>
      <c r="B32" s="37"/>
      <c r="C32" s="37"/>
      <c r="D32" s="37"/>
      <c r="E32" s="99"/>
      <c r="F32" s="99"/>
      <c r="G32" s="72"/>
      <c r="H32" s="42"/>
      <c r="I32" s="42"/>
      <c r="K32" s="42"/>
      <c r="L32" s="42"/>
    </row>
    <row r="33" spans="1:15" s="48" customFormat="1" ht="24.9" customHeight="1" x14ac:dyDescent="0.3">
      <c r="A33" s="73" t="s">
        <v>13</v>
      </c>
      <c r="B33" s="74"/>
      <c r="C33" s="74"/>
      <c r="D33" s="79">
        <v>25</v>
      </c>
      <c r="E33" s="100">
        <v>0</v>
      </c>
      <c r="F33" s="101">
        <v>1</v>
      </c>
      <c r="G33" s="140" t="s">
        <v>10</v>
      </c>
      <c r="H33" s="141">
        <v>2</v>
      </c>
      <c r="I33" s="50">
        <v>2</v>
      </c>
      <c r="J33" s="142"/>
      <c r="K33" s="50"/>
      <c r="L33" s="50"/>
      <c r="M33" s="142"/>
      <c r="N33" s="142"/>
    </row>
    <row r="34" spans="1:15" ht="24.9" customHeight="1" x14ac:dyDescent="0.3">
      <c r="A34" s="77">
        <v>16</v>
      </c>
      <c r="B34" s="78">
        <v>24.306999999999999</v>
      </c>
      <c r="C34" s="78">
        <v>-2.8000000000000001E-2</v>
      </c>
      <c r="D34" s="105">
        <v>2.8000000000000001E-2</v>
      </c>
      <c r="E34" s="106">
        <f>B34+C34</f>
        <v>24.279</v>
      </c>
      <c r="F34" s="106">
        <f>B34+D34</f>
        <v>24.334999999999997</v>
      </c>
      <c r="G34" s="68" t="s">
        <v>14</v>
      </c>
      <c r="H34" s="62">
        <v>24.3</v>
      </c>
      <c r="I34" s="17">
        <v>24.315000000000001</v>
      </c>
      <c r="J34" s="62">
        <v>24.33</v>
      </c>
      <c r="K34" s="17">
        <v>24.344999999999999</v>
      </c>
      <c r="L34" s="62">
        <v>24.36</v>
      </c>
      <c r="M34" s="17">
        <v>24.375</v>
      </c>
      <c r="N34" s="62">
        <v>24.39</v>
      </c>
    </row>
    <row r="35" spans="1:15" ht="24.9" customHeight="1" thickBot="1" x14ac:dyDescent="0.35">
      <c r="A35" s="75">
        <v>17</v>
      </c>
      <c r="B35" s="76">
        <v>60.5</v>
      </c>
      <c r="C35" s="76">
        <v>-1.5</v>
      </c>
      <c r="D35" s="109">
        <v>1.5</v>
      </c>
      <c r="E35" s="103">
        <f>B35+C35</f>
        <v>59</v>
      </c>
      <c r="F35" s="103">
        <f>B35+D35</f>
        <v>62</v>
      </c>
      <c r="G35" s="138" t="s">
        <v>16</v>
      </c>
      <c r="H35" s="139">
        <v>60.3</v>
      </c>
      <c r="I35" s="25"/>
      <c r="J35" s="139">
        <v>60.3</v>
      </c>
      <c r="K35" s="25"/>
      <c r="L35" s="139">
        <v>60.3</v>
      </c>
      <c r="M35" s="25"/>
      <c r="N35" s="139">
        <v>60.3</v>
      </c>
    </row>
    <row r="36" spans="1:15" s="35" customFormat="1" ht="24.9" customHeight="1" thickBot="1" x14ac:dyDescent="0.35">
      <c r="A36" s="36" t="s">
        <v>26</v>
      </c>
      <c r="B36" s="37"/>
      <c r="C36" s="37"/>
      <c r="D36" s="37"/>
      <c r="E36" s="99"/>
      <c r="F36" s="99"/>
      <c r="G36" s="72"/>
      <c r="H36" s="42"/>
      <c r="I36" s="42"/>
      <c r="K36" s="42"/>
      <c r="L36" s="42"/>
    </row>
    <row r="37" spans="1:15" s="51" customFormat="1" ht="24.9" customHeight="1" x14ac:dyDescent="0.3">
      <c r="A37" s="73" t="s">
        <v>13</v>
      </c>
      <c r="B37" s="74"/>
      <c r="C37" s="74"/>
      <c r="D37" s="79">
        <v>17</v>
      </c>
      <c r="E37" s="110">
        <v>0</v>
      </c>
      <c r="F37" s="111">
        <v>1</v>
      </c>
      <c r="G37" s="140" t="s">
        <v>10</v>
      </c>
      <c r="H37" s="141">
        <v>2</v>
      </c>
      <c r="I37" s="50">
        <v>2</v>
      </c>
      <c r="J37" s="144"/>
      <c r="K37" s="50"/>
      <c r="L37" s="50"/>
      <c r="M37" s="142"/>
      <c r="N37" s="142"/>
      <c r="O37" s="48"/>
    </row>
    <row r="38" spans="1:15" s="2" customFormat="1" ht="24.9" customHeight="1" x14ac:dyDescent="0.3">
      <c r="A38" s="80">
        <v>18</v>
      </c>
      <c r="B38" s="81">
        <f>17.6775</f>
        <v>17.677499999999998</v>
      </c>
      <c r="C38" s="81">
        <v>-2.35E-2</v>
      </c>
      <c r="D38" s="82">
        <v>2.35E-2</v>
      </c>
      <c r="E38" s="88">
        <f>B38+C38</f>
        <v>17.654</v>
      </c>
      <c r="F38" s="112">
        <f>B38+D38</f>
        <v>17.700999999999997</v>
      </c>
      <c r="G38" s="68" t="s">
        <v>14</v>
      </c>
      <c r="H38" s="62">
        <v>17.68</v>
      </c>
      <c r="I38" s="17">
        <v>17.690000000000001</v>
      </c>
      <c r="J38" s="62">
        <v>17.7</v>
      </c>
      <c r="K38" s="17">
        <v>17.71</v>
      </c>
      <c r="L38" s="62">
        <v>17.72</v>
      </c>
      <c r="M38" s="17">
        <v>17.73</v>
      </c>
      <c r="N38" s="62">
        <v>17.739999999999998</v>
      </c>
      <c r="O38"/>
    </row>
    <row r="39" spans="1:15" ht="24.9" customHeight="1" thickBot="1" x14ac:dyDescent="0.35">
      <c r="A39" s="75">
        <v>19</v>
      </c>
      <c r="B39" s="76">
        <v>60.5</v>
      </c>
      <c r="C39" s="76">
        <v>-1.5</v>
      </c>
      <c r="D39" s="109">
        <v>1.5</v>
      </c>
      <c r="E39" s="145">
        <f>B39+C39</f>
        <v>59</v>
      </c>
      <c r="F39" s="146">
        <f>B39+D39</f>
        <v>62</v>
      </c>
      <c r="G39" s="138" t="s">
        <v>16</v>
      </c>
      <c r="H39" s="139">
        <v>57.9</v>
      </c>
      <c r="I39" s="25"/>
      <c r="J39" s="139">
        <v>57.9</v>
      </c>
      <c r="K39" s="25"/>
      <c r="L39" s="139">
        <v>57.9</v>
      </c>
      <c r="M39" s="25"/>
      <c r="N39" s="139">
        <v>57.9</v>
      </c>
    </row>
    <row r="40" spans="1:15" s="35" customFormat="1" ht="24.9" customHeight="1" thickBot="1" x14ac:dyDescent="0.35">
      <c r="A40" s="36" t="s">
        <v>26</v>
      </c>
      <c r="B40" s="37"/>
      <c r="C40" s="37"/>
      <c r="D40" s="37"/>
      <c r="E40" s="99"/>
      <c r="F40" s="99"/>
      <c r="G40" s="72"/>
      <c r="H40" s="42"/>
      <c r="I40" s="42"/>
      <c r="K40" s="42"/>
      <c r="L40" s="42"/>
    </row>
    <row r="41" spans="1:15" ht="24.9" customHeight="1" x14ac:dyDescent="0.3">
      <c r="A41" s="83">
        <v>20</v>
      </c>
      <c r="B41" s="84">
        <v>24.8</v>
      </c>
      <c r="C41" s="84">
        <v>-5.1999999999999998E-2</v>
      </c>
      <c r="D41" s="113">
        <v>0</v>
      </c>
      <c r="E41" s="114">
        <f>B41+C41</f>
        <v>24.748000000000001</v>
      </c>
      <c r="F41" s="115">
        <f>B41+D41</f>
        <v>24.8</v>
      </c>
      <c r="G41" s="131" t="s">
        <v>11</v>
      </c>
      <c r="H41" s="132">
        <v>24.773</v>
      </c>
      <c r="I41" s="13">
        <v>24.774000000000001</v>
      </c>
      <c r="J41" s="132">
        <v>24.774999999999999</v>
      </c>
      <c r="K41" s="13">
        <v>24.776</v>
      </c>
      <c r="L41" s="132">
        <v>24.777000000000001</v>
      </c>
      <c r="M41" s="13">
        <v>24.777999999999999</v>
      </c>
      <c r="N41" s="132">
        <v>24.779</v>
      </c>
    </row>
    <row r="42" spans="1:15" ht="24.9" customHeight="1" x14ac:dyDescent="0.3">
      <c r="A42" s="77">
        <v>21</v>
      </c>
      <c r="B42" s="78">
        <v>25</v>
      </c>
      <c r="C42" s="78">
        <v>-4.1000000000000002E-2</v>
      </c>
      <c r="D42" s="108">
        <v>-0.02</v>
      </c>
      <c r="E42" s="114">
        <f>B42+C42</f>
        <v>24.959</v>
      </c>
      <c r="F42" s="115">
        <f>B42+D42</f>
        <v>24.98</v>
      </c>
      <c r="G42" s="68" t="s">
        <v>11</v>
      </c>
      <c r="H42" s="62">
        <v>24.968</v>
      </c>
      <c r="I42" s="17">
        <v>24.969000000000001</v>
      </c>
      <c r="J42" s="62">
        <v>24.97</v>
      </c>
      <c r="K42" s="17">
        <v>24.971</v>
      </c>
      <c r="L42" s="62">
        <v>24.972000000000001</v>
      </c>
      <c r="M42" s="17">
        <v>24.972999999999999</v>
      </c>
      <c r="N42" s="62">
        <v>24.974</v>
      </c>
    </row>
    <row r="43" spans="1:15" ht="24.9" customHeight="1" x14ac:dyDescent="0.3">
      <c r="A43" s="77">
        <v>22</v>
      </c>
      <c r="B43" s="78">
        <v>17</v>
      </c>
      <c r="C43" s="78">
        <v>-2.4E-2</v>
      </c>
      <c r="D43" s="108">
        <v>-6.0000000000000001E-3</v>
      </c>
      <c r="E43" s="114">
        <f t="shared" ref="E43:E50" si="5">B43+C43</f>
        <v>16.975999999999999</v>
      </c>
      <c r="F43" s="115">
        <f t="shared" ref="F43:F50" si="6">B43+D43</f>
        <v>16.994</v>
      </c>
      <c r="G43" s="68" t="s">
        <v>11</v>
      </c>
      <c r="H43" s="62">
        <v>16.984999999999999</v>
      </c>
      <c r="I43" s="17">
        <v>16.983000000000001</v>
      </c>
      <c r="J43" s="62">
        <v>16.981000000000002</v>
      </c>
      <c r="K43" s="17">
        <v>16.978999999999999</v>
      </c>
      <c r="L43" s="62">
        <v>16.977</v>
      </c>
      <c r="M43" s="17">
        <v>16.975000000000001</v>
      </c>
      <c r="N43" s="62">
        <v>16.972999999999999</v>
      </c>
    </row>
    <row r="44" spans="1:15" ht="24.9" customHeight="1" x14ac:dyDescent="0.3">
      <c r="A44" s="85">
        <v>23</v>
      </c>
      <c r="B44" s="1">
        <v>33.6</v>
      </c>
      <c r="C44" s="1">
        <v>0</v>
      </c>
      <c r="D44" s="108">
        <v>0.1</v>
      </c>
      <c r="E44" s="114">
        <f t="shared" si="5"/>
        <v>33.6</v>
      </c>
      <c r="F44" s="115">
        <f t="shared" si="6"/>
        <v>33.700000000000003</v>
      </c>
      <c r="G44" s="68" t="s">
        <v>15</v>
      </c>
      <c r="H44" s="66">
        <v>33.65</v>
      </c>
      <c r="I44" s="22">
        <v>33.67</v>
      </c>
      <c r="J44" s="66">
        <v>33.69</v>
      </c>
      <c r="K44" s="22">
        <v>33.71</v>
      </c>
      <c r="L44" s="66">
        <v>33.729999999999997</v>
      </c>
      <c r="M44" s="22">
        <v>33.75</v>
      </c>
      <c r="N44" s="66">
        <v>33.770000000000003</v>
      </c>
    </row>
    <row r="45" spans="1:15" ht="24.9" customHeight="1" x14ac:dyDescent="0.3">
      <c r="A45" s="85">
        <v>24</v>
      </c>
      <c r="B45" s="1">
        <v>42.6</v>
      </c>
      <c r="C45" s="1">
        <v>-0.1</v>
      </c>
      <c r="D45" s="108">
        <v>0</v>
      </c>
      <c r="E45" s="114">
        <f t="shared" si="5"/>
        <v>42.5</v>
      </c>
      <c r="F45" s="115">
        <f t="shared" si="6"/>
        <v>42.6</v>
      </c>
      <c r="G45" s="68" t="s">
        <v>15</v>
      </c>
      <c r="H45" s="66">
        <v>42.6</v>
      </c>
      <c r="I45" s="22">
        <v>42.67</v>
      </c>
      <c r="J45" s="66">
        <v>42.74</v>
      </c>
      <c r="K45" s="22">
        <v>42.81</v>
      </c>
      <c r="L45" s="66">
        <v>42.88</v>
      </c>
      <c r="M45" s="22">
        <v>42.95</v>
      </c>
      <c r="N45" s="66">
        <v>43.02</v>
      </c>
    </row>
    <row r="46" spans="1:15" ht="24.9" customHeight="1" x14ac:dyDescent="0.3">
      <c r="A46" s="85">
        <v>25</v>
      </c>
      <c r="B46" s="1">
        <v>47</v>
      </c>
      <c r="C46" s="1">
        <v>-0.1</v>
      </c>
      <c r="D46" s="108">
        <v>0.1</v>
      </c>
      <c r="E46" s="114">
        <f t="shared" si="5"/>
        <v>46.9</v>
      </c>
      <c r="F46" s="115">
        <f>B46+D46</f>
        <v>47.1</v>
      </c>
      <c r="G46" s="68" t="s">
        <v>15</v>
      </c>
      <c r="H46" s="66">
        <v>47</v>
      </c>
      <c r="I46" s="22">
        <v>47.05</v>
      </c>
      <c r="J46" s="66">
        <v>47.1</v>
      </c>
      <c r="K46" s="22">
        <v>47.15</v>
      </c>
      <c r="L46" s="66">
        <v>47.2</v>
      </c>
      <c r="M46" s="22">
        <v>47.25</v>
      </c>
      <c r="N46" s="66">
        <v>47.3</v>
      </c>
    </row>
    <row r="47" spans="1:15" ht="24.9" customHeight="1" x14ac:dyDescent="0.3">
      <c r="A47" s="85">
        <v>26</v>
      </c>
      <c r="B47" s="1">
        <v>1.3</v>
      </c>
      <c r="C47" s="1">
        <v>-0.05</v>
      </c>
      <c r="D47" s="108">
        <v>0.05</v>
      </c>
      <c r="E47" s="114">
        <f t="shared" si="5"/>
        <v>1.25</v>
      </c>
      <c r="F47" s="115">
        <f t="shared" si="6"/>
        <v>1.35</v>
      </c>
      <c r="G47" s="68" t="s">
        <v>18</v>
      </c>
      <c r="H47" s="66">
        <v>1.32</v>
      </c>
      <c r="I47" s="22">
        <v>1.34</v>
      </c>
      <c r="J47" s="66">
        <v>1.36</v>
      </c>
      <c r="K47" s="22">
        <v>1.38</v>
      </c>
      <c r="L47" s="66">
        <v>1.4</v>
      </c>
      <c r="M47" s="22">
        <v>1.42</v>
      </c>
      <c r="N47" s="66">
        <v>1.44</v>
      </c>
    </row>
    <row r="48" spans="1:15" ht="24.9" customHeight="1" x14ac:dyDescent="0.3">
      <c r="A48" s="77">
        <v>27</v>
      </c>
      <c r="B48" s="78">
        <v>99.25</v>
      </c>
      <c r="C48" s="78">
        <v>-0.1</v>
      </c>
      <c r="D48" s="108">
        <v>0</v>
      </c>
      <c r="E48" s="114">
        <f t="shared" si="5"/>
        <v>99.15</v>
      </c>
      <c r="F48" s="115">
        <f t="shared" si="6"/>
        <v>99.25</v>
      </c>
      <c r="G48" s="68" t="s">
        <v>15</v>
      </c>
      <c r="H48" s="66">
        <v>99.23</v>
      </c>
      <c r="I48" s="22">
        <v>99.25</v>
      </c>
      <c r="J48" s="66">
        <v>99.27</v>
      </c>
      <c r="K48" s="22">
        <v>99.29</v>
      </c>
      <c r="L48" s="66">
        <v>99.31</v>
      </c>
      <c r="M48" s="22">
        <v>99.33</v>
      </c>
      <c r="N48" s="66">
        <v>99.35</v>
      </c>
    </row>
    <row r="49" spans="1:252" ht="24.9" customHeight="1" x14ac:dyDescent="0.3">
      <c r="A49" s="77">
        <v>28</v>
      </c>
      <c r="B49" s="78">
        <v>113.25</v>
      </c>
      <c r="C49" s="78">
        <v>0</v>
      </c>
      <c r="D49" s="108">
        <v>0.25</v>
      </c>
      <c r="E49" s="114">
        <f t="shared" si="5"/>
        <v>113.25</v>
      </c>
      <c r="F49" s="115">
        <f t="shared" si="6"/>
        <v>113.5</v>
      </c>
      <c r="G49" s="68" t="s">
        <v>15</v>
      </c>
      <c r="H49" s="66">
        <v>113.29</v>
      </c>
      <c r="I49" s="22">
        <v>113.3</v>
      </c>
      <c r="J49" s="66">
        <v>113.31</v>
      </c>
      <c r="K49" s="22">
        <v>113.32</v>
      </c>
      <c r="L49" s="66">
        <v>113.33</v>
      </c>
      <c r="M49" s="22">
        <v>113.34</v>
      </c>
      <c r="N49" s="66">
        <v>113.35</v>
      </c>
    </row>
    <row r="50" spans="1:252" ht="24.9" customHeight="1" x14ac:dyDescent="0.3">
      <c r="A50" s="77">
        <v>29</v>
      </c>
      <c r="B50" s="78">
        <v>60.5</v>
      </c>
      <c r="C50" s="78">
        <v>-1.5</v>
      </c>
      <c r="D50" s="108">
        <v>1.5</v>
      </c>
      <c r="E50" s="114">
        <f t="shared" si="5"/>
        <v>59</v>
      </c>
      <c r="F50" s="115">
        <f t="shared" si="6"/>
        <v>62</v>
      </c>
      <c r="G50" s="68" t="s">
        <v>16</v>
      </c>
      <c r="H50" s="66">
        <v>60.9</v>
      </c>
      <c r="I50" s="22"/>
      <c r="J50" s="66">
        <v>60.9</v>
      </c>
      <c r="K50" s="22"/>
      <c r="L50" s="66">
        <v>60.9</v>
      </c>
      <c r="M50" s="22"/>
      <c r="N50" s="66">
        <v>60.9</v>
      </c>
    </row>
    <row r="51" spans="1:252" s="48" customFormat="1" ht="24.9" customHeight="1" thickBot="1" x14ac:dyDescent="0.35">
      <c r="A51" s="86" t="s">
        <v>20</v>
      </c>
      <c r="B51" s="87"/>
      <c r="C51" s="87"/>
      <c r="D51" s="116"/>
      <c r="E51" s="117">
        <v>0</v>
      </c>
      <c r="F51" s="118">
        <v>1</v>
      </c>
      <c r="G51" s="147"/>
      <c r="H51" s="148">
        <v>2</v>
      </c>
      <c r="I51" s="52">
        <v>2</v>
      </c>
      <c r="J51" s="149"/>
      <c r="K51" s="52"/>
      <c r="L51" s="52"/>
      <c r="M51" s="149"/>
      <c r="N51" s="149"/>
    </row>
    <row r="52" spans="1:252" s="35" customFormat="1" ht="24.9" customHeight="1" thickBot="1" x14ac:dyDescent="0.35">
      <c r="A52" s="36" t="s">
        <v>26</v>
      </c>
      <c r="B52" s="37"/>
      <c r="C52" s="37"/>
      <c r="D52" s="37"/>
      <c r="E52" s="99"/>
      <c r="F52" s="99"/>
      <c r="G52" s="72"/>
      <c r="H52" s="42"/>
      <c r="I52" s="42"/>
      <c r="K52" s="42"/>
      <c r="L52" s="42"/>
    </row>
    <row r="53" spans="1:252" s="48" customFormat="1" ht="24.9" customHeight="1" x14ac:dyDescent="0.3">
      <c r="A53" s="73" t="s">
        <v>13</v>
      </c>
      <c r="B53" s="74"/>
      <c r="C53" s="74"/>
      <c r="D53" s="79">
        <v>30</v>
      </c>
      <c r="E53" s="100">
        <v>0</v>
      </c>
      <c r="F53" s="101">
        <v>1</v>
      </c>
      <c r="G53" s="140" t="s">
        <v>10</v>
      </c>
      <c r="H53" s="141">
        <v>2</v>
      </c>
      <c r="I53" s="50">
        <v>2</v>
      </c>
      <c r="J53" s="142"/>
      <c r="K53" s="50"/>
      <c r="L53" s="50"/>
      <c r="M53" s="142"/>
      <c r="N53" s="142"/>
    </row>
    <row r="54" spans="1:252" ht="24.9" customHeight="1" thickBot="1" x14ac:dyDescent="0.35">
      <c r="A54" s="75">
        <v>30</v>
      </c>
      <c r="B54" s="76">
        <v>24.3675</v>
      </c>
      <c r="C54" s="76">
        <f>B54-E54</f>
        <v>2.850000000000108E-2</v>
      </c>
      <c r="D54" s="102" t="s">
        <v>21</v>
      </c>
      <c r="E54" s="103">
        <v>24.338999999999999</v>
      </c>
      <c r="F54" s="104">
        <v>24.396000000000001</v>
      </c>
      <c r="G54" s="138" t="s">
        <v>14</v>
      </c>
      <c r="H54" s="150">
        <v>24.37</v>
      </c>
      <c r="I54" s="26">
        <v>24.367999999999999</v>
      </c>
      <c r="J54" s="150">
        <v>24.366</v>
      </c>
      <c r="K54" s="26">
        <v>24.364000000000001</v>
      </c>
      <c r="L54" s="150">
        <v>24.361999999999998</v>
      </c>
      <c r="M54" s="26">
        <v>24.36</v>
      </c>
      <c r="N54" s="150">
        <v>24.358000000000001</v>
      </c>
    </row>
    <row r="55" spans="1:252" s="35" customFormat="1" ht="24.9" customHeight="1" thickBot="1" x14ac:dyDescent="0.35">
      <c r="A55" s="36" t="s">
        <v>26</v>
      </c>
      <c r="B55" s="37"/>
      <c r="C55" s="37"/>
      <c r="D55" s="37"/>
      <c r="E55" s="99"/>
      <c r="F55" s="99"/>
      <c r="G55" s="72"/>
      <c r="H55" s="42"/>
      <c r="I55" s="42"/>
      <c r="K55" s="42"/>
      <c r="L55" s="42"/>
    </row>
    <row r="56" spans="1:252" s="48" customFormat="1" ht="24.9" customHeight="1" x14ac:dyDescent="0.3">
      <c r="A56" s="73" t="s">
        <v>13</v>
      </c>
      <c r="B56" s="74"/>
      <c r="C56" s="74"/>
      <c r="D56" s="79">
        <v>22</v>
      </c>
      <c r="E56" s="100">
        <v>0</v>
      </c>
      <c r="F56" s="101">
        <v>1</v>
      </c>
      <c r="G56" s="140" t="s">
        <v>10</v>
      </c>
      <c r="H56" s="141">
        <v>2</v>
      </c>
      <c r="I56" s="50">
        <v>2</v>
      </c>
      <c r="J56" s="142"/>
      <c r="K56" s="50"/>
      <c r="L56" s="50"/>
      <c r="M56" s="142"/>
      <c r="N56" s="142"/>
    </row>
    <row r="57" spans="1:252" ht="24.9" customHeight="1" x14ac:dyDescent="0.3">
      <c r="A57" s="77">
        <v>31</v>
      </c>
      <c r="B57" s="78"/>
      <c r="C57" s="78"/>
      <c r="D57" s="105" t="s">
        <v>22</v>
      </c>
      <c r="E57" s="106">
        <v>17.713999999999999</v>
      </c>
      <c r="F57" s="107">
        <v>17.760999999999999</v>
      </c>
      <c r="G57" s="68" t="s">
        <v>14</v>
      </c>
      <c r="H57" s="62">
        <v>17.748000000000001</v>
      </c>
      <c r="I57" s="17">
        <v>17.760999999999999</v>
      </c>
      <c r="J57" s="62">
        <v>17.774000000000001</v>
      </c>
      <c r="K57" s="17">
        <v>17.786999999999999</v>
      </c>
      <c r="L57" s="62">
        <v>17.8</v>
      </c>
      <c r="M57" s="17">
        <v>17.812999999999999</v>
      </c>
      <c r="N57" s="62">
        <v>17.826000000000001</v>
      </c>
    </row>
    <row r="58" spans="1:252" ht="24.9" customHeight="1" x14ac:dyDescent="0.3">
      <c r="A58" s="77">
        <v>32</v>
      </c>
      <c r="B58" s="78"/>
      <c r="C58" s="78"/>
      <c r="D58" s="108" t="s">
        <v>23</v>
      </c>
      <c r="E58" s="88">
        <v>5.0999999999999996</v>
      </c>
      <c r="F58" s="119">
        <v>5.2</v>
      </c>
      <c r="G58" s="68" t="s">
        <v>18</v>
      </c>
      <c r="H58" s="63">
        <v>5.2</v>
      </c>
      <c r="I58" s="27">
        <v>5.2</v>
      </c>
      <c r="J58" s="63">
        <v>5.2</v>
      </c>
      <c r="K58" s="27">
        <v>5.2</v>
      </c>
      <c r="L58" s="63">
        <v>5.2</v>
      </c>
      <c r="M58" s="27">
        <v>5.2</v>
      </c>
      <c r="N58" s="63">
        <v>5.2</v>
      </c>
      <c r="P58" s="28"/>
      <c r="Q58" s="29"/>
      <c r="R58" s="28"/>
      <c r="S58" s="29"/>
      <c r="T58" s="28"/>
      <c r="U58" s="29"/>
      <c r="V58" s="28"/>
      <c r="W58" s="29"/>
      <c r="X58" s="28"/>
      <c r="Y58" s="29"/>
      <c r="Z58" s="28"/>
      <c r="AA58" s="29"/>
      <c r="AB58" s="28"/>
      <c r="AC58" s="29"/>
      <c r="AD58" s="28"/>
      <c r="AE58" s="29"/>
      <c r="AF58" s="28"/>
      <c r="AG58" s="29"/>
      <c r="AH58" s="28"/>
      <c r="AI58" s="29"/>
      <c r="AJ58" s="28"/>
      <c r="AK58" s="29"/>
      <c r="AL58" s="28"/>
      <c r="AM58" s="29"/>
      <c r="AN58" s="28"/>
      <c r="AO58" s="29"/>
      <c r="AP58" s="28"/>
      <c r="AQ58" s="29"/>
      <c r="AR58" s="28"/>
      <c r="AS58" s="29"/>
      <c r="AT58" s="28"/>
      <c r="AU58" s="29"/>
      <c r="AV58" s="28"/>
      <c r="AW58" s="29"/>
      <c r="AX58" s="28"/>
      <c r="AY58" s="29"/>
      <c r="AZ58" s="28"/>
      <c r="BA58" s="29"/>
      <c r="BB58" s="28"/>
      <c r="BC58" s="29"/>
      <c r="BD58" s="28"/>
      <c r="BE58" s="29"/>
      <c r="BF58" s="28"/>
      <c r="BG58" s="29"/>
      <c r="BH58" s="28"/>
      <c r="BI58" s="29"/>
      <c r="BJ58" s="28"/>
      <c r="BK58" s="29"/>
      <c r="BL58" s="28"/>
      <c r="BM58" s="29"/>
      <c r="BN58" s="28"/>
      <c r="BO58" s="29"/>
      <c r="BP58" s="28"/>
      <c r="BQ58" s="29"/>
      <c r="BR58" s="28"/>
      <c r="BS58" s="29"/>
      <c r="BT58" s="28"/>
      <c r="BU58" s="29"/>
      <c r="BV58" s="28"/>
      <c r="BW58" s="29"/>
      <c r="BX58" s="28"/>
      <c r="BY58" s="29"/>
      <c r="BZ58" s="28"/>
      <c r="CA58" s="29"/>
      <c r="CB58" s="28"/>
      <c r="CC58" s="29"/>
      <c r="CD58" s="28"/>
      <c r="CE58" s="29"/>
      <c r="CF58" s="28"/>
      <c r="CG58" s="29"/>
      <c r="CH58" s="28"/>
      <c r="CI58" s="29"/>
      <c r="CJ58" s="28"/>
      <c r="CK58" s="29"/>
      <c r="CL58" s="28"/>
      <c r="CM58" s="29"/>
      <c r="CN58" s="28"/>
      <c r="CO58" s="29"/>
      <c r="CP58" s="28"/>
      <c r="CQ58" s="29"/>
      <c r="CR58" s="28"/>
      <c r="CS58" s="29"/>
      <c r="CT58" s="28"/>
      <c r="CU58" s="29"/>
      <c r="CV58" s="28"/>
      <c r="CW58" s="29"/>
      <c r="CX58" s="28"/>
      <c r="CY58" s="29"/>
      <c r="CZ58" s="28"/>
      <c r="DA58" s="29"/>
      <c r="DB58" s="28"/>
      <c r="DC58" s="29"/>
      <c r="DD58" s="28"/>
      <c r="DE58" s="29"/>
      <c r="DF58" s="28"/>
      <c r="DG58" s="29"/>
      <c r="DH58" s="28"/>
      <c r="DI58" s="29"/>
      <c r="DJ58" s="28"/>
      <c r="DK58" s="29"/>
      <c r="DL58" s="28"/>
      <c r="DM58" s="29"/>
      <c r="DN58" s="28"/>
      <c r="DO58" s="29"/>
      <c r="DP58" s="28"/>
      <c r="DQ58" s="29"/>
      <c r="DR58" s="28"/>
      <c r="DS58" s="29"/>
      <c r="DT58" s="28"/>
      <c r="DU58" s="29"/>
      <c r="DV58" s="28"/>
      <c r="DW58" s="29"/>
      <c r="DX58" s="28"/>
      <c r="DY58" s="29"/>
      <c r="DZ58" s="28"/>
      <c r="EA58" s="29"/>
      <c r="EB58" s="28"/>
      <c r="EC58" s="29"/>
      <c r="ED58" s="28"/>
      <c r="EE58" s="29"/>
      <c r="EF58" s="28"/>
      <c r="EG58" s="29"/>
      <c r="EH58" s="28"/>
      <c r="EI58" s="29"/>
      <c r="EJ58" s="28"/>
      <c r="EK58" s="29"/>
      <c r="EL58" s="28"/>
      <c r="EM58" s="29"/>
      <c r="EN58" s="28"/>
      <c r="EO58" s="29"/>
      <c r="EP58" s="28"/>
      <c r="EQ58" s="29"/>
      <c r="ER58" s="28"/>
      <c r="ES58" s="29"/>
      <c r="ET58" s="28"/>
      <c r="EU58" s="29"/>
      <c r="EV58" s="28"/>
      <c r="EW58" s="29"/>
      <c r="EX58" s="28"/>
      <c r="EY58" s="29"/>
      <c r="EZ58" s="28"/>
      <c r="FA58" s="29"/>
      <c r="FB58" s="28"/>
      <c r="FC58" s="29"/>
      <c r="FD58" s="28"/>
      <c r="FE58" s="29"/>
      <c r="FF58" s="28"/>
      <c r="FG58" s="29"/>
      <c r="FH58" s="28"/>
      <c r="FI58" s="29"/>
      <c r="FJ58" s="28"/>
      <c r="FK58" s="29"/>
      <c r="FL58" s="28"/>
      <c r="FM58" s="29"/>
      <c r="FN58" s="28"/>
      <c r="FO58" s="29"/>
      <c r="FP58" s="28"/>
      <c r="FQ58" s="29"/>
      <c r="FR58" s="28"/>
      <c r="FS58" s="29"/>
      <c r="FT58" s="28"/>
      <c r="FU58" s="29"/>
      <c r="FV58" s="28"/>
      <c r="FW58" s="29"/>
      <c r="FX58" s="28"/>
      <c r="FY58" s="29"/>
      <c r="FZ58" s="28"/>
      <c r="GA58" s="29"/>
      <c r="GB58" s="28"/>
      <c r="GC58" s="29"/>
      <c r="GD58" s="28"/>
      <c r="GE58" s="29"/>
      <c r="GF58" s="28"/>
      <c r="GG58" s="29"/>
      <c r="GH58" s="28"/>
      <c r="GI58" s="29"/>
      <c r="GJ58" s="28"/>
      <c r="GK58" s="29"/>
      <c r="GL58" s="28"/>
      <c r="GM58" s="29"/>
      <c r="GN58" s="28"/>
      <c r="GO58" s="29"/>
      <c r="GP58" s="28"/>
      <c r="GQ58" s="29"/>
      <c r="GR58" s="28"/>
      <c r="GS58" s="29"/>
      <c r="GT58" s="28"/>
      <c r="GU58" s="29"/>
      <c r="GV58" s="28"/>
      <c r="GW58" s="29"/>
      <c r="GX58" s="28"/>
      <c r="GY58" s="29"/>
      <c r="GZ58" s="28"/>
      <c r="HA58" s="29"/>
      <c r="HB58" s="28"/>
      <c r="HC58" s="29"/>
      <c r="HD58" s="28"/>
      <c r="HE58" s="29"/>
      <c r="HF58" s="28"/>
      <c r="HG58" s="29"/>
      <c r="HH58" s="28"/>
      <c r="HI58" s="29"/>
      <c r="HJ58" s="28"/>
      <c r="HK58" s="29"/>
      <c r="HL58" s="28"/>
      <c r="HM58" s="29"/>
      <c r="HN58" s="28"/>
      <c r="HO58" s="29"/>
      <c r="HP58" s="28"/>
      <c r="HQ58" s="29"/>
      <c r="HR58" s="28"/>
      <c r="HS58" s="29"/>
      <c r="HT58" s="28"/>
      <c r="HU58" s="29"/>
      <c r="HV58" s="28"/>
      <c r="HW58" s="29"/>
      <c r="HX58" s="28"/>
      <c r="HY58" s="29"/>
      <c r="HZ58" s="28"/>
      <c r="IA58" s="29"/>
      <c r="IB58" s="28"/>
      <c r="IC58" s="29"/>
      <c r="ID58" s="28"/>
      <c r="IE58" s="29"/>
      <c r="IF58" s="28"/>
      <c r="IG58" s="29"/>
      <c r="IH58" s="28"/>
      <c r="II58" s="29"/>
      <c r="IJ58" s="28"/>
      <c r="IK58" s="29"/>
      <c r="IL58" s="28"/>
      <c r="IM58" s="29"/>
      <c r="IN58" s="28"/>
      <c r="IO58" s="29"/>
      <c r="IP58" s="28"/>
      <c r="IQ58" s="29"/>
      <c r="IR58" s="28"/>
    </row>
    <row r="59" spans="1:252" ht="24.9" customHeight="1" thickBot="1" x14ac:dyDescent="0.35">
      <c r="A59" s="75">
        <v>33</v>
      </c>
      <c r="B59" s="76"/>
      <c r="C59" s="76"/>
      <c r="D59" s="109" t="s">
        <v>23</v>
      </c>
      <c r="E59" s="103">
        <v>36.9</v>
      </c>
      <c r="F59" s="104">
        <v>37</v>
      </c>
      <c r="G59" s="138" t="s">
        <v>18</v>
      </c>
      <c r="H59" s="139">
        <v>36.909999999999997</v>
      </c>
      <c r="I59" s="25">
        <v>36.950000000000003</v>
      </c>
      <c r="J59" s="139">
        <v>36.99</v>
      </c>
      <c r="K59" s="25">
        <v>37.03</v>
      </c>
      <c r="L59" s="139">
        <v>37.07</v>
      </c>
      <c r="M59" s="25">
        <v>37.11</v>
      </c>
      <c r="N59" s="139">
        <v>37.15</v>
      </c>
    </row>
    <row r="60" spans="1:252" s="35" customFormat="1" ht="24.9" customHeight="1" thickBot="1" x14ac:dyDescent="0.35">
      <c r="A60" s="36" t="s">
        <v>26</v>
      </c>
      <c r="B60" s="37"/>
      <c r="C60" s="37"/>
      <c r="D60" s="37"/>
      <c r="E60" s="99"/>
      <c r="F60" s="99"/>
      <c r="G60" s="72"/>
      <c r="H60" s="42"/>
      <c r="I60" s="42"/>
      <c r="K60" s="42"/>
      <c r="L60" s="42"/>
    </row>
    <row r="61" spans="1:252" s="48" customFormat="1" ht="24.9" customHeight="1" x14ac:dyDescent="0.3">
      <c r="A61" s="73" t="s">
        <v>13</v>
      </c>
      <c r="B61" s="74"/>
      <c r="C61" s="74"/>
      <c r="D61" s="79">
        <v>26</v>
      </c>
      <c r="E61" s="100">
        <v>0</v>
      </c>
      <c r="F61" s="101">
        <v>1</v>
      </c>
      <c r="G61" s="140" t="s">
        <v>10</v>
      </c>
      <c r="H61" s="141">
        <v>2</v>
      </c>
      <c r="I61" s="50">
        <v>2</v>
      </c>
      <c r="J61" s="142"/>
      <c r="K61" s="50"/>
      <c r="L61" s="50"/>
      <c r="M61" s="142"/>
      <c r="N61" s="142"/>
    </row>
    <row r="62" spans="1:252" ht="24.9" customHeight="1" thickBot="1" x14ac:dyDescent="0.35">
      <c r="A62" s="75">
        <v>34</v>
      </c>
      <c r="B62" s="76"/>
      <c r="C62" s="76"/>
      <c r="D62" s="102" t="s">
        <v>24</v>
      </c>
      <c r="E62" s="103">
        <v>24.315000000000001</v>
      </c>
      <c r="F62" s="104">
        <v>24.370999999999999</v>
      </c>
      <c r="G62" s="138" t="s">
        <v>14</v>
      </c>
      <c r="H62" s="150">
        <v>24.37</v>
      </c>
      <c r="I62" s="26">
        <v>24.341000000000001</v>
      </c>
      <c r="J62" s="150">
        <v>24.312000000000001</v>
      </c>
      <c r="K62" s="26">
        <v>24.283000000000001</v>
      </c>
      <c r="L62" s="150">
        <v>24.254000000000001</v>
      </c>
      <c r="M62" s="26">
        <v>24.225000000000001</v>
      </c>
      <c r="N62" s="150">
        <v>24.196000000000002</v>
      </c>
    </row>
    <row r="63" spans="1:252" s="35" customFormat="1" ht="24.6" customHeight="1" thickBot="1" x14ac:dyDescent="0.35">
      <c r="A63" s="36" t="s">
        <v>26</v>
      </c>
      <c r="B63" s="37"/>
      <c r="C63" s="37"/>
      <c r="D63" s="37"/>
      <c r="E63" s="99"/>
      <c r="F63" s="99"/>
      <c r="G63" s="72"/>
      <c r="H63" s="42"/>
      <c r="I63" s="42"/>
      <c r="K63" s="42"/>
      <c r="L63" s="42"/>
    </row>
    <row r="64" spans="1:252" s="48" customFormat="1" ht="24.9" customHeight="1" x14ac:dyDescent="0.3">
      <c r="A64" s="73" t="s">
        <v>13</v>
      </c>
      <c r="B64" s="74"/>
      <c r="C64" s="74"/>
      <c r="D64" s="79">
        <v>28</v>
      </c>
      <c r="E64" s="100">
        <v>0</v>
      </c>
      <c r="F64" s="101">
        <v>1</v>
      </c>
      <c r="G64" s="140" t="s">
        <v>10</v>
      </c>
      <c r="H64" s="141">
        <v>2</v>
      </c>
      <c r="I64" s="50">
        <v>2</v>
      </c>
      <c r="J64" s="142"/>
      <c r="K64" s="50"/>
      <c r="L64" s="50"/>
      <c r="M64" s="142"/>
      <c r="N64" s="142"/>
    </row>
    <row r="65" spans="1:15" ht="24.9" customHeight="1" thickBot="1" x14ac:dyDescent="0.35">
      <c r="A65" s="75">
        <v>35</v>
      </c>
      <c r="B65" s="76"/>
      <c r="C65" s="76"/>
      <c r="D65" s="102" t="s">
        <v>24</v>
      </c>
      <c r="E65" s="103">
        <v>24.317</v>
      </c>
      <c r="F65" s="104">
        <v>24.373000000000001</v>
      </c>
      <c r="G65" s="138" t="s">
        <v>14</v>
      </c>
      <c r="H65" s="150">
        <v>24.367000000000001</v>
      </c>
      <c r="I65" s="26">
        <v>24.361999999999998</v>
      </c>
      <c r="J65" s="150">
        <v>24.356999999999999</v>
      </c>
      <c r="K65" s="26">
        <v>24.352</v>
      </c>
      <c r="L65" s="150">
        <v>24.347000000000001</v>
      </c>
      <c r="M65" s="26">
        <v>24.341999999999999</v>
      </c>
      <c r="N65" s="150">
        <v>24.337</v>
      </c>
    </row>
    <row r="66" spans="1:15" s="35" customFormat="1" ht="24.9" customHeight="1" thickBot="1" x14ac:dyDescent="0.35">
      <c r="A66" s="36" t="s">
        <v>26</v>
      </c>
      <c r="B66" s="37"/>
      <c r="C66" s="37"/>
      <c r="D66" s="37"/>
      <c r="E66" s="99"/>
      <c r="F66" s="99"/>
      <c r="G66" s="72"/>
      <c r="H66" s="42"/>
      <c r="I66" s="42"/>
      <c r="K66" s="42"/>
      <c r="L66" s="42"/>
    </row>
    <row r="67" spans="1:15" s="48" customFormat="1" ht="24.9" customHeight="1" x14ac:dyDescent="0.3">
      <c r="A67" s="73" t="s">
        <v>13</v>
      </c>
      <c r="B67" s="74"/>
      <c r="C67" s="74"/>
      <c r="D67" s="79">
        <v>24</v>
      </c>
      <c r="E67" s="100">
        <v>0</v>
      </c>
      <c r="F67" s="101">
        <v>1</v>
      </c>
      <c r="G67" s="140" t="s">
        <v>10</v>
      </c>
      <c r="H67" s="141">
        <v>2</v>
      </c>
      <c r="I67" s="50">
        <v>2</v>
      </c>
      <c r="J67" s="142"/>
      <c r="K67" s="142"/>
      <c r="L67" s="142"/>
      <c r="M67" s="142"/>
      <c r="N67" s="142"/>
    </row>
    <row r="68" spans="1:15" ht="24.9" customHeight="1" x14ac:dyDescent="0.3">
      <c r="A68" s="77">
        <v>36</v>
      </c>
      <c r="B68" s="78"/>
      <c r="C68" s="78"/>
      <c r="D68" s="105" t="s">
        <v>24</v>
      </c>
      <c r="E68" s="120">
        <v>24.31</v>
      </c>
      <c r="F68" s="107">
        <v>24.366</v>
      </c>
      <c r="G68" s="68" t="s">
        <v>14</v>
      </c>
      <c r="H68" s="62">
        <v>24.364999999999998</v>
      </c>
      <c r="I68" s="17">
        <v>24.35</v>
      </c>
      <c r="J68" s="62">
        <v>24.335000000000001</v>
      </c>
      <c r="K68" s="17">
        <v>24.32</v>
      </c>
      <c r="L68" s="62">
        <v>24.305</v>
      </c>
      <c r="M68" s="17">
        <v>24.29</v>
      </c>
      <c r="N68" s="62">
        <v>24.274999999999999</v>
      </c>
    </row>
    <row r="69" spans="1:15" ht="24.9" customHeight="1" x14ac:dyDescent="0.3">
      <c r="A69" s="77">
        <v>37</v>
      </c>
      <c r="B69" s="78"/>
      <c r="C69" s="78"/>
      <c r="D69" s="108" t="s">
        <v>23</v>
      </c>
      <c r="E69" s="106">
        <v>5.0999999999999996</v>
      </c>
      <c r="F69" s="107">
        <v>5.2</v>
      </c>
      <c r="G69" s="68" t="s">
        <v>18</v>
      </c>
      <c r="H69" s="63">
        <v>5.2</v>
      </c>
      <c r="I69" s="27">
        <v>5.2</v>
      </c>
      <c r="J69" s="63">
        <v>5.2</v>
      </c>
      <c r="K69" s="27">
        <v>5.2</v>
      </c>
      <c r="L69" s="63">
        <v>5.2</v>
      </c>
      <c r="M69" s="27">
        <v>5.2</v>
      </c>
      <c r="N69" s="63">
        <v>5.2</v>
      </c>
    </row>
    <row r="70" spans="1:15" ht="24.9" customHeight="1" x14ac:dyDescent="0.3">
      <c r="A70" s="77">
        <v>38</v>
      </c>
      <c r="B70" s="78"/>
      <c r="C70" s="78"/>
      <c r="D70" s="108" t="s">
        <v>23</v>
      </c>
      <c r="E70" s="106">
        <v>36.9</v>
      </c>
      <c r="F70" s="107">
        <v>37</v>
      </c>
      <c r="G70" s="68" t="s">
        <v>18</v>
      </c>
      <c r="H70" s="66">
        <v>36.909999999999997</v>
      </c>
      <c r="I70" s="22">
        <v>36.93</v>
      </c>
      <c r="J70" s="66">
        <v>36.950000000000003</v>
      </c>
      <c r="K70" s="22">
        <v>36.97</v>
      </c>
      <c r="L70" s="66">
        <v>36.99</v>
      </c>
      <c r="M70" s="22">
        <v>37.01</v>
      </c>
      <c r="N70" s="66">
        <v>37.03</v>
      </c>
    </row>
    <row r="71" spans="1:15" ht="24.9" customHeight="1" thickBot="1" x14ac:dyDescent="0.35">
      <c r="A71" s="75">
        <v>39</v>
      </c>
      <c r="B71" s="76"/>
      <c r="C71" s="76"/>
      <c r="D71" s="109" t="s">
        <v>25</v>
      </c>
      <c r="E71" s="103">
        <v>59</v>
      </c>
      <c r="F71" s="104">
        <v>62</v>
      </c>
      <c r="G71" s="138" t="s">
        <v>16</v>
      </c>
      <c r="H71" s="139">
        <v>60.3</v>
      </c>
      <c r="I71" s="25"/>
      <c r="J71" s="139">
        <v>60.3</v>
      </c>
      <c r="K71" s="25"/>
      <c r="L71" s="139">
        <v>60.3</v>
      </c>
      <c r="M71" s="25"/>
      <c r="N71" s="139">
        <v>60.3</v>
      </c>
    </row>
    <row r="72" spans="1:15" s="35" customFormat="1" ht="24.9" customHeight="1" thickBot="1" x14ac:dyDescent="0.35">
      <c r="A72" s="36" t="s">
        <v>26</v>
      </c>
      <c r="B72" s="37"/>
      <c r="C72" s="37"/>
      <c r="D72" s="37"/>
      <c r="E72" s="99"/>
      <c r="F72" s="99"/>
      <c r="G72" s="72"/>
      <c r="H72" s="42"/>
      <c r="I72" s="42"/>
      <c r="K72" s="42"/>
      <c r="L72" s="42"/>
    </row>
    <row r="73" spans="1:15" s="53" customFormat="1" ht="24.9" customHeight="1" x14ac:dyDescent="0.3">
      <c r="A73" s="73" t="s">
        <v>13</v>
      </c>
      <c r="B73" s="74"/>
      <c r="C73" s="74"/>
      <c r="D73" s="79">
        <v>33</v>
      </c>
      <c r="E73" s="110">
        <v>0</v>
      </c>
      <c r="F73" s="111">
        <v>1</v>
      </c>
      <c r="G73" s="140" t="s">
        <v>10</v>
      </c>
      <c r="H73" s="141">
        <v>2</v>
      </c>
      <c r="I73" s="50">
        <v>2</v>
      </c>
      <c r="J73" s="151"/>
      <c r="K73" s="151"/>
      <c r="L73" s="151"/>
      <c r="M73" s="142"/>
      <c r="N73" s="142"/>
      <c r="O73" s="48"/>
    </row>
    <row r="74" spans="1:15" s="30" customFormat="1" ht="24.9" customHeight="1" x14ac:dyDescent="0.3">
      <c r="A74" s="80">
        <v>40</v>
      </c>
      <c r="B74" s="81"/>
      <c r="C74" s="81"/>
      <c r="D74" s="105" t="s">
        <v>24</v>
      </c>
      <c r="E74" s="121">
        <v>24.302</v>
      </c>
      <c r="F74" s="122">
        <v>24.358000000000001</v>
      </c>
      <c r="G74" s="68" t="s">
        <v>14</v>
      </c>
      <c r="H74" s="62">
        <v>24.35</v>
      </c>
      <c r="I74" s="17">
        <v>24.34</v>
      </c>
      <c r="J74" s="62">
        <v>24.33</v>
      </c>
      <c r="K74" s="17">
        <v>24.32</v>
      </c>
      <c r="L74" s="62">
        <v>24.31</v>
      </c>
      <c r="M74" s="17">
        <v>24.3</v>
      </c>
      <c r="N74" s="62">
        <v>24.29</v>
      </c>
      <c r="O74"/>
    </row>
    <row r="75" spans="1:15" ht="24.9" customHeight="1" thickBot="1" x14ac:dyDescent="0.35">
      <c r="A75" s="89">
        <v>41</v>
      </c>
      <c r="B75" s="90"/>
      <c r="C75" s="90"/>
      <c r="D75" s="123" t="s">
        <v>25</v>
      </c>
      <c r="E75" s="124">
        <v>59</v>
      </c>
      <c r="F75" s="125">
        <v>62</v>
      </c>
      <c r="G75" s="71" t="s">
        <v>16</v>
      </c>
      <c r="H75" s="63">
        <v>60</v>
      </c>
      <c r="I75" s="27"/>
      <c r="J75" s="63">
        <v>60</v>
      </c>
      <c r="K75" s="27"/>
      <c r="L75" s="63">
        <v>60</v>
      </c>
      <c r="M75" s="27"/>
      <c r="N75" s="63">
        <v>60</v>
      </c>
    </row>
    <row r="77" spans="1:15" ht="51.75" customHeight="1" x14ac:dyDescent="0.3">
      <c r="A77"/>
      <c r="B77"/>
      <c r="C77"/>
      <c r="D77"/>
      <c r="H77"/>
      <c r="I77"/>
      <c r="K77"/>
      <c r="L77"/>
    </row>
  </sheetData>
  <mergeCells count="1">
    <mergeCell ref="B2:F2"/>
  </mergeCells>
  <phoneticPr fontId="13" type="noConversion"/>
  <conditionalFormatting sqref="I25 I16 H37:I38 K16 M16 H13:N14 K25 M25 H28:N29 J38:N38 H65:N65">
    <cfRule type="containsBlanks" priority="89" stopIfTrue="1">
      <formula>LEN(TRIM(H13))=0</formula>
    </cfRule>
  </conditionalFormatting>
  <conditionalFormatting sqref="H67:I71 H10:I10 H73:I74 J68:N71 J74:N74">
    <cfRule type="containsBlanks" dxfId="26" priority="90">
      <formula>LEN(TRIM(H10))=0</formula>
    </cfRule>
  </conditionalFormatting>
  <conditionalFormatting sqref="H16 J16 L16 N16">
    <cfRule type="containsBlanks" priority="88" stopIfTrue="1">
      <formula>LEN(TRIM(H16))=0</formula>
    </cfRule>
  </conditionalFormatting>
  <conditionalFormatting sqref="H25 J25 L25 N25">
    <cfRule type="containsBlanks" priority="87" stopIfTrue="1">
      <formula>LEN(TRIM(H25))=0</formula>
    </cfRule>
  </conditionalFormatting>
  <conditionalFormatting sqref="H10:I10 H71:N71">
    <cfRule type="cellIs" dxfId="25" priority="91" stopIfTrue="1" operator="notBetween">
      <formula>$E10</formula>
      <formula>$F10</formula>
    </cfRule>
  </conditionalFormatting>
  <conditionalFormatting sqref="H16:N16 H25:N25">
    <cfRule type="cellIs" dxfId="24" priority="92" operator="notBetween">
      <formula>$E16</formula>
      <formula>$F16</formula>
    </cfRule>
  </conditionalFormatting>
  <conditionalFormatting sqref="H28:N29 H38:N38 H68:N68 H74:N74">
    <cfRule type="cellIs" dxfId="23" priority="93" operator="notBetween">
      <formula>$E28</formula>
      <formula>$F28</formula>
    </cfRule>
  </conditionalFormatting>
  <conditionalFormatting sqref="H34:N34 H54:N54">
    <cfRule type="containsBlanks" priority="94" stopIfTrue="1">
      <formula>LEN(TRIM(H34))=0</formula>
    </cfRule>
    <cfRule type="cellIs" dxfId="22" priority="95" operator="notBetween">
      <formula>$E34</formula>
      <formula>$F34</formula>
    </cfRule>
  </conditionalFormatting>
  <conditionalFormatting sqref="H57:N57 H62:N62">
    <cfRule type="containsBlanks" priority="96" stopIfTrue="1">
      <formula>LEN(TRIM(H57))=0</formula>
    </cfRule>
    <cfRule type="cellIs" dxfId="21" priority="97" operator="notBetween">
      <formula>$E57</formula>
      <formula>$F57</formula>
    </cfRule>
  </conditionalFormatting>
  <conditionalFormatting sqref="H42:N42">
    <cfRule type="containsBlanks" priority="98" stopIfTrue="1">
      <formula>LEN(TRIM(H42))=0</formula>
    </cfRule>
    <cfRule type="cellIs" dxfId="20" priority="99" operator="notBetween">
      <formula>$E$42</formula>
      <formula>$F$42</formula>
    </cfRule>
  </conditionalFormatting>
  <conditionalFormatting sqref="H41:N41">
    <cfRule type="containsBlanks" priority="100" stopIfTrue="1">
      <formula>LEN(TRIM(H41))=0</formula>
    </cfRule>
    <cfRule type="cellIs" dxfId="19" priority="101" operator="notBetween">
      <formula>$E$41</formula>
      <formula>$F$41</formula>
    </cfRule>
  </conditionalFormatting>
  <conditionalFormatting sqref="H43:N43">
    <cfRule type="containsBlanks" priority="102" stopIfTrue="1">
      <formula>LEN(TRIM(H43))=0</formula>
    </cfRule>
    <cfRule type="cellIs" dxfId="18" priority="103" operator="notBetween">
      <formula>$E$43</formula>
      <formula>$F$43</formula>
    </cfRule>
  </conditionalFormatting>
  <conditionalFormatting sqref="H44:N44">
    <cfRule type="containsBlanks" priority="104" stopIfTrue="1">
      <formula>LEN(TRIM(H44))=0</formula>
    </cfRule>
    <cfRule type="cellIs" dxfId="17" priority="105" operator="notBetween">
      <formula>$E$44</formula>
      <formula>$F$44</formula>
    </cfRule>
  </conditionalFormatting>
  <conditionalFormatting sqref="H45:N45">
    <cfRule type="containsBlanks" priority="106" stopIfTrue="1">
      <formula>LEN(TRIM(H45))=0</formula>
    </cfRule>
    <cfRule type="cellIs" dxfId="16" priority="107" operator="notBetween">
      <formula>$E$45</formula>
      <formula>$F$45</formula>
    </cfRule>
  </conditionalFormatting>
  <conditionalFormatting sqref="H12:N12">
    <cfRule type="containsBlanks" priority="108" stopIfTrue="1">
      <formula>LEN(TRIM(H12))=0</formula>
    </cfRule>
    <cfRule type="cellIs" dxfId="15" priority="109" operator="notBetween">
      <formula>$E$12</formula>
      <formula>$F$12</formula>
    </cfRule>
  </conditionalFormatting>
  <conditionalFormatting sqref="H17:N17">
    <cfRule type="containsBlanks" priority="110" stopIfTrue="1">
      <formula>LEN(TRIM(H17))=0</formula>
    </cfRule>
    <cfRule type="cellIs" dxfId="14" priority="111" operator="notBetween">
      <formula>$E$17</formula>
      <formula>$F$17</formula>
    </cfRule>
  </conditionalFormatting>
  <conditionalFormatting sqref="H18:N18">
    <cfRule type="containsBlanks" priority="112" stopIfTrue="1">
      <formula>LEN(TRIM(H18))=0</formula>
    </cfRule>
    <cfRule type="cellIs" dxfId="13" priority="113" operator="notBetween">
      <formula>$E$18</formula>
      <formula>$F$18</formula>
    </cfRule>
  </conditionalFormatting>
  <conditionalFormatting sqref="H19:N19">
    <cfRule type="containsBlanks" priority="114" stopIfTrue="1">
      <formula>LEN(TRIM(H19))=0</formula>
    </cfRule>
    <cfRule type="cellIs" dxfId="12" priority="115" operator="notBetween">
      <formula>$E$19</formula>
      <formula>$F$19</formula>
    </cfRule>
  </conditionalFormatting>
  <conditionalFormatting sqref="H20:N20">
    <cfRule type="containsBlanks" priority="116" stopIfTrue="1">
      <formula>LEN(TRIM(H20))=0</formula>
    </cfRule>
    <cfRule type="cellIs" dxfId="11" priority="117" operator="notBetween">
      <formula>$E$20</formula>
      <formula>$F$20</formula>
    </cfRule>
  </conditionalFormatting>
  <conditionalFormatting sqref="H21:N21">
    <cfRule type="containsBlanks" priority="118" stopIfTrue="1">
      <formula>LEN(TRIM(H21))=0</formula>
    </cfRule>
    <cfRule type="cellIs" dxfId="10" priority="119" operator="notBetween">
      <formula>$E$21</formula>
      <formula>$F$21</formula>
    </cfRule>
  </conditionalFormatting>
  <conditionalFormatting sqref="H22:N22">
    <cfRule type="containsBlanks" priority="120" stopIfTrue="1">
      <formula>LEN(TRIM(H22))=0</formula>
    </cfRule>
    <cfRule type="cellIs" dxfId="9" priority="121" operator="notBetween">
      <formula>$E$22</formula>
      <formula>$F$22</formula>
    </cfRule>
  </conditionalFormatting>
  <conditionalFormatting sqref="H50:N50">
    <cfRule type="containsBlanks" priority="122" stopIfTrue="1">
      <formula>LEN(TRIM(H50))=0</formula>
    </cfRule>
    <cfRule type="cellIs" dxfId="8" priority="123" operator="notBetween">
      <formula>$E$50</formula>
      <formula>$F$50</formula>
    </cfRule>
  </conditionalFormatting>
  <conditionalFormatting sqref="H58:N58">
    <cfRule type="containsBlanks" priority="124" stopIfTrue="1">
      <formula>LEN(TRIM(H58))=0</formula>
    </cfRule>
    <cfRule type="cellIs" dxfId="7" priority="125" operator="notBetween">
      <formula>$E$58</formula>
      <formula>$F$58</formula>
    </cfRule>
  </conditionalFormatting>
  <conditionalFormatting sqref="H48:N48">
    <cfRule type="containsBlanks" priority="126" stopIfTrue="1">
      <formula>LEN(TRIM(H48))=0</formula>
    </cfRule>
    <cfRule type="cellIs" dxfId="6" priority="127" operator="notBetween">
      <formula>$E$48</formula>
      <formula>$F$48</formula>
    </cfRule>
  </conditionalFormatting>
  <conditionalFormatting sqref="H13:N13">
    <cfRule type="cellIs" dxfId="5" priority="128" operator="notBetween">
      <formula>$E$13</formula>
      <formula>$F$13</formula>
    </cfRule>
  </conditionalFormatting>
  <conditionalFormatting sqref="H14:N14">
    <cfRule type="cellIs" dxfId="4" priority="129" operator="notBetween">
      <formula>$E$14</formula>
      <formula>$F$14</formula>
    </cfRule>
  </conditionalFormatting>
  <conditionalFormatting sqref="K37">
    <cfRule type="containsBlanks" priority="44" stopIfTrue="1">
      <formula>LEN(TRIM(K37))=0</formula>
    </cfRule>
  </conditionalFormatting>
  <conditionalFormatting sqref="K10">
    <cfRule type="containsBlanks" dxfId="3" priority="45">
      <formula>LEN(TRIM(K10))=0</formula>
    </cfRule>
  </conditionalFormatting>
  <conditionalFormatting sqref="K10">
    <cfRule type="cellIs" dxfId="2" priority="46" stopIfTrue="1" operator="notBetween">
      <formula>$E10</formula>
      <formula>$F10</formula>
    </cfRule>
  </conditionalFormatting>
  <conditionalFormatting sqref="L37">
    <cfRule type="containsBlanks" priority="1" stopIfTrue="1">
      <formula>LEN(TRIM(L37))=0</formula>
    </cfRule>
  </conditionalFormatting>
  <conditionalFormatting sqref="L10:N10">
    <cfRule type="containsBlanks" dxfId="1" priority="2">
      <formula>LEN(TRIM(L10))=0</formula>
    </cfRule>
  </conditionalFormatting>
  <conditionalFormatting sqref="L10:N10">
    <cfRule type="cellIs" dxfId="0" priority="3" stopIfTrue="1" operator="notBetween">
      <formula>$E10</formula>
      <formula>$F10</formula>
    </cfRule>
  </conditionalFormatting>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quer">
                <anchor moveWithCells="1" sizeWithCells="1">
                  <from>
                    <xdr:col>1</xdr:col>
                    <xdr:colOff>15240</xdr:colOff>
                    <xdr:row>5</xdr:row>
                    <xdr:rowOff>15240</xdr:rowOff>
                  </from>
                  <to>
                    <xdr:col>2</xdr:col>
                    <xdr:colOff>0</xdr:colOff>
                    <xdr:row>6</xdr:row>
                    <xdr:rowOff>15240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130" id="{2C5BD011-CE19-4993-9410-3BC1F2BDA962}">
            <x14:iconSet iconSet="3Symbols2" showValue="0" custom="1">
              <x14:cfvo type="percent">
                <xm:f>0</xm:f>
              </x14:cfvo>
              <x14:cfvo type="num">
                <xm:f>0</xm:f>
              </x14:cfvo>
              <x14:cfvo type="num">
                <xm:f>1</xm:f>
              </x14:cfvo>
              <x14:cfIcon iconSet="3Symbols2" iconId="0"/>
              <x14:cfIcon iconSet="3Symbols2" iconId="0"/>
              <x14:cfIcon iconSet="3Symbols2" iconId="2"/>
            </x14:iconSet>
          </x14:cfRule>
          <xm:sqref>E73:F73 E53:F53 E67:F67 E64:F64 E61:F61 E56:F56 E51:F51 E37:F37 E33:F33 E27:F27 E24:F24 E15:F15 H73:I73 H53:I53 H67:I67 H64:I64 H61:I61 H56:I56 H51:I51 H37:I37 H33:I33 H27:I27 H24:I24 H15:N15</xm:sqref>
        </x14:conditionalFormatting>
        <x14:conditionalFormatting xmlns:xm="http://schemas.microsoft.com/office/excel/2006/main">
          <x14:cfRule type="iconSet" priority="131" id="{6AEEC232-D24C-4F98-B73F-2586CF07A45A}">
            <x14:iconSet iconSet="3Symbols2" showValue="0" custom="1">
              <x14:cfvo type="percent">
                <xm:f>0</xm:f>
              </x14:cfvo>
              <x14:cfvo type="num">
                <xm:f>0</xm:f>
              </x14:cfvo>
              <x14:cfvo type="num">
                <xm:f>1</xm:f>
              </x14:cfvo>
              <x14:cfIcon iconSet="3Symbols2" iconId="0"/>
              <x14:cfIcon iconSet="3Symbols2" iconId="0"/>
              <x14:cfIcon iconSet="3Symbols2" iconId="2"/>
            </x14:iconSet>
          </x14:cfRule>
          <xm:sqref>E10:F10 H10:I10</xm:sqref>
        </x14:conditionalFormatting>
        <x14:conditionalFormatting xmlns:xm="http://schemas.microsoft.com/office/excel/2006/main">
          <x14:cfRule type="iconSet" priority="85" id="{9C224190-2597-436F-A0E3-3F3AE0E6FAFE}">
            <x14:iconSet iconSet="3Symbols2" showValue="0" custom="1">
              <x14:cfvo type="percent">
                <xm:f>0</xm:f>
              </x14:cfvo>
              <x14:cfvo type="num">
                <xm:f>0</xm:f>
              </x14:cfvo>
              <x14:cfvo type="num">
                <xm:f>1</xm:f>
              </x14:cfvo>
              <x14:cfIcon iconSet="3Symbols2" iconId="0"/>
              <x14:cfIcon iconSet="3Symbols2" iconId="0"/>
              <x14:cfIcon iconSet="3Symbols2" iconId="2"/>
            </x14:iconSet>
          </x14:cfRule>
          <xm:sqref>K53 K64 K61 K56 K51 K37 K33 K27 K24</xm:sqref>
        </x14:conditionalFormatting>
        <x14:conditionalFormatting xmlns:xm="http://schemas.microsoft.com/office/excel/2006/main">
          <x14:cfRule type="iconSet" priority="86" id="{7008A3C5-D77F-4ED3-9FBD-6F86BCBF499F}">
            <x14:iconSet iconSet="3Symbols2" showValue="0" custom="1">
              <x14:cfvo type="percent">
                <xm:f>0</xm:f>
              </x14:cfvo>
              <x14:cfvo type="num">
                <xm:f>0</xm:f>
              </x14:cfvo>
              <x14:cfvo type="num">
                <xm:f>1</xm:f>
              </x14:cfvo>
              <x14:cfIcon iconSet="3Symbols2" iconId="0"/>
              <x14:cfIcon iconSet="3Symbols2" iconId="0"/>
              <x14:cfIcon iconSet="3Symbols2" iconId="2"/>
            </x14:iconSet>
          </x14:cfRule>
          <xm:sqref>K10</xm:sqref>
        </x14:conditionalFormatting>
        <x14:conditionalFormatting xmlns:xm="http://schemas.microsoft.com/office/excel/2006/main">
          <x14:cfRule type="iconSet" priority="42" id="{16F0BBEB-1872-400C-886A-F71527FAF6A3}">
            <x14:iconSet iconSet="3Symbols2" showValue="0" custom="1">
              <x14:cfvo type="percent">
                <xm:f>0</xm:f>
              </x14:cfvo>
              <x14:cfvo type="num">
                <xm:f>0</xm:f>
              </x14:cfvo>
              <x14:cfvo type="num">
                <xm:f>1</xm:f>
              </x14:cfvo>
              <x14:cfIcon iconSet="3Symbols2" iconId="0"/>
              <x14:cfIcon iconSet="3Symbols2" iconId="0"/>
              <x14:cfIcon iconSet="3Symbols2" iconId="2"/>
            </x14:iconSet>
          </x14:cfRule>
          <xm:sqref>L53 L64 L61 L56 L51 L37 L33 L27 L24</xm:sqref>
        </x14:conditionalFormatting>
        <x14:conditionalFormatting xmlns:xm="http://schemas.microsoft.com/office/excel/2006/main">
          <x14:cfRule type="iconSet" priority="43" id="{BE18C9AC-8EE5-4CD2-9785-B63DEC5495FF}">
            <x14:iconSet iconSet="3Symbols2" showValue="0" custom="1">
              <x14:cfvo type="percent">
                <xm:f>0</xm:f>
              </x14:cfvo>
              <x14:cfvo type="num">
                <xm:f>0</xm:f>
              </x14:cfvo>
              <x14:cfvo type="num">
                <xm:f>1</xm:f>
              </x14:cfvo>
              <x14:cfIcon iconSet="3Symbols2" iconId="0"/>
              <x14:cfIcon iconSet="3Symbols2" iconId="0"/>
              <x14:cfIcon iconSet="3Symbols2" iconId="2"/>
            </x14:iconSet>
          </x14:cfRule>
          <xm:sqref>L10:N10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FD440D-8624-4FCB-90CD-C9CFC4CBC56E}">
  <sheetPr codeName="Feuil2"/>
  <dimension ref="A1"/>
  <sheetViews>
    <sheetView zoomScale="70" zoomScaleNormal="70" workbookViewId="0">
      <selection activeCell="E39" sqref="E39"/>
    </sheetView>
  </sheetViews>
  <sheetFormatPr baseColWidth="10" defaultRowHeight="14.4" x14ac:dyDescent="0.3"/>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Explications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benja</dc:creator>
  <cp:lastModifiedBy>benja</cp:lastModifiedBy>
  <dcterms:created xsi:type="dcterms:W3CDTF">2022-06-27T13:04:58Z</dcterms:created>
  <dcterms:modified xsi:type="dcterms:W3CDTF">2022-06-29T07:11:53Z</dcterms:modified>
</cp:coreProperties>
</file>