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-105" yWindow="-105" windowWidth="23250" windowHeight="12450" activeTab="1"/>
  </bookViews>
  <sheets>
    <sheet name="DAX M1" sheetId="8" r:id="rId1"/>
    <sheet name="Graph" sheetId="16" r:id="rId2"/>
  </sheets>
  <calcPr calcId="144525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H7" i="8" l="1"/>
  <c r="I7" i="8"/>
  <c r="H8" i="8"/>
  <c r="I8" i="8"/>
  <c r="H9" i="8"/>
  <c r="I9" i="8"/>
  <c r="H10" i="8"/>
  <c r="I10" i="8"/>
  <c r="I6" i="8" l="1"/>
  <c r="H6" i="8"/>
  <c r="G6" i="8" l="1"/>
  <c r="G7" i="8" s="1"/>
  <c r="G8" i="8" s="1"/>
  <c r="G9" i="8" l="1"/>
  <c r="G10" i="8" s="1"/>
  <c r="G11" i="8" s="1"/>
  <c r="G12" i="8" l="1"/>
  <c r="H11" i="8"/>
  <c r="I11" i="8"/>
  <c r="H12" i="8" l="1"/>
  <c r="I12" i="8"/>
  <c r="G13" i="8"/>
  <c r="G14" i="8"/>
  <c r="H14" i="8" l="1"/>
  <c r="I14" i="8"/>
  <c r="I13" i="8"/>
  <c r="H13" i="8"/>
  <c r="G15" i="8"/>
  <c r="G16" i="8" l="1"/>
  <c r="G17" i="8" s="1"/>
  <c r="G18" i="8" s="1"/>
  <c r="G19" i="8" s="1"/>
  <c r="G20" i="8" s="1"/>
  <c r="G21" i="8" s="1"/>
  <c r="G22" i="8" s="1"/>
  <c r="G23" i="8" s="1"/>
  <c r="G24" i="8" s="1"/>
  <c r="G25" i="8" s="1"/>
  <c r="G26" i="8" s="1"/>
  <c r="G27" i="8" s="1"/>
  <c r="G28" i="8" s="1"/>
  <c r="G29" i="8" s="1"/>
  <c r="G30" i="8" s="1"/>
  <c r="G31" i="8" s="1"/>
  <c r="G32" i="8" s="1"/>
  <c r="G33" i="8" s="1"/>
  <c r="G34" i="8" s="1"/>
  <c r="G35" i="8" s="1"/>
  <c r="G36" i="8" s="1"/>
  <c r="G37" i="8" s="1"/>
  <c r="G38" i="8" s="1"/>
  <c r="G39" i="8" s="1"/>
  <c r="G40" i="8" s="1"/>
  <c r="G41" i="8" s="1"/>
  <c r="G42" i="8" s="1"/>
  <c r="G43" i="8" s="1"/>
  <c r="G44" i="8" s="1"/>
  <c r="G45" i="8" s="1"/>
  <c r="G46" i="8" s="1"/>
  <c r="G47" i="8" s="1"/>
  <c r="I15" i="8"/>
  <c r="H15" i="8"/>
</calcChain>
</file>

<file path=xl/sharedStrings.xml><?xml version="1.0" encoding="utf-8"?>
<sst xmlns="http://schemas.openxmlformats.org/spreadsheetml/2006/main" count="28" uniqueCount="22">
  <si>
    <t>Montant</t>
  </si>
  <si>
    <t>Somme cumulée</t>
  </si>
  <si>
    <t>TP1</t>
  </si>
  <si>
    <t>TP2</t>
  </si>
  <si>
    <t>SL suiveur</t>
  </si>
  <si>
    <t>X</t>
  </si>
  <si>
    <t>Scénario</t>
  </si>
  <si>
    <t>Date</t>
  </si>
  <si>
    <t>Trade</t>
  </si>
  <si>
    <t>Heure</t>
  </si>
  <si>
    <t>DAX M1</t>
  </si>
  <si>
    <t>Commentaire / risque</t>
  </si>
  <si>
    <t>Achat</t>
  </si>
  <si>
    <t>Retracement</t>
  </si>
  <si>
    <t>Vente</t>
  </si>
  <si>
    <t>Sens</t>
  </si>
  <si>
    <t>9h18</t>
  </si>
  <si>
    <t>10h08</t>
  </si>
  <si>
    <t>14h12</t>
  </si>
  <si>
    <t>Market</t>
  </si>
  <si>
    <t>FOMO</t>
  </si>
  <si>
    <t>9h47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</si>
</sst>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d/m;@"/>
    <numFmt numFmtId="165" formatCode="dd/mm/yy;@"/>
  </numFmts>
  <fonts count="3" x14ac:knownFonts="1">
    <font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1"/>
      <color rgb="FFFF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53">
    <xf numFmtId="0" fontId="0" fillId="0" borderId="0" xfId="0"/>
    <xf numFmtId="0" fontId="0" fillId="0" borderId="1" xfId="0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164" fontId="0" fillId="0" borderId="1" xfId="0" applyNumberFormat="1" applyBorder="1" applyAlignment="1">
      <alignment horizontal="center" vertical="center"/>
    </xf>
    <xf numFmtId="164" fontId="0" fillId="0" borderId="0" xfId="0" applyNumberFormat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164" fontId="0" fillId="0" borderId="1" xfId="0" applyNumberFormat="1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0" fillId="0" borderId="0" xfId="0" applyAlignment="1">
      <alignment horizontal="center" vertical="center"/>
    </xf>
    <xf numFmtId="165" fontId="0" fillId="0" borderId="6" xfId="0" applyNumberFormat="1" applyFill="1" applyBorder="1" applyAlignment="1">
      <alignment horizontal="center" vertical="center"/>
    </xf>
    <xf numFmtId="165" fontId="0" fillId="0" borderId="26" xfId="0" applyNumberFormat="1" applyFill="1" applyBorder="1" applyAlignment="1">
      <alignment horizontal="center" vertical="center"/>
    </xf>
    <xf numFmtId="164" fontId="0" fillId="0" borderId="27" xfId="0" applyNumberFormat="1" applyFill="1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2" fontId="0" fillId="0" borderId="27" xfId="0" applyNumberFormat="1" applyBorder="1" applyAlignment="1">
      <alignment horizontal="center" vertical="center"/>
    </xf>
    <xf numFmtId="164" fontId="0" fillId="0" borderId="4" xfId="0" applyNumberFormat="1" applyFill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164" fontId="0" fillId="0" borderId="6" xfId="0" applyNumberFormat="1" applyFill="1" applyBorder="1" applyAlignment="1">
      <alignment horizontal="center" vertical="center"/>
    </xf>
    <xf numFmtId="165" fontId="0" fillId="0" borderId="7" xfId="0" applyNumberFormat="1" applyFill="1" applyBorder="1" applyAlignment="1">
      <alignment horizontal="center" vertical="center"/>
    </xf>
    <xf numFmtId="2" fontId="0" fillId="0" borderId="14" xfId="0" applyNumberFormat="1" applyBorder="1" applyAlignment="1">
      <alignment horizontal="center" vertical="center"/>
    </xf>
    <xf numFmtId="2" fontId="0" fillId="0" borderId="4" xfId="0" applyNumberForma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2" fillId="0" borderId="27" xfId="0" applyFont="1" applyBorder="1" applyAlignment="1">
      <alignment horizontal="center" vertical="center"/>
    </xf>
    <xf numFmtId="164" fontId="1" fillId="0" borderId="20" xfId="0" applyNumberFormat="1" applyFont="1" applyBorder="1" applyAlignment="1">
      <alignment horizontal="center" vertical="center"/>
    </xf>
    <xf numFmtId="164" fontId="1" fillId="0" borderId="21" xfId="0" applyNumberFormat="1" applyFont="1" applyBorder="1" applyAlignment="1">
      <alignment horizontal="center" vertical="center"/>
    </xf>
    <xf numFmtId="164" fontId="1" fillId="0" borderId="22" xfId="0" applyNumberFormat="1" applyFont="1" applyBorder="1" applyAlignment="1">
      <alignment horizontal="center" vertical="center"/>
    </xf>
    <xf numFmtId="164" fontId="1" fillId="0" borderId="23" xfId="0" applyNumberFormat="1" applyFont="1" applyBorder="1" applyAlignment="1">
      <alignment horizontal="center" vertical="center"/>
    </xf>
    <xf numFmtId="164" fontId="1" fillId="0" borderId="24" xfId="0" applyNumberFormat="1" applyFont="1" applyBorder="1" applyAlignment="1">
      <alignment horizontal="center" vertical="center"/>
    </xf>
    <xf numFmtId="164" fontId="1" fillId="0" borderId="25" xfId="0" applyNumberFormat="1" applyFont="1" applyBorder="1" applyAlignment="1">
      <alignment horizontal="center" vertical="center"/>
    </xf>
    <xf numFmtId="164" fontId="0" fillId="0" borderId="8" xfId="0" applyNumberFormat="1" applyBorder="1" applyAlignment="1">
      <alignment horizontal="center" vertical="center"/>
    </xf>
    <xf numFmtId="164" fontId="0" fillId="0" borderId="7" xfId="0" applyNumberFormat="1" applyBorder="1" applyAlignment="1">
      <alignment horizontal="center" vertical="center"/>
    </xf>
    <xf numFmtId="164" fontId="0" fillId="0" borderId="10" xfId="0" applyNumberFormat="1" applyBorder="1" applyAlignment="1">
      <alignment horizontal="center" vertical="center"/>
    </xf>
    <xf numFmtId="164" fontId="0" fillId="0" borderId="14" xfId="0" applyNumberFormat="1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165" fontId="0" fillId="0" borderId="8" xfId="0" applyNumberFormat="1" applyFill="1" applyBorder="1" applyAlignment="1">
      <alignment horizontal="center" vertical="center"/>
    </xf>
    <xf numFmtId="165" fontId="0" fillId="0" borderId="5" xfId="0" applyNumberFormat="1" applyFill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164" fontId="0" fillId="0" borderId="10" xfId="0" applyNumberFormat="1" applyFill="1" applyBorder="1" applyAlignment="1">
      <alignment horizontal="center" vertical="center"/>
    </xf>
    <xf numFmtId="164" fontId="0" fillId="0" borderId="6" xfId="0" applyNumberFormat="1" applyFill="1" applyBorder="1" applyAlignment="1">
      <alignment horizontal="center" vertical="center"/>
    </xf>
    <xf numFmtId="0" fontId="0" fillId="0" borderId="17" xfId="0" applyBorder="1" applyAlignment="1">
      <alignment horizontal="center" vertical="center"/>
    </xf>
  </cellXfs>
  <cellStyles count="1">
    <cellStyle name="Normal" xfId="0" builtinId="0"/>
  </cellStyles>
  <dxfs count="4"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lineChart>
        <c:grouping val="standard"/>
        <c:varyColors val="0"/>
        <c:ser>
          <c:idx val="0"/>
          <c:order val="0"/>
          <c:tx>
            <c:v>DAX M1</c:v>
          </c:tx>
          <c:spPr>
            <a:ln>
              <a:solidFill>
                <a:schemeClr val="bg1">
                  <a:lumMod val="75000"/>
                </a:schemeClr>
              </a:solidFill>
            </a:ln>
          </c:spPr>
          <c:marker>
            <c:spPr>
              <a:ln>
                <a:solidFill>
                  <a:schemeClr val="bg1">
                    <a:lumMod val="75000"/>
                  </a:schemeClr>
                </a:solidFill>
              </a:ln>
            </c:spPr>
          </c:marker>
          <c:val>
            <c:numRef>
              <c:f>'DAX M1'!$G$6:$G$31</c:f>
              <c:numCache>
                <c:formatCode>General</c:formatCode>
                <c:ptCount val="26"/>
                <c:pt idx="0">
                  <c:v>84.49</c:v>
                </c:pt>
                <c:pt idx="1">
                  <c:v>48.999999999999993</c:v>
                </c:pt>
                <c:pt idx="2">
                  <c:v>13.509999999999991</c:v>
                </c:pt>
                <c:pt idx="3" formatCode="0.00">
                  <c:v>-31.360000000000007</c:v>
                </c:pt>
                <c:pt idx="4">
                  <c:v>-31.520000000000007</c:v>
                </c:pt>
                <c:pt idx="5">
                  <c:v>-6.5200000000000067</c:v>
                </c:pt>
                <c:pt idx="6">
                  <c:v>13.479999999999993</c:v>
                </c:pt>
                <c:pt idx="7">
                  <c:v>13.479999999999993</c:v>
                </c:pt>
                <c:pt idx="8">
                  <c:v>13.479999999999993</c:v>
                </c:pt>
                <c:pt idx="9">
                  <c:v>13.479999999999993</c:v>
                </c:pt>
                <c:pt idx="10">
                  <c:v>13.479999999999993</c:v>
                </c:pt>
                <c:pt idx="11">
                  <c:v>13.479999999999993</c:v>
                </c:pt>
                <c:pt idx="12">
                  <c:v>13.479999999999993</c:v>
                </c:pt>
                <c:pt idx="13">
                  <c:v>13.479999999999993</c:v>
                </c:pt>
                <c:pt idx="14">
                  <c:v>13.479999999999993</c:v>
                </c:pt>
                <c:pt idx="15">
                  <c:v>13.479999999999993</c:v>
                </c:pt>
                <c:pt idx="16">
                  <c:v>13.479999999999993</c:v>
                </c:pt>
                <c:pt idx="17">
                  <c:v>13.479999999999993</c:v>
                </c:pt>
                <c:pt idx="18">
                  <c:v>13.479999999999993</c:v>
                </c:pt>
                <c:pt idx="19">
                  <c:v>13.479999999999993</c:v>
                </c:pt>
                <c:pt idx="20">
                  <c:v>13.479999999999993</c:v>
                </c:pt>
                <c:pt idx="21">
                  <c:v>13.479999999999993</c:v>
                </c:pt>
                <c:pt idx="22">
                  <c:v>13.479999999999993</c:v>
                </c:pt>
                <c:pt idx="23">
                  <c:v>13.479999999999993</c:v>
                </c:pt>
                <c:pt idx="24">
                  <c:v>13.479999999999993</c:v>
                </c:pt>
                <c:pt idx="25">
                  <c:v>13.479999999999993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0-2272-4E87-84B0-5C0130F8D0B9}"/>
            </c:ext>
          </c:extLst>
        </c:ser>
        <c:ser>
          <c:idx val="1"/>
          <c:order val="1"/>
          <c:marker>
            <c:spPr>
              <a:solidFill>
                <a:srgbClr val="00B050"/>
              </a:solidFill>
            </c:spPr>
          </c:marker>
          <c:val>
            <c:numRef>
              <c:f>'DAX M1'!$H$6:$H$47</c:f>
              <c:numCache>
                <c:formatCode>General</c:formatCode>
                <c:ptCount val="42"/>
                <c:pt idx="0">
                  <c:v>84.49</c:v>
                </c:pt>
                <c:pt idx="1">
                  <c:v>48.999999999999993</c:v>
                </c:pt>
                <c:pt idx="2">
                  <c:v>13.509999999999991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13.479999999999993</c:v>
                </c:pt>
                <c:pt idx="7">
                  <c:v>13.479999999999993</c:v>
                </c:pt>
                <c:pt idx="8">
                  <c:v>13.479999999999993</c:v>
                </c:pt>
                <c:pt idx="9">
                  <c:v>13.479999999999993</c:v>
                </c:pt>
              </c:numCache>
            </c:numRef>
          </c:val>
          <c:smooth val="0"/>
        </c:ser>
        <c:ser>
          <c:idx val="2"/>
          <c:order val="2"/>
          <c:marker>
            <c:spPr>
              <a:solidFill>
                <a:srgbClr val="FF0000"/>
              </a:solidFill>
            </c:spPr>
          </c:marker>
          <c:dPt>
            <c:idx val="3"/>
            <c:marker>
              <c:symbol val="auto"/>
            </c:marker>
            <c:bubble3D val="0"/>
          </c:dPt>
          <c:val>
            <c:numRef>
              <c:f>'DAX M1'!$I$6:$I$47</c:f>
              <c:numCache>
                <c:formatCode>General</c:formatCode>
                <c:ptCount val="42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-31.360000000000007</c:v>
                </c:pt>
                <c:pt idx="4">
                  <c:v>-31.520000000000007</c:v>
                </c:pt>
                <c:pt idx="5">
                  <c:v>-6.5200000000000067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50373888"/>
        <c:axId val="148197312"/>
      </c:lineChart>
      <c:catAx>
        <c:axId val="150373888"/>
        <c:scaling>
          <c:orientation val="minMax"/>
        </c:scaling>
        <c:delete val="0"/>
        <c:axPos val="b"/>
        <c:majorTickMark val="out"/>
        <c:minorTickMark val="none"/>
        <c:tickLblPos val="nextTo"/>
        <c:crossAx val="148197312"/>
        <c:crosses val="autoZero"/>
        <c:auto val="1"/>
        <c:lblAlgn val="ctr"/>
        <c:lblOffset val="100"/>
        <c:noMultiLvlLbl val="0"/>
      </c:catAx>
      <c:valAx>
        <c:axId val="148197312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150373888"/>
        <c:crosses val="autoZero"/>
        <c:crossBetween val="between"/>
      </c:valAx>
    </c:plotArea>
    <c:legend>
      <c:legendPos val="r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752474</xdr:colOff>
      <xdr:row>3</xdr:row>
      <xdr:rowOff>47625</xdr:rowOff>
    </xdr:from>
    <xdr:to>
      <xdr:col>16</xdr:col>
      <xdr:colOff>761999</xdr:colOff>
      <xdr:row>17</xdr:row>
      <xdr:rowOff>138112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xmlns="" id="{00000000-0008-0000-0B00-000002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65"/>
  <sheetViews>
    <sheetView workbookViewId="0">
      <selection activeCell="F13" sqref="F13"/>
    </sheetView>
  </sheetViews>
  <sheetFormatPr baseColWidth="10" defaultColWidth="11.42578125" defaultRowHeight="15" x14ac:dyDescent="0.25"/>
  <cols>
    <col min="1" max="2" width="11.42578125" style="7"/>
    <col min="3" max="3" width="11.42578125" style="15"/>
    <col min="4" max="4" width="12.42578125" style="15" bestFit="1" customWidth="1"/>
    <col min="5" max="6" width="11.42578125" style="15"/>
    <col min="7" max="7" width="15.85546875" style="15" bestFit="1" customWidth="1"/>
    <col min="8" max="9" width="15.85546875" style="29" customWidth="1"/>
    <col min="10" max="12" width="11.42578125" style="15"/>
    <col min="13" max="13" width="20.5703125" style="15" bestFit="1" customWidth="1"/>
    <col min="14" max="17" width="11.42578125" style="15"/>
    <col min="18" max="18" width="12.85546875" style="15" customWidth="1"/>
    <col min="19" max="16384" width="11.42578125" style="15"/>
  </cols>
  <sheetData>
    <row r="1" spans="1:13" ht="15" customHeight="1" x14ac:dyDescent="0.25">
      <c r="B1" s="31" t="s">
        <v>10</v>
      </c>
      <c r="C1" s="32"/>
      <c r="D1" s="32"/>
      <c r="E1" s="32"/>
      <c r="F1" s="32"/>
      <c r="G1" s="32"/>
      <c r="H1" s="32"/>
      <c r="I1" s="32"/>
      <c r="J1" s="32"/>
      <c r="K1" s="32"/>
      <c r="L1" s="32"/>
      <c r="M1" s="33"/>
    </row>
    <row r="2" spans="1:13" ht="15.75" customHeight="1" thickBot="1" x14ac:dyDescent="0.3">
      <c r="B2" s="34"/>
      <c r="C2" s="35"/>
      <c r="D2" s="35"/>
      <c r="E2" s="35"/>
      <c r="F2" s="35"/>
      <c r="G2" s="35"/>
      <c r="H2" s="35"/>
      <c r="I2" s="35"/>
      <c r="J2" s="35"/>
      <c r="K2" s="35"/>
      <c r="L2" s="35"/>
      <c r="M2" s="36"/>
    </row>
    <row r="3" spans="1:13" ht="15.75" thickBot="1" x14ac:dyDescent="0.3"/>
    <row r="4" spans="1:13" x14ac:dyDescent="0.25">
      <c r="A4" s="37" t="s">
        <v>7</v>
      </c>
      <c r="B4" s="39" t="s">
        <v>9</v>
      </c>
      <c r="C4" s="43" t="s">
        <v>8</v>
      </c>
      <c r="D4" s="43" t="s">
        <v>6</v>
      </c>
      <c r="E4" s="43" t="s">
        <v>15</v>
      </c>
      <c r="F4" s="43" t="s">
        <v>0</v>
      </c>
      <c r="G4" s="43" t="s">
        <v>1</v>
      </c>
      <c r="H4" s="43"/>
      <c r="I4" s="43"/>
      <c r="J4" s="43" t="s">
        <v>2</v>
      </c>
      <c r="K4" s="43" t="s">
        <v>3</v>
      </c>
      <c r="L4" s="45" t="s">
        <v>4</v>
      </c>
      <c r="M4" s="41" t="s">
        <v>11</v>
      </c>
    </row>
    <row r="5" spans="1:13" ht="15.75" thickBot="1" x14ac:dyDescent="0.3">
      <c r="A5" s="38"/>
      <c r="B5" s="40"/>
      <c r="C5" s="44"/>
      <c r="D5" s="44"/>
      <c r="E5" s="44"/>
      <c r="F5" s="44"/>
      <c r="G5" s="44"/>
      <c r="H5" s="44"/>
      <c r="I5" s="44"/>
      <c r="J5" s="44"/>
      <c r="K5" s="44"/>
      <c r="L5" s="46"/>
      <c r="M5" s="42"/>
    </row>
    <row r="6" spans="1:13" ht="15.75" thickBot="1" x14ac:dyDescent="0.3">
      <c r="A6" s="17">
        <v>44722</v>
      </c>
      <c r="B6" s="18" t="s">
        <v>16</v>
      </c>
      <c r="C6" s="19">
        <v>1</v>
      </c>
      <c r="D6" s="19" t="s">
        <v>13</v>
      </c>
      <c r="E6" s="19" t="s">
        <v>14</v>
      </c>
      <c r="F6" s="22">
        <v>84.49</v>
      </c>
      <c r="G6" s="19">
        <f>F6</f>
        <v>84.49</v>
      </c>
      <c r="H6" s="30">
        <f>IF($G6&gt;=0,$G6,NA())</f>
        <v>84.49</v>
      </c>
      <c r="I6" s="30" t="e">
        <f>IF($G6&lt;0,$G6,NA())</f>
        <v>#N/A</v>
      </c>
      <c r="J6" s="19" t="s">
        <v>5</v>
      </c>
      <c r="K6" s="19" t="s">
        <v>5</v>
      </c>
      <c r="L6" s="20" t="s">
        <v>5</v>
      </c>
      <c r="M6" s="21">
        <v>70</v>
      </c>
    </row>
    <row r="7" spans="1:13" ht="15.75" thickBot="1" x14ac:dyDescent="0.3">
      <c r="A7" s="47">
        <v>44725</v>
      </c>
      <c r="B7" s="50" t="s">
        <v>17</v>
      </c>
      <c r="C7" s="4">
        <v>2</v>
      </c>
      <c r="D7" s="43" t="s">
        <v>13</v>
      </c>
      <c r="E7" s="43" t="s">
        <v>14</v>
      </c>
      <c r="F7" s="22">
        <v>-35.49</v>
      </c>
      <c r="G7" s="4">
        <f>G6+F7</f>
        <v>48.999999999999993</v>
      </c>
      <c r="H7" s="30">
        <f t="shared" ref="H7:H15" si="0">IF($G7&gt;=0,$G7,NA())</f>
        <v>48.999999999999993</v>
      </c>
      <c r="I7" s="30" t="e">
        <f t="shared" ref="I7:I15" si="1">IF($G7&lt;0,$G7,NA())</f>
        <v>#N/A</v>
      </c>
      <c r="J7" s="4"/>
      <c r="K7" s="4"/>
      <c r="L7" s="10"/>
      <c r="M7" s="41">
        <v>35</v>
      </c>
    </row>
    <row r="8" spans="1:13" ht="15.75" thickBot="1" x14ac:dyDescent="0.3">
      <c r="A8" s="48"/>
      <c r="B8" s="51"/>
      <c r="C8" s="1">
        <v>3</v>
      </c>
      <c r="D8" s="49"/>
      <c r="E8" s="49"/>
      <c r="F8" s="22">
        <v>-35.49</v>
      </c>
      <c r="G8" s="1">
        <f t="shared" ref="G8:G47" si="2">G7+F8</f>
        <v>13.509999999999991</v>
      </c>
      <c r="H8" s="30">
        <f t="shared" si="0"/>
        <v>13.509999999999991</v>
      </c>
      <c r="I8" s="30" t="e">
        <f t="shared" si="1"/>
        <v>#N/A</v>
      </c>
      <c r="J8" s="1"/>
      <c r="K8" s="1"/>
      <c r="L8" s="9"/>
      <c r="M8" s="52"/>
    </row>
    <row r="9" spans="1:13" ht="15.75" thickBot="1" x14ac:dyDescent="0.3">
      <c r="A9" s="26">
        <v>44728</v>
      </c>
      <c r="B9" s="23" t="s">
        <v>18</v>
      </c>
      <c r="C9" s="5">
        <v>7</v>
      </c>
      <c r="D9" s="5" t="s">
        <v>19</v>
      </c>
      <c r="E9" s="5" t="s">
        <v>12</v>
      </c>
      <c r="F9" s="22">
        <v>-44.87</v>
      </c>
      <c r="G9" s="28">
        <f t="shared" si="2"/>
        <v>-31.360000000000007</v>
      </c>
      <c r="H9" s="30" t="e">
        <f t="shared" si="0"/>
        <v>#N/A</v>
      </c>
      <c r="I9" s="30">
        <f t="shared" si="1"/>
        <v>-31.360000000000007</v>
      </c>
      <c r="J9" s="5"/>
      <c r="K9" s="5"/>
      <c r="L9" s="11"/>
      <c r="M9" s="3" t="s">
        <v>20</v>
      </c>
    </row>
    <row r="10" spans="1:13" ht="15.75" thickBot="1" x14ac:dyDescent="0.3">
      <c r="A10" s="16">
        <v>44733</v>
      </c>
      <c r="B10" s="25" t="s">
        <v>21</v>
      </c>
      <c r="C10" s="24">
        <v>5</v>
      </c>
      <c r="D10" s="24" t="s">
        <v>13</v>
      </c>
      <c r="E10" s="24" t="s">
        <v>12</v>
      </c>
      <c r="F10" s="27">
        <v>-0.16</v>
      </c>
      <c r="G10" s="24">
        <f t="shared" si="2"/>
        <v>-31.520000000000007</v>
      </c>
      <c r="H10" s="30" t="e">
        <f t="shared" si="0"/>
        <v>#N/A</v>
      </c>
      <c r="I10" s="30">
        <f t="shared" si="1"/>
        <v>-31.520000000000007</v>
      </c>
      <c r="J10" s="24"/>
      <c r="K10" s="24"/>
      <c r="L10" s="8"/>
      <c r="M10" s="24">
        <v>35</v>
      </c>
    </row>
    <row r="11" spans="1:13" ht="15.75" thickBot="1" x14ac:dyDescent="0.3">
      <c r="A11" s="16"/>
      <c r="B11" s="12"/>
      <c r="C11" s="1">
        <v>6</v>
      </c>
      <c r="D11" s="1"/>
      <c r="E11" s="1"/>
      <c r="F11" s="22">
        <v>25</v>
      </c>
      <c r="G11" s="1">
        <f t="shared" si="2"/>
        <v>-6.5200000000000067</v>
      </c>
      <c r="H11" s="30" t="e">
        <f t="shared" si="0"/>
        <v>#N/A</v>
      </c>
      <c r="I11" s="30">
        <f t="shared" si="1"/>
        <v>-6.5200000000000067</v>
      </c>
      <c r="J11" s="1"/>
      <c r="K11" s="1"/>
      <c r="L11" s="9"/>
      <c r="M11" s="1"/>
    </row>
    <row r="12" spans="1:13" ht="15.75" thickBot="1" x14ac:dyDescent="0.3">
      <c r="A12" s="16"/>
      <c r="B12" s="12"/>
      <c r="C12" s="1">
        <v>7</v>
      </c>
      <c r="D12" s="1"/>
      <c r="E12" s="1"/>
      <c r="F12" s="22">
        <v>20</v>
      </c>
      <c r="G12" s="1">
        <f t="shared" si="2"/>
        <v>13.479999999999993</v>
      </c>
      <c r="H12" s="30">
        <f t="shared" si="0"/>
        <v>13.479999999999993</v>
      </c>
      <c r="I12" s="30" t="e">
        <f t="shared" si="1"/>
        <v>#N/A</v>
      </c>
      <c r="J12" s="1"/>
      <c r="K12" s="1"/>
      <c r="L12" s="9"/>
      <c r="M12" s="1"/>
    </row>
    <row r="13" spans="1:13" ht="15.75" thickBot="1" x14ac:dyDescent="0.3">
      <c r="A13" s="16"/>
      <c r="B13" s="12"/>
      <c r="C13" s="1">
        <v>8</v>
      </c>
      <c r="D13" s="1"/>
      <c r="E13" s="1"/>
      <c r="F13" s="22"/>
      <c r="G13" s="1">
        <f t="shared" si="2"/>
        <v>13.479999999999993</v>
      </c>
      <c r="H13" s="30">
        <f t="shared" si="0"/>
        <v>13.479999999999993</v>
      </c>
      <c r="I13" s="30" t="e">
        <f t="shared" si="1"/>
        <v>#N/A</v>
      </c>
      <c r="J13" s="1"/>
      <c r="K13" s="1"/>
      <c r="L13" s="9"/>
      <c r="M13" s="1"/>
    </row>
    <row r="14" spans="1:13" ht="15.75" thickBot="1" x14ac:dyDescent="0.3">
      <c r="A14" s="16"/>
      <c r="B14" s="12"/>
      <c r="C14" s="1">
        <v>9</v>
      </c>
      <c r="D14" s="1"/>
      <c r="E14" s="1"/>
      <c r="F14" s="22"/>
      <c r="G14" s="1">
        <f t="shared" si="2"/>
        <v>13.479999999999993</v>
      </c>
      <c r="H14" s="30">
        <f t="shared" si="0"/>
        <v>13.479999999999993</v>
      </c>
      <c r="I14" s="30" t="e">
        <f t="shared" si="1"/>
        <v>#N/A</v>
      </c>
      <c r="J14" s="1"/>
      <c r="K14" s="1"/>
      <c r="L14" s="9"/>
      <c r="M14" s="1"/>
    </row>
    <row r="15" spans="1:13" ht="15.75" thickBot="1" x14ac:dyDescent="0.3">
      <c r="A15" s="16"/>
      <c r="B15" s="12"/>
      <c r="C15" s="1">
        <v>10</v>
      </c>
      <c r="D15" s="1"/>
      <c r="E15" s="1"/>
      <c r="F15" s="22"/>
      <c r="G15" s="1">
        <f t="shared" si="2"/>
        <v>13.479999999999993</v>
      </c>
      <c r="H15" s="30">
        <f t="shared" si="0"/>
        <v>13.479999999999993</v>
      </c>
      <c r="I15" s="30" t="e">
        <f t="shared" si="1"/>
        <v>#N/A</v>
      </c>
      <c r="J15" s="1"/>
      <c r="K15" s="1"/>
      <c r="L15" s="9"/>
      <c r="M15" s="1"/>
    </row>
    <row r="16" spans="1:13" ht="15.75" thickBot="1" x14ac:dyDescent="0.3">
      <c r="A16" s="16"/>
      <c r="B16" s="12"/>
      <c r="C16" s="1">
        <v>11</v>
      </c>
      <c r="D16" s="1"/>
      <c r="E16" s="1"/>
      <c r="F16" s="22"/>
      <c r="G16" s="1">
        <f t="shared" si="2"/>
        <v>13.479999999999993</v>
      </c>
      <c r="H16" s="1"/>
      <c r="I16" s="1"/>
      <c r="J16" s="1"/>
      <c r="K16" s="1"/>
      <c r="L16" s="9"/>
      <c r="M16" s="1"/>
    </row>
    <row r="17" spans="1:13" ht="15.75" thickBot="1" x14ac:dyDescent="0.3">
      <c r="A17" s="16"/>
      <c r="B17" s="12"/>
      <c r="C17" s="1">
        <v>12</v>
      </c>
      <c r="D17" s="1"/>
      <c r="E17" s="1"/>
      <c r="F17" s="22"/>
      <c r="G17" s="1">
        <f t="shared" si="2"/>
        <v>13.479999999999993</v>
      </c>
      <c r="H17" s="1"/>
      <c r="I17" s="1"/>
      <c r="J17" s="1"/>
      <c r="K17" s="1"/>
      <c r="L17" s="9"/>
      <c r="M17" s="1"/>
    </row>
    <row r="18" spans="1:13" ht="15.75" thickBot="1" x14ac:dyDescent="0.3">
      <c r="A18" s="16"/>
      <c r="B18" s="12"/>
      <c r="C18" s="1">
        <v>13</v>
      </c>
      <c r="D18" s="1"/>
      <c r="E18" s="1"/>
      <c r="F18" s="22"/>
      <c r="G18" s="1">
        <f t="shared" si="2"/>
        <v>13.479999999999993</v>
      </c>
      <c r="H18" s="1"/>
      <c r="I18" s="1"/>
      <c r="J18" s="1"/>
      <c r="K18" s="1"/>
      <c r="L18" s="9"/>
      <c r="M18" s="1"/>
    </row>
    <row r="19" spans="1:13" ht="15.75" thickBot="1" x14ac:dyDescent="0.3">
      <c r="A19" s="16"/>
      <c r="B19" s="12"/>
      <c r="C19" s="2">
        <v>14</v>
      </c>
      <c r="D19" s="2"/>
      <c r="E19" s="2"/>
      <c r="F19" s="22"/>
      <c r="G19" s="1">
        <f t="shared" si="2"/>
        <v>13.479999999999993</v>
      </c>
      <c r="H19" s="1"/>
      <c r="I19" s="1"/>
      <c r="J19" s="1"/>
      <c r="K19" s="1"/>
      <c r="L19" s="9"/>
      <c r="M19" s="1"/>
    </row>
    <row r="20" spans="1:13" ht="15.75" thickBot="1" x14ac:dyDescent="0.3">
      <c r="A20" s="16"/>
      <c r="B20" s="12"/>
      <c r="C20" s="2">
        <v>15</v>
      </c>
      <c r="D20" s="2"/>
      <c r="E20" s="2"/>
      <c r="F20" s="22"/>
      <c r="G20" s="1">
        <f t="shared" si="2"/>
        <v>13.479999999999993</v>
      </c>
      <c r="H20" s="1"/>
      <c r="I20" s="1"/>
      <c r="J20" s="1"/>
      <c r="K20" s="1"/>
      <c r="L20" s="9"/>
      <c r="M20" s="1"/>
    </row>
    <row r="21" spans="1:13" ht="15.75" thickBot="1" x14ac:dyDescent="0.3">
      <c r="A21" s="16"/>
      <c r="B21" s="12"/>
      <c r="C21" s="1">
        <v>16</v>
      </c>
      <c r="D21" s="1"/>
      <c r="E21" s="1"/>
      <c r="F21" s="22"/>
      <c r="G21" s="1">
        <f t="shared" si="2"/>
        <v>13.479999999999993</v>
      </c>
      <c r="H21" s="1"/>
      <c r="I21" s="1"/>
      <c r="J21" s="1"/>
      <c r="K21" s="1"/>
      <c r="L21" s="9"/>
      <c r="M21" s="1"/>
    </row>
    <row r="22" spans="1:13" ht="15.75" thickBot="1" x14ac:dyDescent="0.3">
      <c r="A22" s="16"/>
      <c r="B22" s="12"/>
      <c r="C22" s="1">
        <v>17</v>
      </c>
      <c r="D22" s="1"/>
      <c r="E22" s="1"/>
      <c r="F22" s="22"/>
      <c r="G22" s="1">
        <f t="shared" si="2"/>
        <v>13.479999999999993</v>
      </c>
      <c r="H22" s="1"/>
      <c r="I22" s="1"/>
      <c r="J22" s="1"/>
      <c r="K22" s="1"/>
      <c r="L22" s="9"/>
      <c r="M22" s="1"/>
    </row>
    <row r="23" spans="1:13" ht="15.75" thickBot="1" x14ac:dyDescent="0.3">
      <c r="A23" s="16"/>
      <c r="B23" s="12"/>
      <c r="C23" s="1">
        <v>18</v>
      </c>
      <c r="D23" s="1"/>
      <c r="E23" s="1"/>
      <c r="F23" s="22"/>
      <c r="G23" s="1">
        <f t="shared" si="2"/>
        <v>13.479999999999993</v>
      </c>
      <c r="H23" s="1"/>
      <c r="I23" s="1"/>
      <c r="J23" s="1"/>
      <c r="K23" s="1"/>
      <c r="L23" s="9"/>
      <c r="M23" s="1"/>
    </row>
    <row r="24" spans="1:13" ht="15.75" thickBot="1" x14ac:dyDescent="0.3">
      <c r="A24" s="16"/>
      <c r="B24" s="12"/>
      <c r="C24" s="1">
        <v>19</v>
      </c>
      <c r="D24" s="1"/>
      <c r="E24" s="1"/>
      <c r="F24" s="22"/>
      <c r="G24" s="1">
        <f t="shared" si="2"/>
        <v>13.479999999999993</v>
      </c>
      <c r="H24" s="1"/>
      <c r="I24" s="1"/>
      <c r="J24" s="1"/>
      <c r="K24" s="1"/>
      <c r="L24" s="9"/>
      <c r="M24" s="1"/>
    </row>
    <row r="25" spans="1:13" ht="15.75" thickBot="1" x14ac:dyDescent="0.3">
      <c r="A25" s="16"/>
      <c r="B25" s="12"/>
      <c r="C25" s="1">
        <v>20</v>
      </c>
      <c r="D25" s="1"/>
      <c r="E25" s="1"/>
      <c r="F25" s="22"/>
      <c r="G25" s="1">
        <f t="shared" si="2"/>
        <v>13.479999999999993</v>
      </c>
      <c r="H25" s="1"/>
      <c r="I25" s="1"/>
      <c r="J25" s="1"/>
      <c r="K25" s="1"/>
      <c r="L25" s="9"/>
      <c r="M25" s="1"/>
    </row>
    <row r="26" spans="1:13" ht="15.75" thickBot="1" x14ac:dyDescent="0.3">
      <c r="A26" s="16"/>
      <c r="B26" s="12"/>
      <c r="C26" s="1">
        <v>21</v>
      </c>
      <c r="D26" s="1"/>
      <c r="E26" s="1"/>
      <c r="F26" s="22"/>
      <c r="G26" s="1">
        <f t="shared" si="2"/>
        <v>13.479999999999993</v>
      </c>
      <c r="H26" s="1"/>
      <c r="I26" s="1"/>
      <c r="J26" s="1"/>
      <c r="K26" s="1"/>
      <c r="L26" s="9"/>
      <c r="M26" s="1"/>
    </row>
    <row r="27" spans="1:13" ht="15.75" thickBot="1" x14ac:dyDescent="0.3">
      <c r="A27" s="16"/>
      <c r="B27" s="12"/>
      <c r="C27" s="1">
        <v>22</v>
      </c>
      <c r="D27" s="1"/>
      <c r="E27" s="1"/>
      <c r="F27" s="22"/>
      <c r="G27" s="1">
        <f t="shared" si="2"/>
        <v>13.479999999999993</v>
      </c>
      <c r="H27" s="1"/>
      <c r="I27" s="1"/>
      <c r="J27" s="1"/>
      <c r="K27" s="1"/>
      <c r="L27" s="9"/>
      <c r="M27" s="1"/>
    </row>
    <row r="28" spans="1:13" ht="15.75" thickBot="1" x14ac:dyDescent="0.3">
      <c r="A28" s="16"/>
      <c r="B28" s="12"/>
      <c r="C28" s="1">
        <v>23</v>
      </c>
      <c r="D28" s="1"/>
      <c r="E28" s="1"/>
      <c r="F28" s="22"/>
      <c r="G28" s="1">
        <f t="shared" si="2"/>
        <v>13.479999999999993</v>
      </c>
      <c r="H28" s="1"/>
      <c r="I28" s="1"/>
      <c r="J28" s="1"/>
      <c r="K28" s="1"/>
      <c r="L28" s="9"/>
      <c r="M28" s="1"/>
    </row>
    <row r="29" spans="1:13" ht="15.75" thickBot="1" x14ac:dyDescent="0.3">
      <c r="A29" s="16"/>
      <c r="B29" s="12"/>
      <c r="C29" s="1">
        <v>24</v>
      </c>
      <c r="D29" s="1"/>
      <c r="E29" s="1"/>
      <c r="F29" s="22"/>
      <c r="G29" s="1">
        <f t="shared" si="2"/>
        <v>13.479999999999993</v>
      </c>
      <c r="H29" s="1"/>
      <c r="I29" s="1"/>
      <c r="J29" s="1"/>
      <c r="K29" s="1"/>
      <c r="L29" s="9"/>
      <c r="M29" s="1"/>
    </row>
    <row r="30" spans="1:13" ht="15.75" thickBot="1" x14ac:dyDescent="0.3">
      <c r="A30" s="16"/>
      <c r="B30" s="12"/>
      <c r="C30" s="1">
        <v>25</v>
      </c>
      <c r="D30" s="1"/>
      <c r="E30" s="1"/>
      <c r="F30" s="22"/>
      <c r="G30" s="1">
        <f t="shared" si="2"/>
        <v>13.479999999999993</v>
      </c>
      <c r="H30" s="1"/>
      <c r="I30" s="1"/>
      <c r="J30" s="1"/>
      <c r="K30" s="1"/>
      <c r="L30" s="9"/>
      <c r="M30" s="1"/>
    </row>
    <row r="31" spans="1:13" ht="15.75" thickBot="1" x14ac:dyDescent="0.3">
      <c r="A31" s="16"/>
      <c r="B31" s="12"/>
      <c r="C31" s="1">
        <v>26</v>
      </c>
      <c r="D31" s="1"/>
      <c r="E31" s="1"/>
      <c r="F31" s="22"/>
      <c r="G31" s="1">
        <f t="shared" si="2"/>
        <v>13.479999999999993</v>
      </c>
      <c r="H31" s="1"/>
      <c r="I31" s="1"/>
      <c r="J31" s="1"/>
      <c r="K31" s="1"/>
      <c r="L31" s="9"/>
      <c r="M31" s="1"/>
    </row>
    <row r="32" spans="1:13" ht="15.75" thickBot="1" x14ac:dyDescent="0.3">
      <c r="A32" s="16"/>
      <c r="B32" s="12"/>
      <c r="C32" s="1">
        <v>27</v>
      </c>
      <c r="D32" s="1"/>
      <c r="E32" s="1"/>
      <c r="F32" s="22"/>
      <c r="G32" s="1">
        <f t="shared" si="2"/>
        <v>13.479999999999993</v>
      </c>
      <c r="H32" s="1"/>
      <c r="I32" s="1"/>
      <c r="J32" s="1"/>
      <c r="K32" s="1"/>
      <c r="L32" s="9"/>
      <c r="M32" s="1"/>
    </row>
    <row r="33" spans="1:20" ht="15.75" thickBot="1" x14ac:dyDescent="0.3">
      <c r="A33" s="16"/>
      <c r="B33" s="12"/>
      <c r="C33" s="1">
        <v>28</v>
      </c>
      <c r="D33" s="1"/>
      <c r="E33" s="1"/>
      <c r="F33" s="22"/>
      <c r="G33" s="1">
        <f t="shared" si="2"/>
        <v>13.479999999999993</v>
      </c>
      <c r="H33" s="1"/>
      <c r="I33" s="1"/>
      <c r="J33" s="1"/>
      <c r="K33" s="1"/>
      <c r="L33" s="9"/>
      <c r="M33" s="1"/>
    </row>
    <row r="34" spans="1:20" ht="15.75" thickBot="1" x14ac:dyDescent="0.3">
      <c r="A34" s="16"/>
      <c r="B34" s="12"/>
      <c r="C34" s="1">
        <v>29</v>
      </c>
      <c r="D34" s="1"/>
      <c r="E34" s="1"/>
      <c r="F34" s="22"/>
      <c r="G34" s="1">
        <f t="shared" si="2"/>
        <v>13.479999999999993</v>
      </c>
      <c r="H34" s="1"/>
      <c r="I34" s="1"/>
      <c r="J34" s="1"/>
      <c r="K34" s="1"/>
      <c r="L34" s="9"/>
      <c r="M34" s="1"/>
    </row>
    <row r="35" spans="1:20" ht="15.75" thickBot="1" x14ac:dyDescent="0.3">
      <c r="A35" s="16"/>
      <c r="B35" s="12"/>
      <c r="C35" s="1">
        <v>30</v>
      </c>
      <c r="D35" s="1"/>
      <c r="E35" s="1"/>
      <c r="F35" s="22"/>
      <c r="G35" s="1">
        <f t="shared" si="2"/>
        <v>13.479999999999993</v>
      </c>
      <c r="H35" s="1"/>
      <c r="I35" s="1"/>
      <c r="J35" s="1"/>
      <c r="K35" s="1"/>
      <c r="L35" s="9"/>
      <c r="M35" s="1"/>
    </row>
    <row r="36" spans="1:20" ht="15.75" thickBot="1" x14ac:dyDescent="0.3">
      <c r="A36" s="16"/>
      <c r="B36" s="12"/>
      <c r="C36" s="1">
        <v>31</v>
      </c>
      <c r="D36" s="1"/>
      <c r="E36" s="1"/>
      <c r="F36" s="22"/>
      <c r="G36" s="1">
        <f t="shared" si="2"/>
        <v>13.479999999999993</v>
      </c>
      <c r="H36" s="1"/>
      <c r="I36" s="1"/>
      <c r="J36" s="1"/>
      <c r="K36" s="1"/>
      <c r="L36" s="9"/>
      <c r="M36" s="2"/>
      <c r="N36" s="14"/>
      <c r="O36" s="14"/>
      <c r="P36" s="14"/>
      <c r="Q36" s="14"/>
      <c r="R36" s="14"/>
      <c r="S36" s="14"/>
      <c r="T36" s="14"/>
    </row>
    <row r="37" spans="1:20" ht="15.75" thickBot="1" x14ac:dyDescent="0.3">
      <c r="A37" s="16"/>
      <c r="B37" s="12"/>
      <c r="C37" s="1">
        <v>32</v>
      </c>
      <c r="D37" s="1"/>
      <c r="E37" s="1"/>
      <c r="F37" s="22"/>
      <c r="G37" s="1">
        <f t="shared" si="2"/>
        <v>13.479999999999993</v>
      </c>
      <c r="H37" s="1"/>
      <c r="I37" s="1"/>
      <c r="J37" s="1"/>
      <c r="K37" s="1"/>
      <c r="L37" s="9"/>
      <c r="M37" s="2"/>
      <c r="N37" s="14"/>
      <c r="O37" s="14"/>
      <c r="P37" s="14"/>
      <c r="Q37" s="14"/>
      <c r="R37" s="14"/>
      <c r="S37" s="14"/>
      <c r="T37" s="14"/>
    </row>
    <row r="38" spans="1:20" ht="15.75" thickBot="1" x14ac:dyDescent="0.3">
      <c r="A38" s="16"/>
      <c r="B38" s="12"/>
      <c r="C38" s="1">
        <v>33</v>
      </c>
      <c r="D38" s="1"/>
      <c r="E38" s="1"/>
      <c r="F38" s="22"/>
      <c r="G38" s="1">
        <f t="shared" si="2"/>
        <v>13.479999999999993</v>
      </c>
      <c r="H38" s="1"/>
      <c r="I38" s="1"/>
      <c r="J38" s="1"/>
      <c r="K38" s="1"/>
      <c r="L38" s="9"/>
      <c r="M38" s="2"/>
      <c r="N38" s="14"/>
      <c r="O38" s="14"/>
      <c r="P38" s="14"/>
      <c r="Q38" s="14"/>
      <c r="R38" s="14"/>
      <c r="S38" s="14"/>
      <c r="T38" s="14"/>
    </row>
    <row r="39" spans="1:20" ht="15.75" thickBot="1" x14ac:dyDescent="0.3">
      <c r="A39" s="16"/>
      <c r="B39" s="12"/>
      <c r="C39" s="1">
        <v>34</v>
      </c>
      <c r="D39" s="1"/>
      <c r="E39" s="1"/>
      <c r="F39" s="22"/>
      <c r="G39" s="1">
        <f t="shared" si="2"/>
        <v>13.479999999999993</v>
      </c>
      <c r="H39" s="1"/>
      <c r="I39" s="1"/>
      <c r="J39" s="1"/>
      <c r="K39" s="1"/>
      <c r="L39" s="9"/>
      <c r="M39" s="2"/>
      <c r="N39" s="14"/>
      <c r="O39" s="14"/>
      <c r="P39" s="14"/>
      <c r="Q39" s="14"/>
      <c r="R39" s="14"/>
      <c r="S39" s="14"/>
      <c r="T39" s="14"/>
    </row>
    <row r="40" spans="1:20" ht="15.75" thickBot="1" x14ac:dyDescent="0.3">
      <c r="A40" s="16"/>
      <c r="B40" s="12"/>
      <c r="C40" s="1">
        <v>35</v>
      </c>
      <c r="D40" s="1"/>
      <c r="E40" s="1"/>
      <c r="F40" s="22"/>
      <c r="G40" s="1">
        <f t="shared" si="2"/>
        <v>13.479999999999993</v>
      </c>
      <c r="H40" s="1"/>
      <c r="I40" s="1"/>
      <c r="J40" s="1"/>
      <c r="K40" s="1"/>
      <c r="L40" s="9"/>
      <c r="M40" s="2"/>
      <c r="N40" s="14"/>
      <c r="O40" s="14"/>
      <c r="P40" s="14"/>
      <c r="Q40" s="14"/>
      <c r="R40" s="14"/>
      <c r="S40" s="14"/>
      <c r="T40" s="14"/>
    </row>
    <row r="41" spans="1:20" ht="15.75" thickBot="1" x14ac:dyDescent="0.3">
      <c r="A41" s="16"/>
      <c r="B41" s="12"/>
      <c r="C41" s="1">
        <v>36</v>
      </c>
      <c r="D41" s="1"/>
      <c r="E41" s="1"/>
      <c r="F41" s="22"/>
      <c r="G41" s="1">
        <f t="shared" si="2"/>
        <v>13.479999999999993</v>
      </c>
      <c r="H41" s="1"/>
      <c r="I41" s="1"/>
      <c r="J41" s="1"/>
      <c r="K41" s="1"/>
      <c r="L41" s="9"/>
      <c r="M41" s="2"/>
      <c r="N41" s="14"/>
      <c r="O41" s="14"/>
      <c r="P41" s="14"/>
      <c r="Q41" s="14"/>
      <c r="R41" s="14"/>
      <c r="S41" s="14"/>
      <c r="T41" s="14"/>
    </row>
    <row r="42" spans="1:20" ht="15.75" thickBot="1" x14ac:dyDescent="0.3">
      <c r="A42" s="16"/>
      <c r="B42" s="12"/>
      <c r="C42" s="1">
        <v>37</v>
      </c>
      <c r="D42" s="1"/>
      <c r="E42" s="1"/>
      <c r="F42" s="22"/>
      <c r="G42" s="1">
        <f t="shared" si="2"/>
        <v>13.479999999999993</v>
      </c>
      <c r="H42" s="1"/>
      <c r="I42" s="1"/>
      <c r="J42" s="1"/>
      <c r="K42" s="1"/>
      <c r="L42" s="9"/>
      <c r="M42" s="2"/>
      <c r="N42" s="14"/>
      <c r="O42" s="14"/>
      <c r="P42" s="14"/>
      <c r="Q42" s="14"/>
      <c r="R42" s="14"/>
      <c r="S42" s="14"/>
      <c r="T42" s="14"/>
    </row>
    <row r="43" spans="1:20" ht="15.75" thickBot="1" x14ac:dyDescent="0.3">
      <c r="A43" s="16"/>
      <c r="B43" s="12"/>
      <c r="C43" s="1">
        <v>38</v>
      </c>
      <c r="D43" s="1"/>
      <c r="E43" s="1"/>
      <c r="F43" s="22"/>
      <c r="G43" s="1">
        <f t="shared" si="2"/>
        <v>13.479999999999993</v>
      </c>
      <c r="H43" s="1"/>
      <c r="I43" s="1"/>
      <c r="J43" s="1"/>
      <c r="K43" s="1"/>
      <c r="L43" s="9"/>
      <c r="M43" s="2"/>
      <c r="N43" s="14"/>
      <c r="O43" s="14"/>
      <c r="P43" s="14"/>
      <c r="Q43" s="14"/>
      <c r="R43" s="14"/>
      <c r="S43" s="14"/>
      <c r="T43" s="14"/>
    </row>
    <row r="44" spans="1:20" ht="15.75" thickBot="1" x14ac:dyDescent="0.3">
      <c r="A44" s="16"/>
      <c r="B44" s="12"/>
      <c r="C44" s="1">
        <v>39</v>
      </c>
      <c r="D44" s="1"/>
      <c r="E44" s="1"/>
      <c r="F44" s="22"/>
      <c r="G44" s="1">
        <f t="shared" si="2"/>
        <v>13.479999999999993</v>
      </c>
      <c r="H44" s="1"/>
      <c r="I44" s="1"/>
      <c r="J44" s="1"/>
      <c r="K44" s="1"/>
      <c r="L44" s="9"/>
      <c r="M44" s="2"/>
      <c r="N44" s="14"/>
      <c r="O44" s="14"/>
      <c r="P44" s="14"/>
      <c r="Q44" s="14"/>
      <c r="R44" s="14"/>
      <c r="S44" s="14"/>
      <c r="T44" s="14"/>
    </row>
    <row r="45" spans="1:20" ht="15.75" thickBot="1" x14ac:dyDescent="0.3">
      <c r="A45" s="16"/>
      <c r="B45" s="12"/>
      <c r="C45" s="1">
        <v>40</v>
      </c>
      <c r="D45" s="1"/>
      <c r="E45" s="1"/>
      <c r="F45" s="22"/>
      <c r="G45" s="1">
        <f t="shared" si="2"/>
        <v>13.479999999999993</v>
      </c>
      <c r="H45" s="1"/>
      <c r="I45" s="1"/>
      <c r="J45" s="1"/>
      <c r="K45" s="1"/>
      <c r="L45" s="9"/>
      <c r="M45" s="2"/>
      <c r="N45" s="13"/>
      <c r="O45" s="13"/>
      <c r="P45" s="13"/>
      <c r="Q45" s="13"/>
      <c r="R45" s="13"/>
      <c r="S45" s="13"/>
      <c r="T45" s="13"/>
    </row>
    <row r="46" spans="1:20" ht="15.75" thickBot="1" x14ac:dyDescent="0.3">
      <c r="A46" s="16"/>
      <c r="B46" s="12"/>
      <c r="C46" s="1">
        <v>41</v>
      </c>
      <c r="D46" s="1"/>
      <c r="E46" s="1"/>
      <c r="F46" s="22"/>
      <c r="G46" s="1">
        <f t="shared" si="2"/>
        <v>13.479999999999993</v>
      </c>
      <c r="H46" s="1"/>
      <c r="I46" s="1"/>
      <c r="J46" s="1"/>
      <c r="K46" s="1"/>
      <c r="L46" s="9"/>
      <c r="M46" s="2"/>
      <c r="N46" s="13"/>
      <c r="O46" s="13"/>
      <c r="P46" s="13"/>
      <c r="Q46" s="13"/>
      <c r="R46" s="13"/>
      <c r="S46" s="13"/>
      <c r="T46" s="13"/>
    </row>
    <row r="47" spans="1:20" ht="15.75" thickBot="1" x14ac:dyDescent="0.3">
      <c r="A47" s="16"/>
      <c r="B47" s="12"/>
      <c r="C47" s="1">
        <v>42</v>
      </c>
      <c r="D47" s="1"/>
      <c r="E47" s="1"/>
      <c r="F47" s="22"/>
      <c r="G47" s="1">
        <f t="shared" si="2"/>
        <v>13.479999999999993</v>
      </c>
      <c r="H47" s="1"/>
      <c r="I47" s="1"/>
      <c r="J47" s="1"/>
      <c r="K47" s="1"/>
      <c r="L47" s="9"/>
      <c r="M47" s="2"/>
      <c r="N47" s="14"/>
      <c r="O47" s="14"/>
      <c r="P47" s="14"/>
      <c r="Q47" s="14"/>
      <c r="R47" s="14"/>
      <c r="S47" s="14"/>
      <c r="T47" s="14"/>
    </row>
    <row r="48" spans="1:20" x14ac:dyDescent="0.25">
      <c r="A48" s="16"/>
      <c r="B48" s="6"/>
      <c r="C48" s="1"/>
      <c r="D48" s="1"/>
      <c r="E48" s="1"/>
      <c r="F48" s="1"/>
      <c r="G48" s="1"/>
      <c r="H48" s="1"/>
      <c r="I48" s="1"/>
      <c r="J48" s="1"/>
      <c r="K48" s="1"/>
      <c r="L48" s="9"/>
      <c r="M48" s="1"/>
    </row>
    <row r="49" spans="1:13" x14ac:dyDescent="0.25">
      <c r="A49" s="16"/>
      <c r="B49" s="6"/>
      <c r="C49" s="1"/>
      <c r="D49" s="1"/>
      <c r="E49" s="1"/>
      <c r="F49" s="1"/>
      <c r="G49" s="1"/>
      <c r="H49" s="1"/>
      <c r="I49" s="1"/>
      <c r="J49" s="1"/>
      <c r="K49" s="1"/>
      <c r="L49" s="9"/>
      <c r="M49" s="1"/>
    </row>
    <row r="50" spans="1:13" x14ac:dyDescent="0.25">
      <c r="A50" s="16"/>
      <c r="B50" s="6"/>
      <c r="C50" s="1"/>
      <c r="D50" s="1"/>
      <c r="E50" s="1"/>
      <c r="F50" s="1"/>
      <c r="G50" s="1"/>
      <c r="H50" s="1"/>
      <c r="I50" s="1"/>
      <c r="J50" s="1"/>
      <c r="K50" s="1"/>
      <c r="L50" s="9"/>
      <c r="M50" s="1"/>
    </row>
    <row r="51" spans="1:13" x14ac:dyDescent="0.25">
      <c r="A51" s="16"/>
      <c r="B51" s="6"/>
      <c r="C51" s="1"/>
      <c r="D51" s="1"/>
      <c r="E51" s="1"/>
      <c r="F51" s="1"/>
      <c r="G51" s="1"/>
      <c r="H51" s="1"/>
      <c r="I51" s="1"/>
      <c r="J51" s="1"/>
      <c r="K51" s="1"/>
      <c r="L51" s="9"/>
      <c r="M51" s="1"/>
    </row>
    <row r="52" spans="1:13" x14ac:dyDescent="0.25">
      <c r="A52" s="16"/>
      <c r="B52" s="6"/>
      <c r="C52" s="1"/>
      <c r="D52" s="1"/>
      <c r="E52" s="1"/>
      <c r="F52" s="1"/>
      <c r="G52" s="1"/>
      <c r="H52" s="1"/>
      <c r="I52" s="1"/>
      <c r="J52" s="1"/>
      <c r="K52" s="1"/>
      <c r="L52" s="9"/>
      <c r="M52" s="1"/>
    </row>
    <row r="53" spans="1:13" x14ac:dyDescent="0.25">
      <c r="A53" s="16"/>
      <c r="B53" s="6"/>
      <c r="C53" s="1"/>
      <c r="D53" s="1"/>
      <c r="E53" s="1"/>
      <c r="F53" s="1"/>
      <c r="G53" s="1"/>
      <c r="H53" s="1"/>
      <c r="I53" s="1"/>
      <c r="J53" s="1"/>
      <c r="K53" s="1"/>
      <c r="L53" s="9"/>
      <c r="M53" s="1"/>
    </row>
    <row r="54" spans="1:13" x14ac:dyDescent="0.25">
      <c r="A54" s="16"/>
      <c r="B54" s="6"/>
      <c r="C54" s="1"/>
      <c r="D54" s="1"/>
      <c r="E54" s="1"/>
      <c r="F54" s="1"/>
      <c r="G54" s="1"/>
      <c r="H54" s="1"/>
      <c r="I54" s="1"/>
      <c r="J54" s="1"/>
      <c r="K54" s="1"/>
      <c r="L54" s="9"/>
      <c r="M54" s="1"/>
    </row>
    <row r="55" spans="1:13" x14ac:dyDescent="0.25">
      <c r="A55" s="16"/>
      <c r="B55" s="6"/>
      <c r="C55" s="1"/>
      <c r="D55" s="1"/>
      <c r="E55" s="1"/>
      <c r="F55" s="1"/>
      <c r="G55" s="1"/>
      <c r="H55" s="1"/>
      <c r="I55" s="1"/>
      <c r="J55" s="1"/>
      <c r="K55" s="1"/>
      <c r="L55" s="9"/>
      <c r="M55" s="1"/>
    </row>
    <row r="56" spans="1:13" x14ac:dyDescent="0.25">
      <c r="A56" s="16"/>
      <c r="B56" s="6"/>
      <c r="C56" s="1"/>
      <c r="D56" s="1"/>
      <c r="E56" s="1"/>
      <c r="F56" s="1"/>
      <c r="G56" s="1"/>
      <c r="H56" s="1"/>
      <c r="I56" s="1"/>
      <c r="J56" s="1"/>
      <c r="K56" s="1"/>
      <c r="L56" s="9"/>
      <c r="M56" s="1"/>
    </row>
    <row r="57" spans="1:13" x14ac:dyDescent="0.25">
      <c r="A57" s="16"/>
      <c r="B57" s="6"/>
      <c r="C57" s="1"/>
      <c r="D57" s="1"/>
      <c r="E57" s="1"/>
      <c r="F57" s="1"/>
      <c r="G57" s="1"/>
      <c r="H57" s="1"/>
      <c r="I57" s="1"/>
      <c r="J57" s="1"/>
      <c r="K57" s="1"/>
      <c r="L57" s="9"/>
      <c r="M57" s="1"/>
    </row>
    <row r="58" spans="1:13" x14ac:dyDescent="0.25">
      <c r="A58" s="16"/>
      <c r="B58" s="6"/>
      <c r="C58" s="1"/>
      <c r="D58" s="1"/>
      <c r="E58" s="1"/>
      <c r="F58" s="1"/>
      <c r="G58" s="1"/>
      <c r="H58" s="1"/>
      <c r="I58" s="1"/>
      <c r="J58" s="1"/>
      <c r="K58" s="1"/>
      <c r="L58" s="9"/>
      <c r="M58" s="1"/>
    </row>
    <row r="59" spans="1:13" x14ac:dyDescent="0.25">
      <c r="A59" s="16"/>
      <c r="B59" s="6"/>
      <c r="C59" s="1"/>
      <c r="D59" s="1"/>
      <c r="E59" s="1"/>
      <c r="F59" s="1"/>
      <c r="G59" s="1"/>
      <c r="H59" s="1"/>
      <c r="I59" s="1"/>
      <c r="J59" s="1"/>
      <c r="K59" s="1"/>
      <c r="L59" s="9"/>
      <c r="M59" s="1"/>
    </row>
    <row r="60" spans="1:13" x14ac:dyDescent="0.25">
      <c r="A60" s="16"/>
      <c r="B60" s="6"/>
      <c r="C60" s="1"/>
      <c r="D60" s="1"/>
      <c r="E60" s="1"/>
      <c r="F60" s="1"/>
      <c r="G60" s="1"/>
      <c r="H60" s="1"/>
      <c r="I60" s="1"/>
      <c r="J60" s="1"/>
      <c r="K60" s="1"/>
      <c r="L60" s="9"/>
      <c r="M60" s="1"/>
    </row>
    <row r="61" spans="1:13" x14ac:dyDescent="0.25">
      <c r="A61" s="16"/>
      <c r="B61" s="6"/>
      <c r="C61" s="1"/>
      <c r="D61" s="1"/>
      <c r="E61" s="1"/>
      <c r="F61" s="1"/>
      <c r="G61" s="1"/>
      <c r="H61" s="1"/>
      <c r="I61" s="1"/>
      <c r="J61" s="1"/>
      <c r="K61" s="1"/>
      <c r="L61" s="9"/>
      <c r="M61" s="1"/>
    </row>
    <row r="62" spans="1:13" x14ac:dyDescent="0.25">
      <c r="A62" s="16"/>
      <c r="B62" s="6"/>
      <c r="C62" s="1"/>
      <c r="D62" s="1"/>
      <c r="E62" s="1"/>
      <c r="F62" s="1"/>
      <c r="G62" s="1"/>
      <c r="H62" s="1"/>
      <c r="I62" s="1"/>
      <c r="J62" s="1"/>
      <c r="K62" s="1"/>
      <c r="L62" s="9"/>
      <c r="M62" s="1"/>
    </row>
    <row r="63" spans="1:13" x14ac:dyDescent="0.25">
      <c r="A63" s="16"/>
      <c r="B63" s="6"/>
      <c r="C63" s="1"/>
      <c r="D63" s="1"/>
      <c r="E63" s="1"/>
      <c r="F63" s="1"/>
      <c r="G63" s="1"/>
      <c r="H63" s="1"/>
      <c r="I63" s="1"/>
      <c r="J63" s="1"/>
      <c r="K63" s="1"/>
      <c r="L63" s="9"/>
      <c r="M63" s="1"/>
    </row>
    <row r="64" spans="1:13" x14ac:dyDescent="0.25">
      <c r="A64" s="16"/>
      <c r="B64" s="6"/>
      <c r="C64" s="1"/>
      <c r="D64" s="1"/>
      <c r="E64" s="1"/>
      <c r="F64" s="1"/>
      <c r="G64" s="1"/>
      <c r="H64" s="1"/>
      <c r="I64" s="1"/>
      <c r="J64" s="1"/>
      <c r="K64" s="1"/>
      <c r="L64" s="9"/>
      <c r="M64" s="1"/>
    </row>
    <row r="65" spans="1:13" x14ac:dyDescent="0.25">
      <c r="A65" s="16"/>
      <c r="B65" s="6"/>
      <c r="C65" s="1"/>
      <c r="D65" s="1"/>
      <c r="E65" s="1"/>
      <c r="F65" s="1"/>
      <c r="G65" s="1"/>
      <c r="H65" s="1"/>
      <c r="I65" s="1"/>
      <c r="J65" s="1"/>
      <c r="K65" s="1"/>
      <c r="L65" s="9"/>
      <c r="M65" s="1"/>
    </row>
  </sheetData>
  <mergeCells count="19">
    <mergeCell ref="A7:A8"/>
    <mergeCell ref="E7:E8"/>
    <mergeCell ref="B7:B8"/>
    <mergeCell ref="D7:D8"/>
    <mergeCell ref="M7:M8"/>
    <mergeCell ref="B1:M2"/>
    <mergeCell ref="A4:A5"/>
    <mergeCell ref="B4:B5"/>
    <mergeCell ref="M4:M5"/>
    <mergeCell ref="F4:F5"/>
    <mergeCell ref="D4:D5"/>
    <mergeCell ref="C4:C5"/>
    <mergeCell ref="L4:L5"/>
    <mergeCell ref="K4:K5"/>
    <mergeCell ref="J4:J5"/>
    <mergeCell ref="G4:G5"/>
    <mergeCell ref="E4:E5"/>
    <mergeCell ref="I4:I5"/>
    <mergeCell ref="H4:H5"/>
  </mergeCells>
  <conditionalFormatting sqref="F6:F8 F10:F47">
    <cfRule type="cellIs" dxfId="3" priority="3" operator="lessThan">
      <formula>0</formula>
    </cfRule>
    <cfRule type="cellIs" dxfId="2" priority="4" operator="greaterThan">
      <formula>0</formula>
    </cfRule>
  </conditionalFormatting>
  <conditionalFormatting sqref="F9">
    <cfRule type="cellIs" dxfId="1" priority="1" operator="lessThan">
      <formula>0</formula>
    </cfRule>
    <cfRule type="cellIs" dxfId="0" priority="2" operator="greaterThan">
      <formula>0</formula>
    </cfRule>
  </conditionalFormatting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tabSelected="1" workbookViewId="0">
      <selection activeCell="E23" sqref="E23"/>
    </sheetView>
  </sheetViews>
  <sheetFormatPr baseColWidth="10" defaultRowHeight="15" x14ac:dyDescent="0.25"/>
  <sheetData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DAX M1</vt:lpstr>
      <vt:lpstr>Graph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2022-06-23T12:05:21Z</dcterms:modified>
</cp:coreProperties>
</file>