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mig\Desktop\"/>
    </mc:Choice>
  </mc:AlternateContent>
  <xr:revisionPtr revIDLastSave="0" documentId="13_ncr:1_{E09C81DD-F654-4F44-96D7-7C5051FD897F}" xr6:coauthVersionLast="45" xr6:coauthVersionMax="45" xr10:uidLastSave="{00000000-0000-0000-0000-000000000000}"/>
  <bookViews>
    <workbookView xWindow="-108" yWindow="-108" windowWidth="23256" windowHeight="12576" xr2:uid="{EF1FAE04-F376-465F-A5EA-3FB886E91939}"/>
  </bookViews>
  <sheets>
    <sheet name="Etiquette" sheetId="2" r:id="rId1"/>
    <sheet name="inventaire" sheetId="1" r:id="rId2"/>
    <sheet name="Imprimer" sheetId="3" r:id="rId3"/>
  </sheets>
  <externalReferences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4" i="2" l="1"/>
  <c r="E14" i="2"/>
  <c r="E1" i="2"/>
  <c r="E19" i="2"/>
  <c r="E26" i="2" s="1"/>
  <c r="B19" i="2"/>
  <c r="B26" i="2" s="1"/>
  <c r="E6" i="2"/>
  <c r="E13" i="2" s="1"/>
  <c r="F18" i="2"/>
  <c r="F25" i="2" s="1"/>
  <c r="C18" i="2"/>
  <c r="C25" i="2" s="1"/>
  <c r="F5" i="2"/>
  <c r="F12" i="2" s="1"/>
  <c r="E18" i="2"/>
  <c r="E25" i="2" s="1"/>
  <c r="B18" i="2"/>
  <c r="B25" i="2" s="1"/>
  <c r="E5" i="2"/>
  <c r="E12" i="2" s="1"/>
  <c r="B5" i="2"/>
  <c r="E17" i="2"/>
  <c r="E24" i="2" s="1"/>
  <c r="E4" i="2"/>
  <c r="E11" i="2" s="1"/>
  <c r="B17" i="2"/>
  <c r="B24" i="2" s="1"/>
  <c r="B16" i="2"/>
  <c r="B23" i="2" s="1"/>
  <c r="E16" i="2"/>
  <c r="E23" i="2" s="1"/>
  <c r="E3" i="2"/>
  <c r="E10" i="2" s="1"/>
  <c r="B3" i="2"/>
  <c r="F156" i="1"/>
  <c r="D26" i="2"/>
  <c r="D25" i="2"/>
  <c r="D24" i="2"/>
  <c r="D23" i="2"/>
  <c r="E22" i="2"/>
  <c r="D22" i="2"/>
  <c r="A26" i="2"/>
  <c r="A25" i="2"/>
  <c r="A24" i="2"/>
  <c r="A23" i="2"/>
  <c r="B22" i="2"/>
  <c r="A22" i="2"/>
  <c r="D13" i="2"/>
  <c r="D12" i="2"/>
  <c r="D11" i="2"/>
  <c r="D10" i="2"/>
  <c r="E9" i="2"/>
  <c r="D9" i="2"/>
  <c r="C14" i="2" l="1"/>
  <c r="F14" i="2"/>
  <c r="F1" i="2"/>
  <c r="B1" i="2" l="1"/>
  <c r="A10" i="2" l="1"/>
  <c r="A11" i="2"/>
  <c r="A12" i="2"/>
  <c r="A13" i="2"/>
  <c r="A9" i="2"/>
  <c r="C5" i="2"/>
  <c r="B9" i="2"/>
  <c r="C12" i="2" l="1"/>
  <c r="C1" i="2"/>
  <c r="B6" i="2"/>
  <c r="B13" i="2" s="1"/>
  <c r="B12" i="2"/>
  <c r="B4" i="2"/>
  <c r="B11" i="2" s="1"/>
  <c r="B10" i="2"/>
</calcChain>
</file>

<file path=xl/sharedStrings.xml><?xml version="1.0" encoding="utf-8"?>
<sst xmlns="http://schemas.openxmlformats.org/spreadsheetml/2006/main" count="640" uniqueCount="583">
  <si>
    <t>Noms</t>
  </si>
  <si>
    <t xml:space="preserve">Fournisseur </t>
  </si>
  <si>
    <t xml:space="preserve">Référence </t>
  </si>
  <si>
    <t>Localisation</t>
  </si>
  <si>
    <t>Safety stock</t>
  </si>
  <si>
    <t>Nom:</t>
  </si>
  <si>
    <t>Référence:</t>
  </si>
  <si>
    <t>Localisation:</t>
  </si>
  <si>
    <t>Safety stock:</t>
  </si>
  <si>
    <t>Fournisseur:</t>
  </si>
  <si>
    <t>bureau qualité</t>
  </si>
  <si>
    <t>Réserve vestiaire</t>
  </si>
  <si>
    <t>sol</t>
  </si>
  <si>
    <t>palettes</t>
  </si>
  <si>
    <t>??</t>
  </si>
  <si>
    <t>wc</t>
  </si>
  <si>
    <t>armoire prod</t>
  </si>
  <si>
    <t>MUR</t>
  </si>
  <si>
    <t>fond de la réserve</t>
  </si>
  <si>
    <t>Conditionnement
Unité d'inventaire</t>
  </si>
  <si>
    <t>Commande en cours</t>
  </si>
  <si>
    <t>Quantité à commander</t>
  </si>
  <si>
    <t>Quantité à commander: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</si>
  <si>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</si>
  <si>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</si>
  <si>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</si>
  <si>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</si>
  <si>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</si>
  <si>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</si>
  <si>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</si>
  <si>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</si>
  <si>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</si>
  <si>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</si>
  <si>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</si>
  <si>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</si>
  <si>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</si>
  <si>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</si>
  <si>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</si>
  <si>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</si>
  <si>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</si>
  <si>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</si>
  <si>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</si>
  <si>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</si>
  <si>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</si>
  <si>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</si>
  <si>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</si>
  <si>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</si>
  <si>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</si>
  <si>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</si>
  <si>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</si>
  <si>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</si>
  <si>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</si>
  <si>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</si>
  <si>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</si>
  <si>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</si>
  <si>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</si>
  <si>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</si>
  <si>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</si>
  <si>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fournisseur 1</t>
  </si>
  <si>
    <t>fournisseur 2</t>
  </si>
  <si>
    <t>fournisseur 3</t>
  </si>
  <si>
    <t>fournisseur 4</t>
  </si>
  <si>
    <t>fournisseur 5</t>
  </si>
  <si>
    <t>fournisseur 6</t>
  </si>
  <si>
    <t>fournisseur 7</t>
  </si>
  <si>
    <t>fournisseur 8</t>
  </si>
  <si>
    <t>fournisseur 9</t>
  </si>
  <si>
    <t>fournisseur 10</t>
  </si>
  <si>
    <t>fournisseur 11</t>
  </si>
  <si>
    <t>fournisseur 12</t>
  </si>
  <si>
    <t>fournisseur 13</t>
  </si>
  <si>
    <t>fournisseur 14</t>
  </si>
  <si>
    <t>fournisseur 15</t>
  </si>
  <si>
    <t>fournisseur 16</t>
  </si>
  <si>
    <t>fournisseur 17</t>
  </si>
  <si>
    <t>fournisseur 18</t>
  </si>
  <si>
    <t>fournisseur 19</t>
  </si>
  <si>
    <t>fournisseur 20</t>
  </si>
  <si>
    <t>fournisseur 21</t>
  </si>
  <si>
    <t>fournisseur 22</t>
  </si>
  <si>
    <t>fournisseur 23</t>
  </si>
  <si>
    <t>fournisseur 24</t>
  </si>
  <si>
    <t>fournisseur 25</t>
  </si>
  <si>
    <t>fournisseur 26</t>
  </si>
  <si>
    <t>fournisseur 27</t>
  </si>
  <si>
    <t>fournisseur 28</t>
  </si>
  <si>
    <t>fournisseur 29</t>
  </si>
  <si>
    <t>fournisseur 30</t>
  </si>
  <si>
    <t>fournisseur 31</t>
  </si>
  <si>
    <t>fournisseur 32</t>
  </si>
  <si>
    <t>fournisseur 33</t>
  </si>
  <si>
    <t>fournisseur 34</t>
  </si>
  <si>
    <t>fournisseur 35</t>
  </si>
  <si>
    <t>unité1</t>
  </si>
  <si>
    <t>unité2</t>
  </si>
  <si>
    <t>unité3</t>
  </si>
  <si>
    <t>unité4</t>
  </si>
  <si>
    <t>unité5</t>
  </si>
  <si>
    <t>unité6</t>
  </si>
  <si>
    <t>unité7</t>
  </si>
  <si>
    <t>unité8</t>
  </si>
  <si>
    <t>unité9</t>
  </si>
  <si>
    <t>unité10</t>
  </si>
  <si>
    <t>unité11</t>
  </si>
  <si>
    <t>unité12</t>
  </si>
  <si>
    <t>unité13</t>
  </si>
  <si>
    <t>unité14</t>
  </si>
  <si>
    <t>unité15</t>
  </si>
  <si>
    <t>unité16</t>
  </si>
  <si>
    <t>unité17</t>
  </si>
  <si>
    <t>unité18</t>
  </si>
  <si>
    <t>unité19</t>
  </si>
  <si>
    <t>unité20</t>
  </si>
  <si>
    <t>unité21</t>
  </si>
  <si>
    <t>unité22</t>
  </si>
  <si>
    <t>unité23</t>
  </si>
  <si>
    <t>unité24</t>
  </si>
  <si>
    <t>unité25</t>
  </si>
  <si>
    <t>unité26</t>
  </si>
  <si>
    <t>unité27</t>
  </si>
  <si>
    <t>unité28</t>
  </si>
  <si>
    <t>unité29</t>
  </si>
  <si>
    <t>unité30</t>
  </si>
  <si>
    <t>unité31</t>
  </si>
  <si>
    <t>unité32</t>
  </si>
  <si>
    <t>unité33</t>
  </si>
  <si>
    <t>unité34</t>
  </si>
  <si>
    <t>unité35</t>
  </si>
  <si>
    <t>ref 1</t>
  </si>
  <si>
    <t>ref 6</t>
  </si>
  <si>
    <t>ref 7</t>
  </si>
  <si>
    <t>ref 8</t>
  </si>
  <si>
    <t>ref 9</t>
  </si>
  <si>
    <t>ref 10</t>
  </si>
  <si>
    <t>ref 12</t>
  </si>
  <si>
    <t>ref 17</t>
  </si>
  <si>
    <t>ref 18</t>
  </si>
  <si>
    <t>ref 19</t>
  </si>
  <si>
    <t>ref 20</t>
  </si>
  <si>
    <t>ref 2</t>
  </si>
  <si>
    <t>ref 3</t>
  </si>
  <si>
    <t>ref 4</t>
  </si>
  <si>
    <t>ref 5</t>
  </si>
  <si>
    <t>ref 11</t>
  </si>
  <si>
    <t>ref 13</t>
  </si>
  <si>
    <t>ref 14</t>
  </si>
  <si>
    <t>ref 15</t>
  </si>
  <si>
    <t>ref 16</t>
  </si>
  <si>
    <t>ref 21</t>
  </si>
  <si>
    <t>ref 22</t>
  </si>
  <si>
    <t>ref 23</t>
  </si>
  <si>
    <t>ref 24</t>
  </si>
  <si>
    <t>ref 25</t>
  </si>
  <si>
    <t>ref 26</t>
  </si>
  <si>
    <t>ref 27</t>
  </si>
  <si>
    <t>ref 28</t>
  </si>
  <si>
    <t>ref 29</t>
  </si>
  <si>
    <t>ref 30</t>
  </si>
  <si>
    <t>ref 31</t>
  </si>
  <si>
    <t>ref 32</t>
  </si>
  <si>
    <t>ref 33</t>
  </si>
  <si>
    <t>ref 34</t>
  </si>
  <si>
    <t>ref 35</t>
  </si>
  <si>
    <t>Nom 36</t>
  </si>
  <si>
    <t>fournisseur 36</t>
  </si>
  <si>
    <t>unité36</t>
  </si>
  <si>
    <t>ref 36</t>
  </si>
  <si>
    <t>Nom 37</t>
  </si>
  <si>
    <t>fournisseur 37</t>
  </si>
  <si>
    <t>unité37</t>
  </si>
  <si>
    <t>ref 37</t>
  </si>
  <si>
    <t>Nom 38</t>
  </si>
  <si>
    <t>fournisseur 38</t>
  </si>
  <si>
    <t>unité38</t>
  </si>
  <si>
    <t>ref 38</t>
  </si>
  <si>
    <t>Nom 39</t>
  </si>
  <si>
    <t>fournisseur 39</t>
  </si>
  <si>
    <t>unité39</t>
  </si>
  <si>
    <t>ref 39</t>
  </si>
  <si>
    <t>Nom 40</t>
  </si>
  <si>
    <t>fournisseur 40</t>
  </si>
  <si>
    <t>unité40</t>
  </si>
  <si>
    <t>ref 40</t>
  </si>
  <si>
    <t>Nom 41</t>
  </si>
  <si>
    <t>fournisseur 41</t>
  </si>
  <si>
    <t>unité41</t>
  </si>
  <si>
    <t>ref 41</t>
  </si>
  <si>
    <t>Nom 42</t>
  </si>
  <si>
    <t>fournisseur 42</t>
  </si>
  <si>
    <t>unité42</t>
  </si>
  <si>
    <t>ref 42</t>
  </si>
  <si>
    <t>Nom 43</t>
  </si>
  <si>
    <t>fournisseur 43</t>
  </si>
  <si>
    <t>unité43</t>
  </si>
  <si>
    <t>ref 43</t>
  </si>
  <si>
    <t>Nom 44</t>
  </si>
  <si>
    <t>fournisseur 44</t>
  </si>
  <si>
    <t>unité44</t>
  </si>
  <si>
    <t>ref 44</t>
  </si>
  <si>
    <t>Nom 45</t>
  </si>
  <si>
    <t>fournisseur 45</t>
  </si>
  <si>
    <t>unité45</t>
  </si>
  <si>
    <t>ref 45</t>
  </si>
  <si>
    <t>Nom 46</t>
  </si>
  <si>
    <t>fournisseur 46</t>
  </si>
  <si>
    <t>unité46</t>
  </si>
  <si>
    <t>ref 46</t>
  </si>
  <si>
    <t>Nom 47</t>
  </si>
  <si>
    <t>fournisseur 47</t>
  </si>
  <si>
    <t>unité47</t>
  </si>
  <si>
    <t>ref 47</t>
  </si>
  <si>
    <t>Nom 48</t>
  </si>
  <si>
    <t>fournisseur 48</t>
  </si>
  <si>
    <t>unité48</t>
  </si>
  <si>
    <t>ref 48</t>
  </si>
  <si>
    <t>Nom 49</t>
  </si>
  <si>
    <t>fournisseur 49</t>
  </si>
  <si>
    <t>unité49</t>
  </si>
  <si>
    <t>ref 49</t>
  </si>
  <si>
    <t>Nom 50</t>
  </si>
  <si>
    <t>fournisseur 50</t>
  </si>
  <si>
    <t>unité50</t>
  </si>
  <si>
    <t>ref 50</t>
  </si>
  <si>
    <t>Nom 51</t>
  </si>
  <si>
    <t>fournisseur 51</t>
  </si>
  <si>
    <t>unité51</t>
  </si>
  <si>
    <t>ref 51</t>
  </si>
  <si>
    <t>Nom 52</t>
  </si>
  <si>
    <t>fournisseur 52</t>
  </si>
  <si>
    <t>unité52</t>
  </si>
  <si>
    <t>ref 52</t>
  </si>
  <si>
    <t>Nom 53</t>
  </si>
  <si>
    <t>fournisseur 53</t>
  </si>
  <si>
    <t>unité53</t>
  </si>
  <si>
    <t>ref 53</t>
  </si>
  <si>
    <t>Nom 54</t>
  </si>
  <si>
    <t>fournisseur 54</t>
  </si>
  <si>
    <t>unité54</t>
  </si>
  <si>
    <t>ref 54</t>
  </si>
  <si>
    <t>Nom 55</t>
  </si>
  <si>
    <t>fournisseur 55</t>
  </si>
  <si>
    <t>unité55</t>
  </si>
  <si>
    <t>ref 55</t>
  </si>
  <si>
    <t>Nom 56</t>
  </si>
  <si>
    <t>fournisseur 56</t>
  </si>
  <si>
    <t>unité56</t>
  </si>
  <si>
    <t>ref 56</t>
  </si>
  <si>
    <t>Nom 57</t>
  </si>
  <si>
    <t>fournisseur 57</t>
  </si>
  <si>
    <t>unité57</t>
  </si>
  <si>
    <t>ref 57</t>
  </si>
  <si>
    <t>Nom 58</t>
  </si>
  <si>
    <t>fournisseur 58</t>
  </si>
  <si>
    <t>unité58</t>
  </si>
  <si>
    <t>ref 58</t>
  </si>
  <si>
    <t>Nom 59</t>
  </si>
  <si>
    <t>fournisseur 59</t>
  </si>
  <si>
    <t>unité59</t>
  </si>
  <si>
    <t>ref 59</t>
  </si>
  <si>
    <t>Nom 60</t>
  </si>
  <si>
    <t>fournisseur 60</t>
  </si>
  <si>
    <t>unité60</t>
  </si>
  <si>
    <t>ref 60</t>
  </si>
  <si>
    <t>Nom 61</t>
  </si>
  <si>
    <t>fournisseur 61</t>
  </si>
  <si>
    <t>unité61</t>
  </si>
  <si>
    <t>ref 61</t>
  </si>
  <si>
    <t>Nom 62</t>
  </si>
  <si>
    <t>fournisseur 62</t>
  </si>
  <si>
    <t>unité62</t>
  </si>
  <si>
    <t>ref 62</t>
  </si>
  <si>
    <t>Nom 63</t>
  </si>
  <si>
    <t>fournisseur 63</t>
  </si>
  <si>
    <t>unité63</t>
  </si>
  <si>
    <t>ref 63</t>
  </si>
  <si>
    <t>Nom 64</t>
  </si>
  <si>
    <t>fournisseur 64</t>
  </si>
  <si>
    <t>unité64</t>
  </si>
  <si>
    <t>ref 64</t>
  </si>
  <si>
    <t>Nom 65</t>
  </si>
  <si>
    <t>fournisseur 65</t>
  </si>
  <si>
    <t>unité65</t>
  </si>
  <si>
    <t>ref 65</t>
  </si>
  <si>
    <t>Nom 66</t>
  </si>
  <si>
    <t>fournisseur 66</t>
  </si>
  <si>
    <t>unité66</t>
  </si>
  <si>
    <t>ref 66</t>
  </si>
  <si>
    <t>Nom 67</t>
  </si>
  <si>
    <t>fournisseur 67</t>
  </si>
  <si>
    <t>unité67</t>
  </si>
  <si>
    <t>ref 67</t>
  </si>
  <si>
    <t>Nom 68</t>
  </si>
  <si>
    <t>fournisseur 68</t>
  </si>
  <si>
    <t>unité68</t>
  </si>
  <si>
    <t>ref 68</t>
  </si>
  <si>
    <t>Nom 69</t>
  </si>
  <si>
    <t>fournisseur 69</t>
  </si>
  <si>
    <t>unité69</t>
  </si>
  <si>
    <t>ref 69</t>
  </si>
  <si>
    <t>Nom 70</t>
  </si>
  <si>
    <t>fournisseur 70</t>
  </si>
  <si>
    <t>unité70</t>
  </si>
  <si>
    <t>ref 70</t>
  </si>
  <si>
    <t>ref 71</t>
  </si>
  <si>
    <t>unité71</t>
  </si>
  <si>
    <t>fournisseur 71</t>
  </si>
  <si>
    <t>Nom 71</t>
  </si>
  <si>
    <t>Nom 72</t>
  </si>
  <si>
    <t>fournisseur 72</t>
  </si>
  <si>
    <t>unité72</t>
  </si>
  <si>
    <t>ref 72</t>
  </si>
  <si>
    <t>Nom 73</t>
  </si>
  <si>
    <t>fournisseur 73</t>
  </si>
  <si>
    <t>unité73</t>
  </si>
  <si>
    <t>ref 73</t>
  </si>
  <si>
    <t>Nom 74</t>
  </si>
  <si>
    <t>fournisseur 74</t>
  </si>
  <si>
    <t>unité74</t>
  </si>
  <si>
    <t>ref 74</t>
  </si>
  <si>
    <t>Nom 75</t>
  </si>
  <si>
    <t>fournisseur 75</t>
  </si>
  <si>
    <t>unité75</t>
  </si>
  <si>
    <t>ref 75</t>
  </si>
  <si>
    <t>Nom 76</t>
  </si>
  <si>
    <t>fournisseur 76</t>
  </si>
  <si>
    <t>unité76</t>
  </si>
  <si>
    <t>ref 76</t>
  </si>
  <si>
    <t>Nom 77</t>
  </si>
  <si>
    <t>fournisseur 77</t>
  </si>
  <si>
    <t>unité77</t>
  </si>
  <si>
    <t>ref 77</t>
  </si>
  <si>
    <t>Nom 78</t>
  </si>
  <si>
    <t>fournisseur 78</t>
  </si>
  <si>
    <t>unité78</t>
  </si>
  <si>
    <t>ref 78</t>
  </si>
  <si>
    <t>Nom 79</t>
  </si>
  <si>
    <t>fournisseur 79</t>
  </si>
  <si>
    <t>unité79</t>
  </si>
  <si>
    <t>ref 79</t>
  </si>
  <si>
    <t>Nom 80</t>
  </si>
  <si>
    <t>fournisseur 80</t>
  </si>
  <si>
    <t>unité80</t>
  </si>
  <si>
    <t>ref 80</t>
  </si>
  <si>
    <t>Nom 81</t>
  </si>
  <si>
    <t>fournisseur 81</t>
  </si>
  <si>
    <t>unité81</t>
  </si>
  <si>
    <t>ref 81</t>
  </si>
  <si>
    <t>Nom 82</t>
  </si>
  <si>
    <t>fournisseur 82</t>
  </si>
  <si>
    <t>unité82</t>
  </si>
  <si>
    <t>ref 82</t>
  </si>
  <si>
    <t>Nom 83</t>
  </si>
  <si>
    <t>fournisseur 83</t>
  </si>
  <si>
    <t>unité83</t>
  </si>
  <si>
    <t>ref 83</t>
  </si>
  <si>
    <t>Nom 84</t>
  </si>
  <si>
    <t>fournisseur 84</t>
  </si>
  <si>
    <t>unité84</t>
  </si>
  <si>
    <t>ref 84</t>
  </si>
  <si>
    <t>Nom 85</t>
  </si>
  <si>
    <t>fournisseur 85</t>
  </si>
  <si>
    <t>unité85</t>
  </si>
  <si>
    <t>ref 85</t>
  </si>
  <si>
    <t>Nom 86</t>
  </si>
  <si>
    <t>fournisseur 86</t>
  </si>
  <si>
    <t>unité86</t>
  </si>
  <si>
    <t>ref 86</t>
  </si>
  <si>
    <t>Nom 87</t>
  </si>
  <si>
    <t>fournisseur 87</t>
  </si>
  <si>
    <t>unité87</t>
  </si>
  <si>
    <t>ref 87</t>
  </si>
  <si>
    <t>Nom 88</t>
  </si>
  <si>
    <t>fournisseur 88</t>
  </si>
  <si>
    <t>unité88</t>
  </si>
  <si>
    <t>ref 88</t>
  </si>
  <si>
    <t>Nom 89</t>
  </si>
  <si>
    <t>fournisseur 89</t>
  </si>
  <si>
    <t>unité89</t>
  </si>
  <si>
    <t>ref 89</t>
  </si>
  <si>
    <t>Nom 90</t>
  </si>
  <si>
    <t>fournisseur 90</t>
  </si>
  <si>
    <t>unité90</t>
  </si>
  <si>
    <t>ref 90</t>
  </si>
  <si>
    <t>Nom 91</t>
  </si>
  <si>
    <t>fournisseur 91</t>
  </si>
  <si>
    <t>unité91</t>
  </si>
  <si>
    <t>ref 91</t>
  </si>
  <si>
    <t>Nom 92</t>
  </si>
  <si>
    <t>fournisseur 92</t>
  </si>
  <si>
    <t>unité92</t>
  </si>
  <si>
    <t>ref 92</t>
  </si>
  <si>
    <t>Nom 93</t>
  </si>
  <si>
    <t>fournisseur 93</t>
  </si>
  <si>
    <t>unité93</t>
  </si>
  <si>
    <t>ref 93</t>
  </si>
  <si>
    <t>Nom 94</t>
  </si>
  <si>
    <t>fournisseur 94</t>
  </si>
  <si>
    <t>unité94</t>
  </si>
  <si>
    <t>ref 94</t>
  </si>
  <si>
    <t>Nom 95</t>
  </si>
  <si>
    <t>fournisseur 95</t>
  </si>
  <si>
    <t>unité95</t>
  </si>
  <si>
    <t>ref 95</t>
  </si>
  <si>
    <t>Nom 96</t>
  </si>
  <si>
    <t>fournisseur 96</t>
  </si>
  <si>
    <t>unité96</t>
  </si>
  <si>
    <t>ref 96</t>
  </si>
  <si>
    <t>Nom 97</t>
  </si>
  <si>
    <t>fournisseur 97</t>
  </si>
  <si>
    <t>unité97</t>
  </si>
  <si>
    <t>ref 97</t>
  </si>
  <si>
    <t>Nom 98</t>
  </si>
  <si>
    <t>fournisseur 98</t>
  </si>
  <si>
    <t>unité98</t>
  </si>
  <si>
    <t>ref 98</t>
  </si>
  <si>
    <t>Nom 99</t>
  </si>
  <si>
    <t>fournisseur 99</t>
  </si>
  <si>
    <t>unité99</t>
  </si>
  <si>
    <t>ref 99</t>
  </si>
  <si>
    <t>Nom 100</t>
  </si>
  <si>
    <t>fournisseur 100</t>
  </si>
  <si>
    <t>unité100</t>
  </si>
  <si>
    <t>ref 100</t>
  </si>
  <si>
    <t>Nom 101</t>
  </si>
  <si>
    <t>fournisseur 101</t>
  </si>
  <si>
    <t>unité101</t>
  </si>
  <si>
    <t>ref 101</t>
  </si>
  <si>
    <t>Nom 102</t>
  </si>
  <si>
    <t>fournisseur 102</t>
  </si>
  <si>
    <t>unité102</t>
  </si>
  <si>
    <t>ref 102</t>
  </si>
  <si>
    <t>Nom 103</t>
  </si>
  <si>
    <t>fournisseur 103</t>
  </si>
  <si>
    <t>unité103</t>
  </si>
  <si>
    <t>ref 103</t>
  </si>
  <si>
    <t>Nom 104</t>
  </si>
  <si>
    <t>fournisseur 104</t>
  </si>
  <si>
    <t>unité104</t>
  </si>
  <si>
    <t>ref 104</t>
  </si>
  <si>
    <t>Nom 105</t>
  </si>
  <si>
    <t>fournisseur 105</t>
  </si>
  <si>
    <t>unité105</t>
  </si>
  <si>
    <t>ref 105</t>
  </si>
  <si>
    <t>Nom 106</t>
  </si>
  <si>
    <t>fournisseur 106</t>
  </si>
  <si>
    <t>unité106</t>
  </si>
  <si>
    <t>ref 106</t>
  </si>
  <si>
    <t>Nom 107</t>
  </si>
  <si>
    <t>fournisseur 107</t>
  </si>
  <si>
    <t>unité107</t>
  </si>
  <si>
    <t>ref 107</t>
  </si>
  <si>
    <t>Nom 108</t>
  </si>
  <si>
    <t>fournisseur 108</t>
  </si>
  <si>
    <t>unité108</t>
  </si>
  <si>
    <t>ref 108</t>
  </si>
  <si>
    <t>Nom 109</t>
  </si>
  <si>
    <t>fournisseur 109</t>
  </si>
  <si>
    <t>unité109</t>
  </si>
  <si>
    <t>ref 109</t>
  </si>
  <si>
    <t>Nom 110</t>
  </si>
  <si>
    <t>fournisseur 110</t>
  </si>
  <si>
    <t>unité110</t>
  </si>
  <si>
    <t>ref 110</t>
  </si>
  <si>
    <t>Nom 111</t>
  </si>
  <si>
    <t>fournisseur 111</t>
  </si>
  <si>
    <t>unité111</t>
  </si>
  <si>
    <t>ref 111</t>
  </si>
  <si>
    <t>Nom 112</t>
  </si>
  <si>
    <t>fournisseur 112</t>
  </si>
  <si>
    <t>unité112</t>
  </si>
  <si>
    <t>ref 112</t>
  </si>
  <si>
    <t>Nom 113</t>
  </si>
  <si>
    <t>fournisseur 113</t>
  </si>
  <si>
    <t>unité113</t>
  </si>
  <si>
    <t>ref 113</t>
  </si>
  <si>
    <t>Nom 114</t>
  </si>
  <si>
    <t>fournisseur 114</t>
  </si>
  <si>
    <t>unité114</t>
  </si>
  <si>
    <t>ref 114</t>
  </si>
  <si>
    <t>Nom 115</t>
  </si>
  <si>
    <t>fournisseur 115</t>
  </si>
  <si>
    <t>unité115</t>
  </si>
  <si>
    <t>ref 115</t>
  </si>
  <si>
    <t>Nom 116</t>
  </si>
  <si>
    <t>fournisseur 116</t>
  </si>
  <si>
    <t>unité116</t>
  </si>
  <si>
    <t>ref 116</t>
  </si>
  <si>
    <t>Nom 117</t>
  </si>
  <si>
    <t>fournisseur 117</t>
  </si>
  <si>
    <t>unité117</t>
  </si>
  <si>
    <t>ref 117</t>
  </si>
  <si>
    <t>Nom 118</t>
  </si>
  <si>
    <t>fournisseur 118</t>
  </si>
  <si>
    <t>unité118</t>
  </si>
  <si>
    <t>ref 118</t>
  </si>
  <si>
    <t>Nom 119</t>
  </si>
  <si>
    <t>fournisseur 119</t>
  </si>
  <si>
    <t>unité119</t>
  </si>
  <si>
    <t>ref 119</t>
  </si>
  <si>
    <t>Nom 120</t>
  </si>
  <si>
    <t>fournisseur 120</t>
  </si>
  <si>
    <t>unité120</t>
  </si>
  <si>
    <t>ref 120</t>
  </si>
  <si>
    <t>Nom 121</t>
  </si>
  <si>
    <t>fournisseur 121</t>
  </si>
  <si>
    <t>unité121</t>
  </si>
  <si>
    <t>ref 121</t>
  </si>
  <si>
    <t>Nom 122</t>
  </si>
  <si>
    <t>fournisseur 122</t>
  </si>
  <si>
    <t>unité122</t>
  </si>
  <si>
    <t>ref 122</t>
  </si>
  <si>
    <t>Nom 123</t>
  </si>
  <si>
    <t>fournisseur 123</t>
  </si>
  <si>
    <t>unité123</t>
  </si>
  <si>
    <t>ref 123</t>
  </si>
  <si>
    <t>Nom 124</t>
  </si>
  <si>
    <t>fournisseur 124</t>
  </si>
  <si>
    <t>unité124</t>
  </si>
  <si>
    <t>ref 124</t>
  </si>
  <si>
    <t>Nom 125</t>
  </si>
  <si>
    <t>fournisseur 125</t>
  </si>
  <si>
    <t>unité125</t>
  </si>
  <si>
    <t>ref 125</t>
  </si>
  <si>
    <t>Nom 126</t>
  </si>
  <si>
    <t>fournisseur 126</t>
  </si>
  <si>
    <t>unité126</t>
  </si>
  <si>
    <t>ref 126</t>
  </si>
  <si>
    <t>Nom 127</t>
  </si>
  <si>
    <t>fournisseur 127</t>
  </si>
  <si>
    <t>unité127</t>
  </si>
  <si>
    <t>ref 127</t>
  </si>
  <si>
    <t>Nom 128</t>
  </si>
  <si>
    <t>fournisseur 128</t>
  </si>
  <si>
    <t>unité128</t>
  </si>
  <si>
    <t>ref 128</t>
  </si>
  <si>
    <t>Nom 129</t>
  </si>
  <si>
    <t>fournisseur 129</t>
  </si>
  <si>
    <t>unité129</t>
  </si>
  <si>
    <t>ref 129</t>
  </si>
  <si>
    <t>Nom 130</t>
  </si>
  <si>
    <t>fournisseur 130</t>
  </si>
  <si>
    <t>unité130</t>
  </si>
  <si>
    <t>ref 130</t>
  </si>
  <si>
    <t>Nom 131</t>
  </si>
  <si>
    <t>fournisseur 131</t>
  </si>
  <si>
    <t>unité131</t>
  </si>
  <si>
    <t>ref 131</t>
  </si>
  <si>
    <t>Nom 132</t>
  </si>
  <si>
    <t>fournisseur 132</t>
  </si>
  <si>
    <t>unité132</t>
  </si>
  <si>
    <t>ref 132</t>
  </si>
  <si>
    <t>Nom 133</t>
  </si>
  <si>
    <t>fournisseur 133</t>
  </si>
  <si>
    <t>unité133</t>
  </si>
  <si>
    <t>ref 133</t>
  </si>
  <si>
    <t>Nom 134</t>
  </si>
  <si>
    <t>fournisseur 134</t>
  </si>
  <si>
    <t>unité134</t>
  </si>
  <si>
    <t>ref 134</t>
  </si>
  <si>
    <t>Nom 135</t>
  </si>
  <si>
    <t>fournisseur 135</t>
  </si>
  <si>
    <t>unité135</t>
  </si>
  <si>
    <t>ref 135</t>
  </si>
  <si>
    <t>Nom 136</t>
  </si>
  <si>
    <t>fournisseur 136</t>
  </si>
  <si>
    <t>unité136</t>
  </si>
  <si>
    <t>ref 136</t>
  </si>
  <si>
    <t>Nom 137</t>
  </si>
  <si>
    <t>fournisseur 137</t>
  </si>
  <si>
    <t>unité137</t>
  </si>
  <si>
    <t>ref 137</t>
  </si>
  <si>
    <t>Nom 138</t>
  </si>
  <si>
    <t>fournisseur 138</t>
  </si>
  <si>
    <t>unité138</t>
  </si>
  <si>
    <t>ref 138</t>
  </si>
  <si>
    <t>Nom 139</t>
  </si>
  <si>
    <t>fournisseur 139</t>
  </si>
  <si>
    <t>unité139</t>
  </si>
  <si>
    <t>ref 139</t>
  </si>
  <si>
    <t>Nom 140</t>
  </si>
  <si>
    <t>fournisseur 140</t>
  </si>
  <si>
    <t>unité140</t>
  </si>
  <si>
    <t>ref 140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</si>
</sst>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3"/>
      <name val="Arial"/>
      <family val="2"/>
    </font>
    <font>
      <sz val="13"/>
      <color theme="1"/>
      <name val="Calibri"/>
      <family val="2"/>
      <scheme val="minor"/>
    </font>
    <font>
      <sz val="13"/>
      <color theme="1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7" fillId="0" borderId="0"/>
  </cellStyleXfs>
  <cellXfs count="49">
    <xf numFmtId="0" fontId="0" fillId="0" borderId="0" xfId="0"/>
    <xf numFmtId="0" fontId="2" fillId="0" borderId="0" xfId="0" applyFont="1"/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0" fontId="5" fillId="0" borderId="1" xfId="0" applyFont="1" applyBorder="1" applyAlignment="1">
      <alignment horizontal="left"/>
    </xf>
    <xf numFmtId="0" fontId="6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left" vertical="center" wrapText="1"/>
    </xf>
    <xf numFmtId="1" fontId="8" fillId="0" borderId="1" xfId="0" applyNumberFormat="1" applyFont="1" applyBorder="1" applyAlignment="1">
      <alignment horizontal="left" vertical="center"/>
    </xf>
    <xf numFmtId="0" fontId="8" fillId="0" borderId="1" xfId="0" applyFont="1" applyBorder="1" applyAlignment="1">
      <alignment horizontal="left" vertical="center"/>
    </xf>
    <xf numFmtId="0" fontId="0" fillId="4" borderId="0" xfId="0" applyFill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0" borderId="0" xfId="0" applyFont="1"/>
    <xf numFmtId="0" fontId="9" fillId="2" borderId="18" xfId="0" applyFont="1" applyFill="1" applyBorder="1" applyAlignment="1">
      <alignment horizontal="right" vertical="center"/>
    </xf>
    <xf numFmtId="0" fontId="11" fillId="2" borderId="16" xfId="0" applyFont="1" applyFill="1" applyBorder="1" applyAlignment="1">
      <alignment horizontal="left" vertical="center"/>
    </xf>
    <xf numFmtId="0" fontId="11" fillId="2" borderId="17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left" vertical="center"/>
    </xf>
    <xf numFmtId="0" fontId="0" fillId="2" borderId="7" xfId="0" applyFont="1" applyFill="1" applyBorder="1" applyAlignment="1">
      <alignment horizontal="left" vertical="center"/>
    </xf>
    <xf numFmtId="0" fontId="2" fillId="3" borderId="1" xfId="0" applyFont="1" applyFill="1" applyBorder="1" applyAlignment="1">
      <alignment horizontal="left" vertical="center"/>
    </xf>
    <xf numFmtId="0" fontId="0" fillId="3" borderId="7" xfId="0" applyFont="1" applyFill="1" applyBorder="1" applyAlignment="1">
      <alignment horizontal="left" vertical="center" wrapText="1"/>
    </xf>
    <xf numFmtId="0" fontId="12" fillId="3" borderId="6" xfId="0" applyFont="1" applyFill="1" applyBorder="1" applyAlignment="1">
      <alignment horizontal="right"/>
    </xf>
    <xf numFmtId="0" fontId="12" fillId="3" borderId="8" xfId="0" applyFont="1" applyFill="1" applyBorder="1" applyAlignment="1">
      <alignment horizontal="right"/>
    </xf>
    <xf numFmtId="0" fontId="12" fillId="2" borderId="6" xfId="0" applyFont="1" applyFill="1" applyBorder="1" applyAlignment="1">
      <alignment horizontal="right"/>
    </xf>
    <xf numFmtId="0" fontId="12" fillId="2" borderId="8" xfId="0" applyFont="1" applyFill="1" applyBorder="1" applyAlignment="1">
      <alignment horizontal="right"/>
    </xf>
    <xf numFmtId="0" fontId="12" fillId="3" borderId="6" xfId="0" applyFont="1" applyFill="1" applyBorder="1" applyAlignment="1">
      <alignment horizontal="right" vertical="center"/>
    </xf>
    <xf numFmtId="0" fontId="12" fillId="2" borderId="6" xfId="0" applyFont="1" applyFill="1" applyBorder="1" applyAlignment="1">
      <alignment horizontal="right" vertical="center"/>
    </xf>
    <xf numFmtId="0" fontId="2" fillId="0" borderId="0" xfId="0" applyFont="1" applyAlignment="1">
      <alignment horizontal="right"/>
    </xf>
    <xf numFmtId="0" fontId="2" fillId="0" borderId="19" xfId="0" applyFont="1" applyFill="1" applyBorder="1" applyAlignment="1">
      <alignment horizontal="right"/>
    </xf>
    <xf numFmtId="0" fontId="0" fillId="2" borderId="7" xfId="0" applyFont="1" applyFill="1" applyBorder="1" applyAlignment="1">
      <alignment horizontal="left" vertical="center" wrapText="1"/>
    </xf>
    <xf numFmtId="0" fontId="2" fillId="3" borderId="14" xfId="0" applyFont="1" applyFill="1" applyBorder="1" applyAlignment="1">
      <alignment horizontal="left" vertical="center"/>
    </xf>
    <xf numFmtId="0" fontId="2" fillId="3" borderId="15" xfId="0" applyFont="1" applyFill="1" applyBorder="1" applyAlignment="1">
      <alignment horizontal="left" vertical="center"/>
    </xf>
    <xf numFmtId="0" fontId="2" fillId="3" borderId="9" xfId="0" applyFont="1" applyFill="1" applyBorder="1" applyAlignment="1">
      <alignment horizontal="left" vertical="center"/>
    </xf>
    <xf numFmtId="0" fontId="2" fillId="3" borderId="10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 wrapText="1"/>
    </xf>
    <xf numFmtId="0" fontId="2" fillId="2" borderId="7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left" vertical="center"/>
    </xf>
    <xf numFmtId="0" fontId="2" fillId="2" borderId="7" xfId="0" applyFont="1" applyFill="1" applyBorder="1" applyAlignment="1">
      <alignment horizontal="left" vertical="center"/>
    </xf>
    <xf numFmtId="0" fontId="2" fillId="2" borderId="9" xfId="0" applyFont="1" applyFill="1" applyBorder="1" applyAlignment="1">
      <alignment horizontal="left" vertical="center"/>
    </xf>
    <xf numFmtId="0" fontId="2" fillId="2" borderId="10" xfId="0" applyFont="1" applyFill="1" applyBorder="1" applyAlignment="1">
      <alignment horizontal="left" vertical="center"/>
    </xf>
    <xf numFmtId="0" fontId="13" fillId="3" borderId="11" xfId="0" applyFont="1" applyFill="1" applyBorder="1" applyAlignment="1">
      <alignment horizontal="center" vertical="center"/>
    </xf>
    <xf numFmtId="0" fontId="13" fillId="3" borderId="12" xfId="0" applyFont="1" applyFill="1" applyBorder="1" applyAlignment="1">
      <alignment horizontal="center" vertical="center"/>
    </xf>
    <xf numFmtId="0" fontId="13" fillId="3" borderId="13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left" vertical="center" wrapText="1"/>
    </xf>
    <xf numFmtId="0" fontId="2" fillId="3" borderId="15" xfId="0" applyFont="1" applyFill="1" applyBorder="1" applyAlignment="1">
      <alignment horizontal="left" vertical="center" wrapText="1"/>
    </xf>
  </cellXfs>
  <cellStyles count="2">
    <cellStyle name="Normal" xfId="0" builtinId="0"/>
    <cellStyle name="Normal 2 2" xfId="1" xr:uid="{B09B8E70-7FE6-401A-A5D6-51BE9C5E51D0}"/>
  </cellStyles>
  <dxfs count="8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91440</xdr:colOff>
      <xdr:row>0</xdr:row>
      <xdr:rowOff>152400</xdr:rowOff>
    </xdr:from>
    <xdr:to>
      <xdr:col>3</xdr:col>
      <xdr:colOff>670560</xdr:colOff>
      <xdr:row>6</xdr:row>
      <xdr:rowOff>53340</xdr:rowOff>
    </xdr:to>
    <xdr:sp macro="[0]!Test_impression" textlink="">
      <xdr:nvSpPr>
        <xdr:cNvPr id="2" name="Rectangle 1">
          <a:extLst>
            <a:ext uri="{FF2B5EF4-FFF2-40B4-BE49-F238E27FC236}">
              <a16:creationId xmlns:a16="http://schemas.microsoft.com/office/drawing/2014/main" id="{19487D9A-5E4D-4504-A78C-0774D12B6107}"/>
            </a:ext>
          </a:extLst>
        </xdr:cNvPr>
        <xdr:cNvSpPr/>
      </xdr:nvSpPr>
      <xdr:spPr>
        <a:xfrm>
          <a:off x="91440" y="152400"/>
          <a:ext cx="2956560" cy="99822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nl-BE" sz="1100"/>
            <a:t>Imprimer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QDOC_ENV_V_001.01_REV_%2000_220101_Nettoyage_check%20list%20par%20zone_fr&#233;quenc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_nettoyage"/>
      <sheetName val="Feuille_hebdo"/>
      <sheetName val="Feuille_hebdo_2"/>
      <sheetName val="Feuille_mois"/>
      <sheetName val="Feuille_année"/>
      <sheetName val="Document_GreenHouse"/>
      <sheetName val="Utilisations produits"/>
      <sheetName val="Inventaire"/>
      <sheetName val="Liste_Article_Informations"/>
      <sheetName val="Etiquett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B2" t="str">
            <v>Noms</v>
          </cell>
          <cell r="AO2" t="str">
            <v>Quantité à commander</v>
          </cell>
        </row>
        <row r="3">
          <cell r="B3" t="str">
            <v>Alcodes MaxiWipes</v>
          </cell>
        </row>
        <row r="4">
          <cell r="B4" t="str">
            <v>Balais sans manche rouge</v>
          </cell>
        </row>
        <row r="5">
          <cell r="B5" t="str">
            <v>Balayette bleu</v>
          </cell>
        </row>
        <row r="6">
          <cell r="B6" t="str">
            <v>Balayette rouge</v>
          </cell>
        </row>
        <row r="7">
          <cell r="B7" t="str">
            <v>Balayette verte</v>
          </cell>
        </row>
        <row r="8">
          <cell r="B8" t="str">
            <v>Bande adhésive bleu</v>
          </cell>
        </row>
        <row r="9">
          <cell r="B9" t="str">
            <v xml:space="preserve">Bande adhésive pour sol jaune </v>
          </cell>
        </row>
        <row r="10">
          <cell r="B10" t="str">
            <v>Bande adhésive pour sol noir</v>
          </cell>
        </row>
        <row r="11">
          <cell r="B11" t="str">
            <v xml:space="preserve">Bande adhésive pour sol vert </v>
          </cell>
        </row>
        <row r="12">
          <cell r="B12" t="str">
            <v>Bande adhésive rouge</v>
          </cell>
        </row>
        <row r="13">
          <cell r="B13" t="str">
            <v>Bic détéctable</v>
          </cell>
        </row>
        <row r="14">
          <cell r="B14" t="str">
            <v>biscuit à café</v>
          </cell>
        </row>
        <row r="15">
          <cell r="B15" t="str">
            <v>Blouses blanches XXL</v>
          </cell>
        </row>
        <row r="16">
          <cell r="B16" t="str">
            <v>Blouses bleu marine taille XL</v>
          </cell>
        </row>
        <row r="17">
          <cell r="B17" t="str">
            <v>bomades C 5L</v>
          </cell>
        </row>
        <row r="18">
          <cell r="B18" t="str">
            <v>Botte (T:36-49)</v>
          </cell>
        </row>
        <row r="19">
          <cell r="B19" t="str">
            <v>Bottes de production blanches Taille 36</v>
          </cell>
        </row>
        <row r="20">
          <cell r="B20" t="str">
            <v>Bottes de production blanches Taille 37</v>
          </cell>
        </row>
        <row r="21">
          <cell r="B21" t="str">
            <v>Bottes de production blanches Taille 38</v>
          </cell>
        </row>
        <row r="22">
          <cell r="B22" t="str">
            <v>Bottes de production blanches Taille 39</v>
          </cell>
        </row>
        <row r="23">
          <cell r="B23" t="str">
            <v>Bottes de production blanches Taille 40</v>
          </cell>
        </row>
        <row r="24">
          <cell r="B24" t="str">
            <v>Bottes de production blanches Taille 41</v>
          </cell>
        </row>
        <row r="25">
          <cell r="B25" t="str">
            <v>Bottes de production blanches Taille 42</v>
          </cell>
        </row>
        <row r="26">
          <cell r="B26" t="str">
            <v>Bottes de production blanches Taille 43</v>
          </cell>
        </row>
        <row r="27">
          <cell r="B27" t="str">
            <v>Bottes de production blanches Taille 44</v>
          </cell>
        </row>
        <row r="28">
          <cell r="B28" t="str">
            <v>Bouchons d'oreilles 100 paires</v>
          </cell>
        </row>
        <row r="29">
          <cell r="B29" t="str">
            <v xml:space="preserve">Bouteille plastique laboratoire 0,25 l </v>
          </cell>
        </row>
        <row r="30">
          <cell r="B30" t="str">
            <v>Bouteille plastique laboratoire 0,5L</v>
          </cell>
        </row>
        <row r="31">
          <cell r="B31" t="str">
            <v>Bouteille plastique laboratoire 1L</v>
          </cell>
        </row>
        <row r="32">
          <cell r="B32" t="str">
            <v>Brosse bleu</v>
          </cell>
        </row>
        <row r="33">
          <cell r="B33" t="str">
            <v>Brosse rouge</v>
          </cell>
        </row>
        <row r="34">
          <cell r="B34" t="str">
            <v>Brosse vaisselle Rilsan Bleu</v>
          </cell>
        </row>
        <row r="35">
          <cell r="B35" t="str">
            <v>Cacao</v>
          </cell>
        </row>
        <row r="36">
          <cell r="B36" t="str">
            <v>Café</v>
          </cell>
        </row>
        <row r="37">
          <cell r="B37" t="str">
            <v>Cartouche encre - canon 041 H noir</v>
          </cell>
        </row>
        <row r="38">
          <cell r="B38" t="str">
            <v>Cartouche filtre à vis ABEK2HGP3</v>
          </cell>
        </row>
        <row r="39">
          <cell r="B39" t="str">
            <v>Casquette Bumpcap bleu</v>
          </cell>
        </row>
        <row r="40">
          <cell r="B40" t="str">
            <v>Charlottes</v>
          </cell>
        </row>
        <row r="41">
          <cell r="B41" t="str">
            <v>Chaussures de securité production Taille 36</v>
          </cell>
        </row>
        <row r="42">
          <cell r="B42" t="str">
            <v>Chaussures de securité production Taille 37</v>
          </cell>
        </row>
        <row r="43">
          <cell r="B43" t="str">
            <v>Chaussures de securité production Taille 38</v>
          </cell>
        </row>
        <row r="44">
          <cell r="B44" t="str">
            <v>Chaussures de securité production Taille 39</v>
          </cell>
        </row>
        <row r="45">
          <cell r="B45" t="str">
            <v>Chaussures de securité production Taille 40</v>
          </cell>
        </row>
        <row r="46">
          <cell r="B46" t="str">
            <v>Chaussures de securité production Taille 41</v>
          </cell>
        </row>
        <row r="47">
          <cell r="B47" t="str">
            <v>Chaussures de securité production Taille 42</v>
          </cell>
        </row>
        <row r="48">
          <cell r="B48" t="str">
            <v>Chaussures de securité production Taille 43</v>
          </cell>
        </row>
        <row r="49">
          <cell r="B49" t="str">
            <v>Chaussures de securité production Taille 44</v>
          </cell>
        </row>
        <row r="50">
          <cell r="B50" t="str">
            <v>Chaussures de securité production Taille 45</v>
          </cell>
        </row>
        <row r="51">
          <cell r="B51" t="str">
            <v>Chaussures de securité production Taille 47</v>
          </cell>
        </row>
        <row r="52">
          <cell r="B52" t="str">
            <v>Désinfectant DEB</v>
          </cell>
        </row>
        <row r="53">
          <cell r="B53" t="str">
            <v>Désodorisant Lago 290mL</v>
          </cell>
        </row>
        <row r="54">
          <cell r="B54" t="str">
            <v xml:space="preserve">Dipper 40 ml </v>
          </cell>
        </row>
        <row r="55">
          <cell r="B55" t="str">
            <v>DW Eco Caps 100pc</v>
          </cell>
        </row>
        <row r="56">
          <cell r="B56" t="str">
            <v>Etiquette Kores A4 x16</v>
          </cell>
        </row>
        <row r="57">
          <cell r="B57" t="str">
            <v>Etiquette Kores A4 x2</v>
          </cell>
        </row>
        <row r="58">
          <cell r="B58" t="str">
            <v>FD Soft détergent vaisselle 1L</v>
          </cell>
        </row>
        <row r="59">
          <cell r="B59" t="str">
            <v xml:space="preserve">FD UNI </v>
          </cell>
        </row>
        <row r="60">
          <cell r="B60" t="str">
            <v>filtre à bec</v>
          </cell>
        </row>
        <row r="61">
          <cell r="B61" t="str">
            <v>filtre asipateur zone 80</v>
          </cell>
        </row>
        <row r="62">
          <cell r="B62" t="str">
            <v>Filtre manche 30 Mq en pp production 520 x 180mm</v>
          </cell>
        </row>
        <row r="63">
          <cell r="B63" t="str">
            <v>gant alphatec 535 w</v>
          </cell>
        </row>
        <row r="64">
          <cell r="B64" t="str">
            <v>Gant jaune Showa 772</v>
          </cell>
        </row>
        <row r="65">
          <cell r="B65" t="str">
            <v>Gant SHOWA 690</v>
          </cell>
        </row>
        <row r="66">
          <cell r="B66" t="str">
            <v>Gants Nitrile L</v>
          </cell>
        </row>
        <row r="67">
          <cell r="B67" t="str">
            <v>Gants Nitrile M</v>
          </cell>
        </row>
        <row r="68">
          <cell r="B68" t="str">
            <v>Gants Nitrile S</v>
          </cell>
        </row>
        <row r="69">
          <cell r="B69" t="str">
            <v>Gants Nitrile XL</v>
          </cell>
        </row>
        <row r="70">
          <cell r="B70" t="str">
            <v>Gobelet</v>
          </cell>
        </row>
        <row r="71">
          <cell r="B71" t="str">
            <v>Greenex 5L</v>
          </cell>
        </row>
        <row r="72">
          <cell r="B72" t="str">
            <v>handsoap hygiene</v>
          </cell>
        </row>
        <row r="73">
          <cell r="B73" t="str">
            <v>Lacets</v>
          </cell>
        </row>
        <row r="74">
          <cell r="B74" t="str">
            <v>Lait en poudre</v>
          </cell>
        </row>
        <row r="75">
          <cell r="B75" t="str">
            <v>lunette sécurité</v>
          </cell>
        </row>
        <row r="76">
          <cell r="B76" t="str">
            <v>Manche bleu 130 cm</v>
          </cell>
        </row>
        <row r="77">
          <cell r="B77" t="str">
            <v>Manche rouge 160 cm</v>
          </cell>
        </row>
        <row r="78">
          <cell r="B78" t="str">
            <v>Manche vert 130 cm</v>
          </cell>
        </row>
        <row r="79">
          <cell r="B79" t="str">
            <v>Manchette</v>
          </cell>
        </row>
        <row r="80">
          <cell r="B80" t="str">
            <v>Marqueurs détéctable effacable Bleu</v>
          </cell>
        </row>
        <row r="81">
          <cell r="B81" t="str">
            <v>Marqueurs détéctable effacable Rouge</v>
          </cell>
        </row>
        <row r="82">
          <cell r="B82" t="str">
            <v>Marqueurs détéctable effacable vert</v>
          </cell>
        </row>
        <row r="83">
          <cell r="B83" t="str">
            <v>Masque à barbe - BLEU- 100 pièces</v>
          </cell>
        </row>
        <row r="84">
          <cell r="B84" t="str">
            <v xml:space="preserve">Masque poussières P3 </v>
          </cell>
        </row>
        <row r="85">
          <cell r="B85" t="str">
            <v xml:space="preserve">Masque protection faciale IIR </v>
          </cell>
        </row>
        <row r="86">
          <cell r="B86" t="str">
            <v>MOP vert</v>
          </cell>
        </row>
        <row r="87">
          <cell r="B87" t="str">
            <v>Multi Forte 1L</v>
          </cell>
        </row>
        <row r="88">
          <cell r="B88" t="str">
            <v>Multi Spray 500 mL</v>
          </cell>
        </row>
        <row r="89">
          <cell r="B89" t="str">
            <v>Papier main bleu 6PC</v>
          </cell>
        </row>
        <row r="90">
          <cell r="B90" t="str">
            <v>Papier toilette Mini Jumbo  12PC</v>
          </cell>
        </row>
        <row r="91">
          <cell r="B91" t="str">
            <v>Pelle à poussiere Bleu - grande</v>
          </cell>
        </row>
        <row r="92">
          <cell r="B92" t="str">
            <v>Pelle à poussière verte - grande</v>
          </cell>
        </row>
        <row r="93">
          <cell r="B93" t="str">
            <v>Pelle inox</v>
          </cell>
        </row>
        <row r="94">
          <cell r="B94" t="str">
            <v>Plumeau</v>
          </cell>
        </row>
        <row r="95">
          <cell r="B95" t="str">
            <v>Porte lunette bleu</v>
          </cell>
        </row>
        <row r="96">
          <cell r="B96" t="str">
            <v>PRO BIO SAN</v>
          </cell>
        </row>
        <row r="97">
          <cell r="B97" t="str">
            <v>Protège nuque</v>
          </cell>
        </row>
        <row r="98">
          <cell r="B98" t="str">
            <v>Raclette bleu</v>
          </cell>
        </row>
        <row r="99">
          <cell r="B99" t="str">
            <v>Raclette rouge</v>
          </cell>
        </row>
        <row r="100">
          <cell r="B100" t="str">
            <v>Ramassette bleu</v>
          </cell>
        </row>
        <row r="101">
          <cell r="B101" t="str">
            <v>Ramassette rouge</v>
          </cell>
        </row>
        <row r="102">
          <cell r="B102" t="str">
            <v>Ramassette vert</v>
          </cell>
        </row>
        <row r="103">
          <cell r="B103" t="str">
            <v>Rubant bracelet élastique / production</v>
          </cell>
        </row>
        <row r="104">
          <cell r="B104" t="str">
            <v>Sac aspirateur petit nillfisk VP 300</v>
          </cell>
        </row>
        <row r="105">
          <cell r="B105" t="str">
            <v xml:space="preserve">Sac HB 300X300 ML - 5 l </v>
          </cell>
        </row>
        <row r="106">
          <cell r="B106" t="str">
            <v>Sac poubelle gris  195L</v>
          </cell>
        </row>
        <row r="107">
          <cell r="B107" t="str">
            <v>Sac transparent grande tailles bac bleu</v>
          </cell>
        </row>
        <row r="108">
          <cell r="B108" t="str">
            <v>Sacs poubelle bleu 115l</v>
          </cell>
        </row>
        <row r="109">
          <cell r="B109" t="str">
            <v>Salopette Anti-ACIDE</v>
          </cell>
        </row>
        <row r="110">
          <cell r="B110" t="str">
            <v>Salopettes Produit dangereux (TYCHEM)</v>
          </cell>
        </row>
        <row r="111">
          <cell r="B111" t="str">
            <v xml:space="preserve">San Daily 1L </v>
          </cell>
        </row>
        <row r="112">
          <cell r="B112" t="str">
            <v>Scorpio gants</v>
          </cell>
        </row>
        <row r="113">
          <cell r="B113" t="str">
            <v>Semelles 40/41</v>
          </cell>
        </row>
        <row r="114">
          <cell r="B114" t="str">
            <v>Semelles 42/43</v>
          </cell>
        </row>
        <row r="115">
          <cell r="B115" t="str">
            <v>Semelles 44/45</v>
          </cell>
        </row>
        <row r="116">
          <cell r="B116" t="str">
            <v>Semelles 46/47</v>
          </cell>
        </row>
        <row r="117">
          <cell r="B117" t="str">
            <v>Soupe asperge</v>
          </cell>
        </row>
        <row r="118">
          <cell r="B118" t="str">
            <v>Soupe Champignon</v>
          </cell>
        </row>
        <row r="119">
          <cell r="B119" t="str">
            <v xml:space="preserve">Soupe curry </v>
          </cell>
        </row>
        <row r="120">
          <cell r="B120" t="str">
            <v>Soupe kip poulet</v>
          </cell>
        </row>
        <row r="121">
          <cell r="B121" t="str">
            <v>Soupe poireaux</v>
          </cell>
        </row>
        <row r="122">
          <cell r="B122" t="str">
            <v>Soupe pois</v>
          </cell>
        </row>
        <row r="123">
          <cell r="B123" t="str">
            <v>Soupe potiron</v>
          </cell>
        </row>
        <row r="124">
          <cell r="B124" t="str">
            <v>Soupe tomate</v>
          </cell>
        </row>
        <row r="125">
          <cell r="B125" t="str">
            <v>Soupe tomate vermicelle</v>
          </cell>
        </row>
        <row r="126">
          <cell r="B126" t="str">
            <v>Spray détegrent citron 500ml</v>
          </cell>
        </row>
        <row r="127">
          <cell r="B127" t="str">
            <v>sucre</v>
          </cell>
        </row>
        <row r="128">
          <cell r="B128" t="str">
            <v>Surchaussure de sécurité</v>
          </cell>
        </row>
        <row r="129">
          <cell r="B129" t="str">
            <v>Swan WC Daily 750mL</v>
          </cell>
        </row>
        <row r="130">
          <cell r="B130" t="str">
            <v xml:space="preserve">Tapis urinoir deodoscreen </v>
          </cell>
        </row>
        <row r="131">
          <cell r="B131" t="str">
            <v>Thé camomille</v>
          </cell>
        </row>
        <row r="132">
          <cell r="B132" t="str">
            <v>thé earl grey</v>
          </cell>
        </row>
        <row r="133">
          <cell r="B133" t="str">
            <v>thé fruit rouge</v>
          </cell>
        </row>
        <row r="134">
          <cell r="B134" t="str">
            <v xml:space="preserve">thé lemon </v>
          </cell>
        </row>
        <row r="135">
          <cell r="B135" t="str">
            <v>Thé pepper mint</v>
          </cell>
        </row>
        <row r="136">
          <cell r="B136" t="str">
            <v>thé relax</v>
          </cell>
        </row>
        <row r="137">
          <cell r="B137" t="str">
            <v>the roschip</v>
          </cell>
        </row>
        <row r="138">
          <cell r="B138" t="str">
            <v>Thé tilleul</v>
          </cell>
        </row>
        <row r="139">
          <cell r="B139" t="str">
            <v>thé yellow</v>
          </cell>
        </row>
        <row r="140">
          <cell r="B140" t="str">
            <v xml:space="preserve">tork heavy duty torchon </v>
          </cell>
        </row>
        <row r="141">
          <cell r="B141" t="str">
            <v>Tube centrifugeuse 50 mL bleu</v>
          </cell>
        </row>
        <row r="142">
          <cell r="B142" t="str">
            <v>Tube centrifugeuse 50 mL orange</v>
          </cell>
        </row>
        <row r="143">
          <cell r="B143" t="str">
            <v>Tube centrifugeuse 50 mL rouge</v>
          </cell>
        </row>
        <row r="144">
          <cell r="B144" t="str">
            <v xml:space="preserve">Visière </v>
          </cell>
        </row>
      </sheetData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B2D742-ADEE-4C85-A169-5833A53A8497}">
  <sheetPr codeName="Feuil1"/>
  <dimension ref="A1:F26"/>
  <sheetViews>
    <sheetView tabSelected="1" topLeftCell="A10" workbookViewId="0">
      <selection activeCell="E15" sqref="E15:F15"/>
    </sheetView>
  </sheetViews>
  <sheetFormatPr baseColWidth="10" defaultRowHeight="14.4" x14ac:dyDescent="0.3"/>
  <cols>
    <col min="1" max="1" width="27.77734375" customWidth="1"/>
    <col min="2" max="2" width="9.77734375" customWidth="1"/>
    <col min="3" max="3" width="18.77734375" customWidth="1"/>
    <col min="4" max="4" width="27.77734375" customWidth="1"/>
    <col min="5" max="5" width="9.77734375" customWidth="1"/>
    <col min="6" max="7" width="18.77734375" customWidth="1"/>
  </cols>
  <sheetData>
    <row r="1" spans="1:6" s="17" customFormat="1" ht="18" customHeight="1" x14ac:dyDescent="0.45">
      <c r="A1" s="18" t="s">
        <v>22</v>
      </c>
      <c r="B1" s="19" t="e">
        <f>INDEX([1]Inventaire!AO:AO,MATCH(B2,[1]Inventaire!B:B,0))</f>
        <v>#N/A</v>
      </c>
      <c r="C1" s="20" t="str">
        <f>C5</f>
        <v>unité1</v>
      </c>
      <c r="D1" s="18" t="s">
        <v>22</v>
      </c>
      <c r="E1" s="19" t="e">
        <f>INDEX([1]Inventaire!AO:AO,MATCH(E2,[1]Inventaire!B:B,0))</f>
        <v>#N/A</v>
      </c>
      <c r="F1" s="20" t="str">
        <f>F5</f>
        <v>unité71</v>
      </c>
    </row>
    <row r="2" spans="1:6" s="17" customFormat="1" ht="30" customHeight="1" x14ac:dyDescent="0.45">
      <c r="A2" s="30" t="s">
        <v>5</v>
      </c>
      <c r="B2" s="38" t="s">
        <v>23</v>
      </c>
      <c r="C2" s="39"/>
      <c r="D2" s="30" t="s">
        <v>5</v>
      </c>
      <c r="E2" s="38" t="s">
        <v>306</v>
      </c>
      <c r="F2" s="39"/>
    </row>
    <row r="3" spans="1:6" s="17" customFormat="1" ht="18" customHeight="1" x14ac:dyDescent="0.45">
      <c r="A3" s="27" t="s">
        <v>6</v>
      </c>
      <c r="B3" s="40" t="str">
        <f>INDEX(inventaire!D:D,MATCH(B2,inventaire!A:A,0))</f>
        <v>ref 1</v>
      </c>
      <c r="C3" s="41"/>
      <c r="D3" s="27" t="s">
        <v>6</v>
      </c>
      <c r="E3" s="40" t="str">
        <f>INDEX(inventaire!D:D,MATCH(E2,inventaire!A:A,0))</f>
        <v>ref 71</v>
      </c>
      <c r="F3" s="41"/>
    </row>
    <row r="4" spans="1:6" s="17" customFormat="1" ht="18" customHeight="1" x14ac:dyDescent="0.45">
      <c r="A4" s="27" t="s">
        <v>7</v>
      </c>
      <c r="B4" s="40">
        <f>INDEX(inventaire!E:E,MATCH(B2,inventaire!A:A,0))</f>
        <v>6</v>
      </c>
      <c r="C4" s="41"/>
      <c r="D4" s="27" t="s">
        <v>7</v>
      </c>
      <c r="E4" s="40">
        <f>INDEX(inventaire!E:E,MATCH(E2,inventaire!A:A,0))</f>
        <v>2</v>
      </c>
      <c r="F4" s="41"/>
    </row>
    <row r="5" spans="1:6" s="17" customFormat="1" ht="18" customHeight="1" x14ac:dyDescent="0.45">
      <c r="A5" s="30" t="s">
        <v>8</v>
      </c>
      <c r="B5" s="21">
        <f>INDEX(inventaire!F:F,MATCH(B2,inventaire!A:A,0))</f>
        <v>0</v>
      </c>
      <c r="C5" s="33" t="str">
        <f>INDEX(inventaire!C:C,MATCH(B2,inventaire!A:A,0))</f>
        <v>unité1</v>
      </c>
      <c r="D5" s="30" t="s">
        <v>8</v>
      </c>
      <c r="E5" s="21">
        <f>INDEX(inventaire!F:F,MATCH(E2,inventaire!A:A,0))</f>
        <v>2</v>
      </c>
      <c r="F5" s="33" t="str">
        <f>INDEX(inventaire!C:C,MATCH(E2,inventaire!A:A,0))</f>
        <v>unité71</v>
      </c>
    </row>
    <row r="6" spans="1:6" s="17" customFormat="1" ht="18" customHeight="1" thickBot="1" x14ac:dyDescent="0.5">
      <c r="A6" s="28" t="s">
        <v>9</v>
      </c>
      <c r="B6" s="42" t="str">
        <f>INDEX(inventaire!B:B,MATCH(B2,inventaire!A:A,0))</f>
        <v>fournisseur 1</v>
      </c>
      <c r="C6" s="43"/>
      <c r="D6" s="28" t="s">
        <v>9</v>
      </c>
      <c r="E6" s="42" t="str">
        <f>INDEX(inventaire!B:B,MATCH(E2,inventaire!A:A,0))</f>
        <v>fournisseur 71</v>
      </c>
      <c r="F6" s="43"/>
    </row>
    <row r="7" spans="1:6" s="17" customFormat="1" ht="1.95" customHeight="1" thickBot="1" x14ac:dyDescent="0.5"/>
    <row r="8" spans="1:6" s="17" customFormat="1" ht="18" customHeight="1" x14ac:dyDescent="0.45">
      <c r="A8" s="44" t="s">
        <v>20</v>
      </c>
      <c r="B8" s="45"/>
      <c r="C8" s="46"/>
      <c r="D8" s="44" t="s">
        <v>20</v>
      </c>
      <c r="E8" s="45"/>
      <c r="F8" s="46"/>
    </row>
    <row r="9" spans="1:6" s="17" customFormat="1" ht="30" customHeight="1" x14ac:dyDescent="0.45">
      <c r="A9" s="29" t="str">
        <f t="shared" ref="A9:B13" si="0">A2</f>
        <v>Nom:</v>
      </c>
      <c r="B9" s="47" t="str">
        <f t="shared" si="0"/>
        <v>Nom 1</v>
      </c>
      <c r="C9" s="48"/>
      <c r="D9" s="29" t="str">
        <f t="shared" ref="D9:E9" si="1">D2</f>
        <v>Nom:</v>
      </c>
      <c r="E9" s="47" t="str">
        <f t="shared" si="1"/>
        <v>Nom 71</v>
      </c>
      <c r="F9" s="48"/>
    </row>
    <row r="10" spans="1:6" s="17" customFormat="1" ht="18" customHeight="1" x14ac:dyDescent="0.45">
      <c r="A10" s="25" t="str">
        <f t="shared" si="0"/>
        <v>Référence:</v>
      </c>
      <c r="B10" s="34" t="str">
        <f t="shared" si="0"/>
        <v>ref 1</v>
      </c>
      <c r="C10" s="35"/>
      <c r="D10" s="25" t="str">
        <f t="shared" ref="D10:E10" si="2">D3</f>
        <v>Référence:</v>
      </c>
      <c r="E10" s="34" t="str">
        <f t="shared" si="2"/>
        <v>ref 71</v>
      </c>
      <c r="F10" s="35"/>
    </row>
    <row r="11" spans="1:6" s="17" customFormat="1" ht="18" customHeight="1" x14ac:dyDescent="0.45">
      <c r="A11" s="25" t="str">
        <f t="shared" si="0"/>
        <v>Localisation:</v>
      </c>
      <c r="B11" s="34">
        <f t="shared" si="0"/>
        <v>6</v>
      </c>
      <c r="C11" s="35"/>
      <c r="D11" s="25" t="str">
        <f t="shared" ref="D11:E11" si="3">D4</f>
        <v>Localisation:</v>
      </c>
      <c r="E11" s="34">
        <f t="shared" si="3"/>
        <v>2</v>
      </c>
      <c r="F11" s="35"/>
    </row>
    <row r="12" spans="1:6" s="17" customFormat="1" ht="18" customHeight="1" x14ac:dyDescent="0.45">
      <c r="A12" s="25" t="str">
        <f t="shared" si="0"/>
        <v>Safety stock:</v>
      </c>
      <c r="B12" s="23">
        <f t="shared" si="0"/>
        <v>0</v>
      </c>
      <c r="C12" s="24" t="str">
        <f>C5</f>
        <v>unité1</v>
      </c>
      <c r="D12" s="25" t="str">
        <f t="shared" ref="D12:E12" si="4">D5</f>
        <v>Safety stock:</v>
      </c>
      <c r="E12" s="23">
        <f t="shared" si="4"/>
        <v>2</v>
      </c>
      <c r="F12" s="24" t="str">
        <f>F5</f>
        <v>unité71</v>
      </c>
    </row>
    <row r="13" spans="1:6" s="17" customFormat="1" ht="18" customHeight="1" thickBot="1" x14ac:dyDescent="0.5">
      <c r="A13" s="26" t="str">
        <f t="shared" si="0"/>
        <v>Fournisseur:</v>
      </c>
      <c r="B13" s="36" t="str">
        <f t="shared" si="0"/>
        <v>fournisseur 1</v>
      </c>
      <c r="C13" s="37"/>
      <c r="D13" s="26" t="str">
        <f t="shared" ref="D13:E13" si="5">D6</f>
        <v>Fournisseur:</v>
      </c>
      <c r="E13" s="36" t="str">
        <f t="shared" si="5"/>
        <v>fournisseur 71</v>
      </c>
      <c r="F13" s="37"/>
    </row>
    <row r="14" spans="1:6" x14ac:dyDescent="0.3">
      <c r="A14" s="18" t="s">
        <v>22</v>
      </c>
      <c r="B14" s="19" t="e">
        <f>INDEX([1]Inventaire!AO:AO,MATCH(B15,[1]Inventaire!B:B,0))</f>
        <v>#N/A</v>
      </c>
      <c r="C14" s="20" t="str">
        <f>C18</f>
        <v>unité36</v>
      </c>
      <c r="D14" s="18" t="s">
        <v>22</v>
      </c>
      <c r="E14" s="19" t="e">
        <f>INDEX([1]Inventaire!AO:AO,MATCH(E15,[1]Inventaire!B:B,0))</f>
        <v>#N/A</v>
      </c>
      <c r="F14" s="20" t="str">
        <f>F18</f>
        <v>unité106</v>
      </c>
    </row>
    <row r="15" spans="1:6" ht="30" customHeight="1" x14ac:dyDescent="0.3">
      <c r="A15" s="30" t="s">
        <v>5</v>
      </c>
      <c r="B15" s="38" t="s">
        <v>163</v>
      </c>
      <c r="C15" s="39"/>
      <c r="D15" s="30" t="s">
        <v>5</v>
      </c>
      <c r="E15" s="38" t="s">
        <v>443</v>
      </c>
      <c r="F15" s="39"/>
    </row>
    <row r="16" spans="1:6" ht="21" x14ac:dyDescent="0.4">
      <c r="A16" s="27" t="s">
        <v>6</v>
      </c>
      <c r="B16" s="40" t="str">
        <f>INDEX(inventaire!D:D,MATCH(B15,inventaire!A:A,0))</f>
        <v>ref 36</v>
      </c>
      <c r="C16" s="41"/>
      <c r="D16" s="27" t="s">
        <v>6</v>
      </c>
      <c r="E16" s="40" t="str">
        <f>INDEX(inventaire!D:D,MATCH(E15,inventaire!A:A,0))</f>
        <v>ref 106</v>
      </c>
      <c r="F16" s="41"/>
    </row>
    <row r="17" spans="1:6" ht="21" x14ac:dyDescent="0.4">
      <c r="A17" s="27" t="s">
        <v>7</v>
      </c>
      <c r="B17" s="40" t="str">
        <f>INDEX(inventaire!E:E,MATCH(B15,inventaire!A:A,0))</f>
        <v>??</v>
      </c>
      <c r="C17" s="41"/>
      <c r="D17" s="27" t="s">
        <v>7</v>
      </c>
      <c r="E17" s="40">
        <f>INDEX(inventaire!E:E,MATCH(E15,inventaire!A:A,0))</f>
        <v>11</v>
      </c>
      <c r="F17" s="41"/>
    </row>
    <row r="18" spans="1:6" ht="21" x14ac:dyDescent="0.3">
      <c r="A18" s="30" t="s">
        <v>8</v>
      </c>
      <c r="B18" s="21">
        <f>INDEX(inventaire!F:F,MATCH(B15,inventaire!A:A,0))</f>
        <v>0</v>
      </c>
      <c r="C18" s="22" t="str">
        <f>INDEX(inventaire!C:C,MATCH(B15,inventaire!A:A,0))</f>
        <v>unité36</v>
      </c>
      <c r="D18" s="30" t="s">
        <v>8</v>
      </c>
      <c r="E18" s="21">
        <f>INDEX(inventaire!F:F,MATCH(E15,inventaire!A:A,0))</f>
        <v>1.5</v>
      </c>
      <c r="F18" s="33" t="str">
        <f>INDEX(inventaire!C:C,MATCH(E15,inventaire!A:A,0))</f>
        <v>unité106</v>
      </c>
    </row>
    <row r="19" spans="1:6" ht="21.6" thickBot="1" x14ac:dyDescent="0.45">
      <c r="A19" s="28" t="s">
        <v>9</v>
      </c>
      <c r="B19" s="42" t="str">
        <f>INDEX(inventaire!B:B,MATCH(B15,inventaire!A:A,0))</f>
        <v>fournisseur 36</v>
      </c>
      <c r="C19" s="43"/>
      <c r="D19" s="28" t="s">
        <v>9</v>
      </c>
      <c r="E19" s="42" t="str">
        <f>INDEX(inventaire!B:B,MATCH(E15,inventaire!A:A,0))</f>
        <v>fournisseur 106</v>
      </c>
      <c r="F19" s="43"/>
    </row>
    <row r="20" spans="1:6" ht="1.05" customHeight="1" thickBot="1" x14ac:dyDescent="0.5">
      <c r="A20" s="17"/>
      <c r="B20" s="17"/>
      <c r="C20" s="17"/>
      <c r="D20" s="17"/>
      <c r="E20" s="17"/>
      <c r="F20" s="17"/>
    </row>
    <row r="21" spans="1:6" ht="15.6" x14ac:dyDescent="0.3">
      <c r="A21" s="44" t="s">
        <v>20</v>
      </c>
      <c r="B21" s="45"/>
      <c r="C21" s="46"/>
      <c r="D21" s="44" t="s">
        <v>20</v>
      </c>
      <c r="E21" s="45"/>
      <c r="F21" s="46"/>
    </row>
    <row r="22" spans="1:6" ht="30" customHeight="1" x14ac:dyDescent="0.3">
      <c r="A22" s="29" t="str">
        <f t="shared" ref="A22:B22" si="6">A15</f>
        <v>Nom:</v>
      </c>
      <c r="B22" s="47" t="str">
        <f t="shared" si="6"/>
        <v>Nom 36</v>
      </c>
      <c r="C22" s="48"/>
      <c r="D22" s="29" t="str">
        <f t="shared" ref="D22:E22" si="7">D15</f>
        <v>Nom:</v>
      </c>
      <c r="E22" s="47" t="str">
        <f t="shared" si="7"/>
        <v>Nom 106</v>
      </c>
      <c r="F22" s="48"/>
    </row>
    <row r="23" spans="1:6" ht="21" x14ac:dyDescent="0.4">
      <c r="A23" s="25" t="str">
        <f t="shared" ref="A23:B23" si="8">A16</f>
        <v>Référence:</v>
      </c>
      <c r="B23" s="34" t="str">
        <f t="shared" si="8"/>
        <v>ref 36</v>
      </c>
      <c r="C23" s="35"/>
      <c r="D23" s="25" t="str">
        <f t="shared" ref="D23:E23" si="9">D16</f>
        <v>Référence:</v>
      </c>
      <c r="E23" s="34" t="str">
        <f t="shared" si="9"/>
        <v>ref 106</v>
      </c>
      <c r="F23" s="35"/>
    </row>
    <row r="24" spans="1:6" ht="21" x14ac:dyDescent="0.4">
      <c r="A24" s="25" t="str">
        <f t="shared" ref="A24:B24" si="10">A17</f>
        <v>Localisation:</v>
      </c>
      <c r="B24" s="34" t="str">
        <f t="shared" si="10"/>
        <v>??</v>
      </c>
      <c r="C24" s="35"/>
      <c r="D24" s="25" t="str">
        <f t="shared" ref="D24:E24" si="11">D17</f>
        <v>Localisation:</v>
      </c>
      <c r="E24" s="34">
        <f t="shared" si="11"/>
        <v>11</v>
      </c>
      <c r="F24" s="35"/>
    </row>
    <row r="25" spans="1:6" ht="21" x14ac:dyDescent="0.4">
      <c r="A25" s="25" t="str">
        <f t="shared" ref="A25:B25" si="12">A18</f>
        <v>Safety stock:</v>
      </c>
      <c r="B25" s="23">
        <f t="shared" si="12"/>
        <v>0</v>
      </c>
      <c r="C25" s="24" t="str">
        <f>C18</f>
        <v>unité36</v>
      </c>
      <c r="D25" s="25" t="str">
        <f t="shared" ref="D25:E25" si="13">D18</f>
        <v>Safety stock:</v>
      </c>
      <c r="E25" s="23">
        <f t="shared" si="13"/>
        <v>1.5</v>
      </c>
      <c r="F25" s="24" t="str">
        <f>F18</f>
        <v>unité106</v>
      </c>
    </row>
    <row r="26" spans="1:6" ht="21.6" thickBot="1" x14ac:dyDescent="0.45">
      <c r="A26" s="26" t="str">
        <f t="shared" ref="A26:B26" si="14">A19</f>
        <v>Fournisseur:</v>
      </c>
      <c r="B26" s="36" t="str">
        <f t="shared" si="14"/>
        <v>fournisseur 36</v>
      </c>
      <c r="C26" s="37"/>
      <c r="D26" s="26" t="str">
        <f t="shared" ref="D26:E26" si="15">D19</f>
        <v>Fournisseur:</v>
      </c>
      <c r="E26" s="36" t="str">
        <f t="shared" si="15"/>
        <v>fournisseur 106</v>
      </c>
      <c r="F26" s="37"/>
    </row>
  </sheetData>
  <mergeCells count="36">
    <mergeCell ref="A8:C8"/>
    <mergeCell ref="B2:C2"/>
    <mergeCell ref="B3:C3"/>
    <mergeCell ref="B4:C4"/>
    <mergeCell ref="B6:C6"/>
    <mergeCell ref="E2:F2"/>
    <mergeCell ref="E3:F3"/>
    <mergeCell ref="E4:F4"/>
    <mergeCell ref="E6:F6"/>
    <mergeCell ref="D8:F8"/>
    <mergeCell ref="B22:C22"/>
    <mergeCell ref="E9:F9"/>
    <mergeCell ref="E10:F10"/>
    <mergeCell ref="E11:F11"/>
    <mergeCell ref="E13:F13"/>
    <mergeCell ref="B15:C15"/>
    <mergeCell ref="B13:C13"/>
    <mergeCell ref="B9:C9"/>
    <mergeCell ref="B10:C10"/>
    <mergeCell ref="B11:C11"/>
    <mergeCell ref="B23:C23"/>
    <mergeCell ref="B24:C24"/>
    <mergeCell ref="B26:C26"/>
    <mergeCell ref="E15:F15"/>
    <mergeCell ref="E16:F16"/>
    <mergeCell ref="E17:F17"/>
    <mergeCell ref="E19:F19"/>
    <mergeCell ref="D21:F21"/>
    <mergeCell ref="E22:F22"/>
    <mergeCell ref="E23:F23"/>
    <mergeCell ref="E24:F24"/>
    <mergeCell ref="E26:F26"/>
    <mergeCell ref="B16:C16"/>
    <mergeCell ref="B17:C17"/>
    <mergeCell ref="B19:C19"/>
    <mergeCell ref="A21:C21"/>
  </mergeCells>
  <conditionalFormatting sqref="B12:B13">
    <cfRule type="containsErrors" dxfId="7" priority="10">
      <formula>ISERROR(B12)</formula>
    </cfRule>
  </conditionalFormatting>
  <conditionalFormatting sqref="C12">
    <cfRule type="containsErrors" dxfId="6" priority="9">
      <formula>ISERROR(C12)</formula>
    </cfRule>
  </conditionalFormatting>
  <conditionalFormatting sqref="E12:E13">
    <cfRule type="containsErrors" dxfId="5" priority="6">
      <formula>ISERROR(E12)</formula>
    </cfRule>
  </conditionalFormatting>
  <conditionalFormatting sqref="F12">
    <cfRule type="containsErrors" dxfId="4" priority="5">
      <formula>ISERROR(F12)</formula>
    </cfRule>
  </conditionalFormatting>
  <conditionalFormatting sqref="B25:B26">
    <cfRule type="containsErrors" dxfId="3" priority="4">
      <formula>ISERROR(B25)</formula>
    </cfRule>
  </conditionalFormatting>
  <conditionalFormatting sqref="C25">
    <cfRule type="containsErrors" dxfId="2" priority="3">
      <formula>ISERROR(C25)</formula>
    </cfRule>
  </conditionalFormatting>
  <conditionalFormatting sqref="E25:E26">
    <cfRule type="containsErrors" dxfId="1" priority="2">
      <formula>ISERROR(E25)</formula>
    </cfRule>
  </conditionalFormatting>
  <conditionalFormatting sqref="F25">
    <cfRule type="containsErrors" dxfId="0" priority="1">
      <formula>ISERROR(F25)</formula>
    </cfRule>
  </conditionalFormatting>
  <pageMargins left="0.23622047244094491" right="0.23622047244094491" top="0.15748031496062992" bottom="0.15748031496062992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xr:uid="{B506C927-722F-4C1B-85F4-7AA5399A6233}">
          <x14:formula1>
            <xm:f>inventaire!$A$114:$A$148</xm:f>
          </x14:formula1>
          <xm:sqref>E15:F15</xm:sqref>
        </x14:dataValidation>
        <x14:dataValidation type="list" allowBlank="1" showInputMessage="1" xr:uid="{18C789BF-61B2-45F6-A1B9-2028AD79189C}">
          <x14:formula1>
            <xm:f>inventaire!$A$3:$A$37</xm:f>
          </x14:formula1>
          <xm:sqref>B2:C2</xm:sqref>
        </x14:dataValidation>
        <x14:dataValidation type="list" allowBlank="1" showInputMessage="1" xr:uid="{26A9F4B5-1226-45C1-A1D0-B3A5B21FF80B}">
          <x14:formula1>
            <xm:f>inventaire!$A$40:$A$74</xm:f>
          </x14:formula1>
          <xm:sqref>B15:C15</xm:sqref>
        </x14:dataValidation>
        <x14:dataValidation type="list" allowBlank="1" showInputMessage="1" xr:uid="{76A4C570-C081-477B-A96B-A6265042F87B}">
          <x14:formula1>
            <xm:f>inventaire!$A$77:$A$111</xm:f>
          </x14:formula1>
          <xm:sqref>E2:F2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DD77D6-C33D-4666-BECD-A8C2538B861A}">
  <sheetPr codeName="Feuil2"/>
  <dimension ref="A1:H156"/>
  <sheetViews>
    <sheetView topLeftCell="A130" zoomScaleNormal="100" workbookViewId="0">
      <selection activeCell="B148" sqref="B148"/>
    </sheetView>
  </sheetViews>
  <sheetFormatPr baseColWidth="10" defaultRowHeight="14.4" x14ac:dyDescent="0.3"/>
  <cols>
    <col min="1" max="6" width="30.77734375" customWidth="1"/>
    <col min="7" max="7" width="21.33203125" style="16" customWidth="1"/>
  </cols>
  <sheetData>
    <row r="1" spans="1:8" ht="15" thickBot="1" x14ac:dyDescent="0.35">
      <c r="G1" s="13"/>
    </row>
    <row r="2" spans="1:8" s="1" customFormat="1" ht="53.4" customHeight="1" x14ac:dyDescent="0.3">
      <c r="A2" s="2" t="s">
        <v>0</v>
      </c>
      <c r="B2" s="3" t="s">
        <v>1</v>
      </c>
      <c r="C2" s="4" t="s">
        <v>19</v>
      </c>
      <c r="D2" s="3" t="s">
        <v>2</v>
      </c>
      <c r="E2" s="4" t="s">
        <v>3</v>
      </c>
      <c r="F2" s="5" t="s">
        <v>4</v>
      </c>
      <c r="G2" s="14" t="s">
        <v>21</v>
      </c>
    </row>
    <row r="3" spans="1:8" ht="16.8" x14ac:dyDescent="0.3">
      <c r="A3" s="6" t="s">
        <v>23</v>
      </c>
      <c r="B3" s="7" t="s">
        <v>58</v>
      </c>
      <c r="C3" s="7" t="s">
        <v>93</v>
      </c>
      <c r="D3" s="7" t="s">
        <v>128</v>
      </c>
      <c r="E3" s="7">
        <v>6</v>
      </c>
      <c r="F3" s="11">
        <v>0</v>
      </c>
      <c r="G3" s="15"/>
      <c r="H3" s="31">
        <v>1</v>
      </c>
    </row>
    <row r="4" spans="1:8" ht="17.399999999999999" x14ac:dyDescent="0.35">
      <c r="A4" s="6" t="s">
        <v>24</v>
      </c>
      <c r="B4" s="7" t="s">
        <v>59</v>
      </c>
      <c r="C4" s="7" t="s">
        <v>94</v>
      </c>
      <c r="D4" s="7" t="s">
        <v>139</v>
      </c>
      <c r="E4" s="8">
        <v>5</v>
      </c>
      <c r="F4" s="11">
        <v>0</v>
      </c>
      <c r="G4" s="15"/>
      <c r="H4" s="32">
        <v>2</v>
      </c>
    </row>
    <row r="5" spans="1:8" ht="17.399999999999999" x14ac:dyDescent="0.35">
      <c r="A5" s="6" t="s">
        <v>25</v>
      </c>
      <c r="B5" s="7" t="s">
        <v>60</v>
      </c>
      <c r="C5" s="7" t="s">
        <v>95</v>
      </c>
      <c r="D5" s="7" t="s">
        <v>140</v>
      </c>
      <c r="E5" s="8">
        <v>9</v>
      </c>
      <c r="F5" s="11">
        <v>2</v>
      </c>
      <c r="G5" s="15"/>
      <c r="H5" s="31">
        <v>3</v>
      </c>
    </row>
    <row r="6" spans="1:8" ht="17.399999999999999" x14ac:dyDescent="0.35">
      <c r="A6" s="6" t="s">
        <v>26</v>
      </c>
      <c r="B6" s="7" t="s">
        <v>61</v>
      </c>
      <c r="C6" s="7" t="s">
        <v>96</v>
      </c>
      <c r="D6" s="7" t="s">
        <v>141</v>
      </c>
      <c r="E6" s="8">
        <v>9</v>
      </c>
      <c r="F6" s="11">
        <v>0</v>
      </c>
      <c r="G6" s="15"/>
      <c r="H6" s="32">
        <v>4</v>
      </c>
    </row>
    <row r="7" spans="1:8" ht="17.399999999999999" x14ac:dyDescent="0.35">
      <c r="A7" s="6" t="s">
        <v>27</v>
      </c>
      <c r="B7" s="7" t="s">
        <v>62</v>
      </c>
      <c r="C7" s="7" t="s">
        <v>97</v>
      </c>
      <c r="D7" s="7" t="s">
        <v>142</v>
      </c>
      <c r="E7" s="8">
        <v>9</v>
      </c>
      <c r="F7" s="11">
        <v>2</v>
      </c>
      <c r="G7" s="15"/>
      <c r="H7" s="31">
        <v>5</v>
      </c>
    </row>
    <row r="8" spans="1:8" ht="17.399999999999999" x14ac:dyDescent="0.35">
      <c r="A8" s="6" t="s">
        <v>28</v>
      </c>
      <c r="B8" s="7" t="s">
        <v>63</v>
      </c>
      <c r="C8" s="7" t="s">
        <v>98</v>
      </c>
      <c r="D8" s="7" t="s">
        <v>129</v>
      </c>
      <c r="E8" s="8">
        <v>3</v>
      </c>
      <c r="F8" s="11">
        <v>4</v>
      </c>
      <c r="G8" s="15"/>
      <c r="H8" s="32">
        <v>6</v>
      </c>
    </row>
    <row r="9" spans="1:8" ht="17.399999999999999" x14ac:dyDescent="0.35">
      <c r="A9" s="6" t="s">
        <v>29</v>
      </c>
      <c r="B9" s="7" t="s">
        <v>64</v>
      </c>
      <c r="C9" s="7" t="s">
        <v>99</v>
      </c>
      <c r="D9" s="7" t="s">
        <v>130</v>
      </c>
      <c r="E9" s="8">
        <v>3</v>
      </c>
      <c r="F9" s="11">
        <v>0.75</v>
      </c>
      <c r="G9" s="15"/>
      <c r="H9" s="31">
        <v>7</v>
      </c>
    </row>
    <row r="10" spans="1:8" ht="17.399999999999999" x14ac:dyDescent="0.35">
      <c r="A10" s="6" t="s">
        <v>30</v>
      </c>
      <c r="B10" s="7" t="s">
        <v>65</v>
      </c>
      <c r="C10" s="7" t="s">
        <v>100</v>
      </c>
      <c r="D10" s="7" t="s">
        <v>131</v>
      </c>
      <c r="E10" s="8">
        <v>3</v>
      </c>
      <c r="F10" s="11">
        <v>2</v>
      </c>
      <c r="G10" s="15"/>
      <c r="H10" s="32">
        <v>8</v>
      </c>
    </row>
    <row r="11" spans="1:8" ht="17.399999999999999" x14ac:dyDescent="0.35">
      <c r="A11" s="6" t="s">
        <v>31</v>
      </c>
      <c r="B11" s="7" t="s">
        <v>66</v>
      </c>
      <c r="C11" s="7" t="s">
        <v>101</v>
      </c>
      <c r="D11" s="7" t="s">
        <v>132</v>
      </c>
      <c r="E11" s="8">
        <v>3</v>
      </c>
      <c r="F11" s="11">
        <v>2</v>
      </c>
      <c r="G11" s="15"/>
      <c r="H11" s="31">
        <v>9</v>
      </c>
    </row>
    <row r="12" spans="1:8" ht="17.399999999999999" x14ac:dyDescent="0.35">
      <c r="A12" s="6" t="s">
        <v>32</v>
      </c>
      <c r="B12" s="7" t="s">
        <v>67</v>
      </c>
      <c r="C12" s="7" t="s">
        <v>102</v>
      </c>
      <c r="D12" s="7" t="s">
        <v>133</v>
      </c>
      <c r="E12" s="8">
        <v>3</v>
      </c>
      <c r="F12" s="11">
        <v>4</v>
      </c>
      <c r="G12" s="15"/>
      <c r="H12" s="32">
        <v>10</v>
      </c>
    </row>
    <row r="13" spans="1:8" ht="16.8" x14ac:dyDescent="0.3">
      <c r="A13" s="6" t="s">
        <v>33</v>
      </c>
      <c r="B13" s="7" t="s">
        <v>68</v>
      </c>
      <c r="C13" s="7" t="s">
        <v>103</v>
      </c>
      <c r="D13" s="7" t="s">
        <v>143</v>
      </c>
      <c r="E13" s="7" t="s">
        <v>10</v>
      </c>
      <c r="F13" s="11">
        <v>0</v>
      </c>
      <c r="G13" s="15"/>
      <c r="H13" s="31">
        <v>11</v>
      </c>
    </row>
    <row r="14" spans="1:8" ht="16.8" x14ac:dyDescent="0.3">
      <c r="A14" s="6" t="s">
        <v>34</v>
      </c>
      <c r="B14" s="7" t="s">
        <v>69</v>
      </c>
      <c r="C14" s="7" t="s">
        <v>104</v>
      </c>
      <c r="D14" s="7" t="s">
        <v>134</v>
      </c>
      <c r="E14" s="7" t="s">
        <v>11</v>
      </c>
      <c r="F14" s="11">
        <v>2</v>
      </c>
      <c r="G14" s="15"/>
      <c r="H14" s="32">
        <v>12</v>
      </c>
    </row>
    <row r="15" spans="1:8" ht="16.8" x14ac:dyDescent="0.3">
      <c r="A15" s="6" t="s">
        <v>35</v>
      </c>
      <c r="B15" s="7" t="s">
        <v>70</v>
      </c>
      <c r="C15" s="7" t="s">
        <v>105</v>
      </c>
      <c r="D15" s="7" t="s">
        <v>144</v>
      </c>
      <c r="E15" s="7">
        <v>12</v>
      </c>
      <c r="F15" s="11">
        <v>30</v>
      </c>
      <c r="G15" s="15"/>
      <c r="H15" s="31">
        <v>13</v>
      </c>
    </row>
    <row r="16" spans="1:8" ht="17.399999999999999" x14ac:dyDescent="0.35">
      <c r="A16" s="6" t="s">
        <v>36</v>
      </c>
      <c r="B16" s="7" t="s">
        <v>71</v>
      </c>
      <c r="C16" s="7" t="s">
        <v>106</v>
      </c>
      <c r="D16" s="7" t="s">
        <v>145</v>
      </c>
      <c r="E16" s="8">
        <v>9</v>
      </c>
      <c r="F16" s="11">
        <v>200</v>
      </c>
      <c r="G16" s="15"/>
      <c r="H16" s="32">
        <v>14</v>
      </c>
    </row>
    <row r="17" spans="1:8" ht="17.399999999999999" x14ac:dyDescent="0.35">
      <c r="A17" s="6" t="s">
        <v>37</v>
      </c>
      <c r="B17" s="7" t="s">
        <v>72</v>
      </c>
      <c r="C17" s="7" t="s">
        <v>107</v>
      </c>
      <c r="D17" s="7" t="s">
        <v>146</v>
      </c>
      <c r="E17" s="8">
        <v>8</v>
      </c>
      <c r="F17" s="11">
        <v>1.5</v>
      </c>
      <c r="G17" s="15"/>
      <c r="H17" s="31">
        <v>15</v>
      </c>
    </row>
    <row r="18" spans="1:8" ht="16.8" x14ac:dyDescent="0.3">
      <c r="A18" s="6" t="s">
        <v>38</v>
      </c>
      <c r="B18" s="7" t="s">
        <v>73</v>
      </c>
      <c r="C18" s="7" t="s">
        <v>108</v>
      </c>
      <c r="D18" s="7" t="s">
        <v>147</v>
      </c>
      <c r="E18" s="9" t="s">
        <v>12</v>
      </c>
      <c r="F18" s="12">
        <v>2</v>
      </c>
      <c r="G18" s="15"/>
      <c r="H18" s="32">
        <v>16</v>
      </c>
    </row>
    <row r="19" spans="1:8" ht="17.399999999999999" x14ac:dyDescent="0.35">
      <c r="A19" s="6" t="s">
        <v>39</v>
      </c>
      <c r="B19" s="7" t="s">
        <v>74</v>
      </c>
      <c r="C19" s="7" t="s">
        <v>109</v>
      </c>
      <c r="D19" s="7" t="s">
        <v>135</v>
      </c>
      <c r="E19" s="8">
        <v>3</v>
      </c>
      <c r="F19" s="11">
        <v>0</v>
      </c>
      <c r="G19" s="15"/>
      <c r="H19" s="31">
        <v>17</v>
      </c>
    </row>
    <row r="20" spans="1:8" ht="17.399999999999999" x14ac:dyDescent="0.35">
      <c r="A20" s="6" t="s">
        <v>40</v>
      </c>
      <c r="B20" s="7" t="s">
        <v>75</v>
      </c>
      <c r="C20" s="7" t="s">
        <v>110</v>
      </c>
      <c r="D20" s="7" t="s">
        <v>136</v>
      </c>
      <c r="E20" s="8">
        <v>3</v>
      </c>
      <c r="F20" s="11">
        <v>0</v>
      </c>
      <c r="G20" s="15"/>
      <c r="H20" s="32">
        <v>18</v>
      </c>
    </row>
    <row r="21" spans="1:8" ht="17.399999999999999" x14ac:dyDescent="0.35">
      <c r="A21" s="6" t="s">
        <v>41</v>
      </c>
      <c r="B21" s="7" t="s">
        <v>76</v>
      </c>
      <c r="C21" s="7" t="s">
        <v>111</v>
      </c>
      <c r="D21" s="7" t="s">
        <v>137</v>
      </c>
      <c r="E21" s="8">
        <v>3</v>
      </c>
      <c r="F21" s="11">
        <v>0</v>
      </c>
      <c r="G21" s="15"/>
      <c r="H21" s="31">
        <v>19</v>
      </c>
    </row>
    <row r="22" spans="1:8" ht="17.399999999999999" x14ac:dyDescent="0.35">
      <c r="A22" s="6" t="s">
        <v>42</v>
      </c>
      <c r="B22" s="7" t="s">
        <v>77</v>
      </c>
      <c r="C22" s="7" t="s">
        <v>112</v>
      </c>
      <c r="D22" s="7" t="s">
        <v>138</v>
      </c>
      <c r="E22" s="8">
        <v>3</v>
      </c>
      <c r="F22" s="11">
        <v>0</v>
      </c>
      <c r="G22" s="15"/>
      <c r="H22" s="32">
        <v>20</v>
      </c>
    </row>
    <row r="23" spans="1:8" ht="17.399999999999999" x14ac:dyDescent="0.35">
      <c r="A23" s="6" t="s">
        <v>43</v>
      </c>
      <c r="B23" s="7" t="s">
        <v>78</v>
      </c>
      <c r="C23" s="7" t="s">
        <v>113</v>
      </c>
      <c r="D23" s="7" t="s">
        <v>148</v>
      </c>
      <c r="E23" s="8">
        <v>3</v>
      </c>
      <c r="F23" s="11">
        <v>0</v>
      </c>
      <c r="G23" s="15"/>
      <c r="H23" s="31">
        <v>21</v>
      </c>
    </row>
    <row r="24" spans="1:8" ht="17.399999999999999" x14ac:dyDescent="0.35">
      <c r="A24" s="6" t="s">
        <v>44</v>
      </c>
      <c r="B24" s="7" t="s">
        <v>79</v>
      </c>
      <c r="C24" s="7" t="s">
        <v>114</v>
      </c>
      <c r="D24" s="7" t="s">
        <v>149</v>
      </c>
      <c r="E24" s="8">
        <v>3</v>
      </c>
      <c r="F24" s="11">
        <v>1</v>
      </c>
      <c r="G24" s="15"/>
      <c r="H24" s="32">
        <v>22</v>
      </c>
    </row>
    <row r="25" spans="1:8" ht="17.399999999999999" x14ac:dyDescent="0.35">
      <c r="A25" s="6" t="s">
        <v>45</v>
      </c>
      <c r="B25" s="7" t="s">
        <v>80</v>
      </c>
      <c r="C25" s="7" t="s">
        <v>115</v>
      </c>
      <c r="D25" s="7" t="s">
        <v>150</v>
      </c>
      <c r="E25" s="8">
        <v>3</v>
      </c>
      <c r="F25" s="11">
        <v>1</v>
      </c>
      <c r="G25" s="15"/>
      <c r="H25" s="31">
        <v>23</v>
      </c>
    </row>
    <row r="26" spans="1:8" ht="17.399999999999999" x14ac:dyDescent="0.35">
      <c r="A26" s="6" t="s">
        <v>46</v>
      </c>
      <c r="B26" s="7" t="s">
        <v>81</v>
      </c>
      <c r="C26" s="7" t="s">
        <v>116</v>
      </c>
      <c r="D26" s="7" t="s">
        <v>151</v>
      </c>
      <c r="E26" s="8">
        <v>3</v>
      </c>
      <c r="F26" s="11">
        <v>1</v>
      </c>
      <c r="G26" s="15"/>
      <c r="H26" s="32">
        <v>24</v>
      </c>
    </row>
    <row r="27" spans="1:8" ht="17.399999999999999" x14ac:dyDescent="0.35">
      <c r="A27" s="6" t="s">
        <v>47</v>
      </c>
      <c r="B27" s="7" t="s">
        <v>82</v>
      </c>
      <c r="C27" s="7" t="s">
        <v>117</v>
      </c>
      <c r="D27" s="7" t="s">
        <v>152</v>
      </c>
      <c r="E27" s="8">
        <v>3</v>
      </c>
      <c r="F27" s="11">
        <v>1</v>
      </c>
      <c r="G27" s="15"/>
      <c r="H27" s="31">
        <v>25</v>
      </c>
    </row>
    <row r="28" spans="1:8" ht="16.8" x14ac:dyDescent="0.3">
      <c r="A28" s="6" t="s">
        <v>48</v>
      </c>
      <c r="B28" s="7" t="s">
        <v>83</v>
      </c>
      <c r="C28" s="7" t="s">
        <v>118</v>
      </c>
      <c r="D28" s="7" t="s">
        <v>153</v>
      </c>
      <c r="E28" s="7">
        <v>5</v>
      </c>
      <c r="F28" s="11">
        <v>2</v>
      </c>
      <c r="G28" s="15"/>
      <c r="H28" s="32">
        <v>26</v>
      </c>
    </row>
    <row r="29" spans="1:8" ht="17.399999999999999" x14ac:dyDescent="0.35">
      <c r="A29" s="6" t="s">
        <v>49</v>
      </c>
      <c r="B29" s="7" t="s">
        <v>84</v>
      </c>
      <c r="C29" s="7" t="s">
        <v>119</v>
      </c>
      <c r="D29" s="7" t="s">
        <v>154</v>
      </c>
      <c r="E29" s="8">
        <v>12</v>
      </c>
      <c r="F29" s="11">
        <v>0</v>
      </c>
      <c r="G29" s="15"/>
      <c r="H29" s="31">
        <v>27</v>
      </c>
    </row>
    <row r="30" spans="1:8" ht="17.399999999999999" x14ac:dyDescent="0.35">
      <c r="A30" s="6" t="s">
        <v>50</v>
      </c>
      <c r="B30" s="7" t="s">
        <v>85</v>
      </c>
      <c r="C30" s="7" t="s">
        <v>120</v>
      </c>
      <c r="D30" s="7" t="s">
        <v>155</v>
      </c>
      <c r="E30" s="8" t="s">
        <v>13</v>
      </c>
      <c r="F30" s="11">
        <v>0</v>
      </c>
      <c r="G30" s="15"/>
      <c r="H30" s="32">
        <v>28</v>
      </c>
    </row>
    <row r="31" spans="1:8" ht="17.399999999999999" x14ac:dyDescent="0.35">
      <c r="A31" s="6" t="s">
        <v>51</v>
      </c>
      <c r="B31" s="7" t="s">
        <v>86</v>
      </c>
      <c r="C31" s="7" t="s">
        <v>121</v>
      </c>
      <c r="D31" s="7" t="s">
        <v>156</v>
      </c>
      <c r="E31" s="8" t="s">
        <v>13</v>
      </c>
      <c r="F31" s="11">
        <v>0</v>
      </c>
      <c r="G31" s="15"/>
      <c r="H31" s="31">
        <v>29</v>
      </c>
    </row>
    <row r="32" spans="1:8" ht="17.399999999999999" x14ac:dyDescent="0.35">
      <c r="A32" s="6" t="s">
        <v>52</v>
      </c>
      <c r="B32" s="7" t="s">
        <v>87</v>
      </c>
      <c r="C32" s="7" t="s">
        <v>122</v>
      </c>
      <c r="D32" s="7" t="s">
        <v>157</v>
      </c>
      <c r="E32" s="8">
        <v>9</v>
      </c>
      <c r="F32" s="12">
        <v>0</v>
      </c>
      <c r="G32" s="15"/>
      <c r="H32" s="32">
        <v>30</v>
      </c>
    </row>
    <row r="33" spans="1:8" ht="17.399999999999999" x14ac:dyDescent="0.35">
      <c r="A33" s="6" t="s">
        <v>53</v>
      </c>
      <c r="B33" s="7" t="s">
        <v>88</v>
      </c>
      <c r="C33" s="7" t="s">
        <v>123</v>
      </c>
      <c r="D33" s="7" t="s">
        <v>158</v>
      </c>
      <c r="E33" s="8">
        <v>9</v>
      </c>
      <c r="F33" s="12">
        <v>0</v>
      </c>
      <c r="G33" s="15"/>
      <c r="H33" s="31">
        <v>31</v>
      </c>
    </row>
    <row r="34" spans="1:8" ht="16.8" x14ac:dyDescent="0.3">
      <c r="A34" s="6" t="s">
        <v>54</v>
      </c>
      <c r="B34" s="7" t="s">
        <v>89</v>
      </c>
      <c r="C34" s="7" t="s">
        <v>124</v>
      </c>
      <c r="D34" s="7" t="s">
        <v>159</v>
      </c>
      <c r="E34" s="7">
        <v>8</v>
      </c>
      <c r="F34" s="11">
        <v>0.25</v>
      </c>
      <c r="G34" s="15"/>
      <c r="H34" s="32">
        <v>32</v>
      </c>
    </row>
    <row r="35" spans="1:8" ht="16.8" x14ac:dyDescent="0.3">
      <c r="A35" s="6" t="s">
        <v>55</v>
      </c>
      <c r="B35" s="7" t="s">
        <v>90</v>
      </c>
      <c r="C35" s="7" t="s">
        <v>125</v>
      </c>
      <c r="D35" s="7" t="s">
        <v>160</v>
      </c>
      <c r="E35" s="7" t="s">
        <v>11</v>
      </c>
      <c r="F35" s="11">
        <v>7.5</v>
      </c>
      <c r="G35" s="15"/>
      <c r="H35" s="31">
        <v>33</v>
      </c>
    </row>
    <row r="36" spans="1:8" ht="16.8" x14ac:dyDescent="0.3">
      <c r="A36" s="6" t="s">
        <v>56</v>
      </c>
      <c r="B36" s="7" t="s">
        <v>91</v>
      </c>
      <c r="C36" s="7" t="s">
        <v>126</v>
      </c>
      <c r="D36" s="7" t="s">
        <v>161</v>
      </c>
      <c r="E36" s="7" t="s">
        <v>11</v>
      </c>
      <c r="F36" s="11">
        <v>1.5</v>
      </c>
      <c r="G36" s="15"/>
      <c r="H36" s="32">
        <v>34</v>
      </c>
    </row>
    <row r="37" spans="1:8" ht="17.399999999999999" x14ac:dyDescent="0.35">
      <c r="A37" s="6" t="s">
        <v>57</v>
      </c>
      <c r="B37" s="7" t="s">
        <v>92</v>
      </c>
      <c r="C37" s="7" t="s">
        <v>127</v>
      </c>
      <c r="D37" s="7" t="s">
        <v>162</v>
      </c>
      <c r="E37" s="8">
        <v>1</v>
      </c>
      <c r="F37" s="11">
        <v>0</v>
      </c>
      <c r="G37" s="15"/>
      <c r="H37" s="31">
        <v>35</v>
      </c>
    </row>
    <row r="38" spans="1:8" x14ac:dyDescent="0.3">
      <c r="G38"/>
    </row>
    <row r="39" spans="1:8" x14ac:dyDescent="0.3">
      <c r="G39"/>
    </row>
    <row r="40" spans="1:8" ht="16.8" x14ac:dyDescent="0.3">
      <c r="A40" s="6" t="s">
        <v>163</v>
      </c>
      <c r="B40" s="7" t="s">
        <v>164</v>
      </c>
      <c r="C40" s="7" t="s">
        <v>165</v>
      </c>
      <c r="D40" s="7" t="s">
        <v>166</v>
      </c>
      <c r="E40" s="9" t="s">
        <v>14</v>
      </c>
      <c r="F40" s="11">
        <v>0</v>
      </c>
      <c r="G40" s="15"/>
      <c r="H40" s="32">
        <v>36</v>
      </c>
    </row>
    <row r="41" spans="1:8" ht="16.8" x14ac:dyDescent="0.3">
      <c r="A41" s="6" t="s">
        <v>167</v>
      </c>
      <c r="B41" s="7" t="s">
        <v>168</v>
      </c>
      <c r="C41" s="7" t="s">
        <v>169</v>
      </c>
      <c r="D41" s="7" t="s">
        <v>170</v>
      </c>
      <c r="E41" s="7">
        <v>2</v>
      </c>
      <c r="F41" s="11">
        <v>4</v>
      </c>
      <c r="G41" s="15"/>
      <c r="H41" s="31">
        <v>37</v>
      </c>
    </row>
    <row r="42" spans="1:8" ht="16.8" x14ac:dyDescent="0.3">
      <c r="A42" s="6" t="s">
        <v>171</v>
      </c>
      <c r="B42" s="7" t="s">
        <v>172</v>
      </c>
      <c r="C42" s="7" t="s">
        <v>173</v>
      </c>
      <c r="D42" s="7" t="s">
        <v>174</v>
      </c>
      <c r="E42" s="10">
        <v>12</v>
      </c>
      <c r="F42" s="11">
        <v>30</v>
      </c>
      <c r="G42" s="15"/>
      <c r="H42" s="32">
        <v>38</v>
      </c>
    </row>
    <row r="43" spans="1:8" ht="17.399999999999999" x14ac:dyDescent="0.35">
      <c r="A43" s="6" t="s">
        <v>175</v>
      </c>
      <c r="B43" s="7" t="s">
        <v>176</v>
      </c>
      <c r="C43" s="7" t="s">
        <v>177</v>
      </c>
      <c r="D43" s="7" t="s">
        <v>178</v>
      </c>
      <c r="E43" s="8">
        <v>2</v>
      </c>
      <c r="F43" s="11">
        <v>0</v>
      </c>
      <c r="G43" s="15"/>
      <c r="H43" s="31">
        <v>39</v>
      </c>
    </row>
    <row r="44" spans="1:8" ht="17.399999999999999" x14ac:dyDescent="0.35">
      <c r="A44" s="6" t="s">
        <v>179</v>
      </c>
      <c r="B44" s="7" t="s">
        <v>180</v>
      </c>
      <c r="C44" s="7" t="s">
        <v>181</v>
      </c>
      <c r="D44" s="7" t="s">
        <v>182</v>
      </c>
      <c r="E44" s="8">
        <v>2</v>
      </c>
      <c r="F44" s="11">
        <v>0</v>
      </c>
      <c r="G44" s="15"/>
      <c r="H44" s="32">
        <v>40</v>
      </c>
    </row>
    <row r="45" spans="1:8" ht="17.399999999999999" x14ac:dyDescent="0.35">
      <c r="A45" s="6" t="s">
        <v>183</v>
      </c>
      <c r="B45" s="7" t="s">
        <v>184</v>
      </c>
      <c r="C45" s="7" t="s">
        <v>185</v>
      </c>
      <c r="D45" s="7" t="s">
        <v>186</v>
      </c>
      <c r="E45" s="8">
        <v>2</v>
      </c>
      <c r="F45" s="11">
        <v>0</v>
      </c>
      <c r="G45" s="15"/>
      <c r="H45" s="31">
        <v>41</v>
      </c>
    </row>
    <row r="46" spans="1:8" ht="17.399999999999999" x14ac:dyDescent="0.35">
      <c r="A46" s="6" t="s">
        <v>187</v>
      </c>
      <c r="B46" s="7" t="s">
        <v>188</v>
      </c>
      <c r="C46" s="7" t="s">
        <v>189</v>
      </c>
      <c r="D46" s="7" t="s">
        <v>190</v>
      </c>
      <c r="E46" s="8">
        <v>2</v>
      </c>
      <c r="F46" s="11">
        <v>0</v>
      </c>
      <c r="G46" s="15"/>
      <c r="H46" s="32">
        <v>42</v>
      </c>
    </row>
    <row r="47" spans="1:8" ht="17.399999999999999" x14ac:dyDescent="0.35">
      <c r="A47" s="6" t="s">
        <v>191</v>
      </c>
      <c r="B47" s="7" t="s">
        <v>192</v>
      </c>
      <c r="C47" s="7" t="s">
        <v>193</v>
      </c>
      <c r="D47" s="7" t="s">
        <v>194</v>
      </c>
      <c r="E47" s="8">
        <v>2</v>
      </c>
      <c r="F47" s="11">
        <v>0</v>
      </c>
      <c r="G47" s="15"/>
      <c r="H47" s="31">
        <v>43</v>
      </c>
    </row>
    <row r="48" spans="1:8" ht="17.399999999999999" x14ac:dyDescent="0.35">
      <c r="A48" s="6" t="s">
        <v>195</v>
      </c>
      <c r="B48" s="7" t="s">
        <v>196</v>
      </c>
      <c r="C48" s="7" t="s">
        <v>197</v>
      </c>
      <c r="D48" s="7" t="s">
        <v>198</v>
      </c>
      <c r="E48" s="8">
        <v>2</v>
      </c>
      <c r="F48" s="11">
        <v>1</v>
      </c>
      <c r="G48" s="15"/>
      <c r="H48" s="32">
        <v>44</v>
      </c>
    </row>
    <row r="49" spans="1:8" ht="17.399999999999999" x14ac:dyDescent="0.35">
      <c r="A49" s="6" t="s">
        <v>199</v>
      </c>
      <c r="B49" s="7" t="s">
        <v>200</v>
      </c>
      <c r="C49" s="7" t="s">
        <v>201</v>
      </c>
      <c r="D49" s="7" t="s">
        <v>202</v>
      </c>
      <c r="E49" s="8">
        <v>2</v>
      </c>
      <c r="F49" s="11">
        <v>1</v>
      </c>
      <c r="G49" s="15"/>
      <c r="H49" s="31">
        <v>45</v>
      </c>
    </row>
    <row r="50" spans="1:8" ht="17.399999999999999" x14ac:dyDescent="0.35">
      <c r="A50" s="6" t="s">
        <v>203</v>
      </c>
      <c r="B50" s="7" t="s">
        <v>204</v>
      </c>
      <c r="C50" s="7" t="s">
        <v>205</v>
      </c>
      <c r="D50" s="7" t="s">
        <v>206</v>
      </c>
      <c r="E50" s="8">
        <v>2</v>
      </c>
      <c r="F50" s="11">
        <v>1</v>
      </c>
      <c r="G50" s="15"/>
      <c r="H50" s="32">
        <v>46</v>
      </c>
    </row>
    <row r="51" spans="1:8" ht="17.399999999999999" x14ac:dyDescent="0.35">
      <c r="A51" s="6" t="s">
        <v>207</v>
      </c>
      <c r="B51" s="7" t="s">
        <v>208</v>
      </c>
      <c r="C51" s="7" t="s">
        <v>209</v>
      </c>
      <c r="D51" s="7" t="s">
        <v>210</v>
      </c>
      <c r="E51" s="8">
        <v>2</v>
      </c>
      <c r="F51" s="11">
        <v>1</v>
      </c>
      <c r="G51" s="15"/>
      <c r="H51" s="31">
        <v>47</v>
      </c>
    </row>
    <row r="52" spans="1:8" ht="17.399999999999999" x14ac:dyDescent="0.35">
      <c r="A52" s="6" t="s">
        <v>211</v>
      </c>
      <c r="B52" s="7" t="s">
        <v>212</v>
      </c>
      <c r="C52" s="7" t="s">
        <v>213</v>
      </c>
      <c r="D52" s="7" t="s">
        <v>214</v>
      </c>
      <c r="E52" s="8">
        <v>2</v>
      </c>
      <c r="F52" s="11">
        <v>1</v>
      </c>
      <c r="G52" s="15"/>
      <c r="H52" s="32">
        <v>48</v>
      </c>
    </row>
    <row r="53" spans="1:8" ht="17.399999999999999" x14ac:dyDescent="0.35">
      <c r="A53" s="6" t="s">
        <v>215</v>
      </c>
      <c r="B53" s="7" t="s">
        <v>216</v>
      </c>
      <c r="C53" s="7" t="s">
        <v>217</v>
      </c>
      <c r="D53" s="7" t="s">
        <v>218</v>
      </c>
      <c r="E53" s="8">
        <v>2</v>
      </c>
      <c r="F53" s="11">
        <v>1</v>
      </c>
      <c r="G53" s="15"/>
      <c r="H53" s="31">
        <v>49</v>
      </c>
    </row>
    <row r="54" spans="1:8" ht="17.399999999999999" x14ac:dyDescent="0.35">
      <c r="A54" s="6" t="s">
        <v>219</v>
      </c>
      <c r="B54" s="7" t="s">
        <v>220</v>
      </c>
      <c r="C54" s="7" t="s">
        <v>221</v>
      </c>
      <c r="D54" s="7" t="s">
        <v>222</v>
      </c>
      <c r="E54" s="8">
        <v>7</v>
      </c>
      <c r="F54" s="11">
        <v>6</v>
      </c>
      <c r="G54" s="15"/>
      <c r="H54" s="32">
        <v>50</v>
      </c>
    </row>
    <row r="55" spans="1:8" ht="16.8" x14ac:dyDescent="0.3">
      <c r="A55" s="6" t="s">
        <v>223</v>
      </c>
      <c r="B55" s="7" t="s">
        <v>224</v>
      </c>
      <c r="C55" s="7" t="s">
        <v>225</v>
      </c>
      <c r="D55" s="7" t="s">
        <v>226</v>
      </c>
      <c r="E55" s="7" t="s">
        <v>15</v>
      </c>
      <c r="F55" s="12">
        <v>1.5</v>
      </c>
      <c r="G55" s="15"/>
      <c r="H55" s="31">
        <v>51</v>
      </c>
    </row>
    <row r="56" spans="1:8" ht="17.399999999999999" x14ac:dyDescent="0.35">
      <c r="A56" s="6" t="s">
        <v>227</v>
      </c>
      <c r="B56" s="7" t="s">
        <v>228</v>
      </c>
      <c r="C56" s="7" t="s">
        <v>229</v>
      </c>
      <c r="D56" s="7" t="s">
        <v>230</v>
      </c>
      <c r="E56" s="8" t="s">
        <v>13</v>
      </c>
      <c r="F56" s="11">
        <v>0</v>
      </c>
      <c r="G56" s="15"/>
      <c r="H56" s="32">
        <v>52</v>
      </c>
    </row>
    <row r="57" spans="1:8" ht="16.8" x14ac:dyDescent="0.3">
      <c r="A57" s="6" t="s">
        <v>231</v>
      </c>
      <c r="B57" s="7" t="s">
        <v>232</v>
      </c>
      <c r="C57" s="7" t="s">
        <v>233</v>
      </c>
      <c r="D57" s="7" t="s">
        <v>234</v>
      </c>
      <c r="E57" s="7">
        <v>7</v>
      </c>
      <c r="F57" s="11">
        <v>0.375</v>
      </c>
      <c r="G57" s="15"/>
      <c r="H57" s="31">
        <v>53</v>
      </c>
    </row>
    <row r="58" spans="1:8" ht="17.399999999999999" x14ac:dyDescent="0.35">
      <c r="A58" s="6" t="s">
        <v>235</v>
      </c>
      <c r="B58" s="7" t="s">
        <v>236</v>
      </c>
      <c r="C58" s="7" t="s">
        <v>237</v>
      </c>
      <c r="D58" s="7" t="s">
        <v>238</v>
      </c>
      <c r="E58" s="8">
        <v>1</v>
      </c>
      <c r="F58" s="11">
        <v>0</v>
      </c>
      <c r="G58" s="15"/>
      <c r="H58" s="32">
        <v>54</v>
      </c>
    </row>
    <row r="59" spans="1:8" ht="17.399999999999999" x14ac:dyDescent="0.35">
      <c r="A59" s="6" t="s">
        <v>239</v>
      </c>
      <c r="B59" s="7" t="s">
        <v>240</v>
      </c>
      <c r="C59" s="7" t="s">
        <v>241</v>
      </c>
      <c r="D59" s="7" t="s">
        <v>242</v>
      </c>
      <c r="E59" s="8">
        <v>1</v>
      </c>
      <c r="F59" s="11">
        <v>0</v>
      </c>
      <c r="G59" s="15"/>
      <c r="H59" s="31">
        <v>55</v>
      </c>
    </row>
    <row r="60" spans="1:8" ht="16.8" x14ac:dyDescent="0.3">
      <c r="A60" s="6" t="s">
        <v>243</v>
      </c>
      <c r="B60" s="7" t="s">
        <v>244</v>
      </c>
      <c r="C60" s="7" t="s">
        <v>245</v>
      </c>
      <c r="D60" s="7" t="s">
        <v>246</v>
      </c>
      <c r="E60" s="7">
        <v>7</v>
      </c>
      <c r="F60" s="11">
        <v>3</v>
      </c>
      <c r="G60" s="15"/>
      <c r="H60" s="32">
        <v>56</v>
      </c>
    </row>
    <row r="61" spans="1:8" ht="17.399999999999999" x14ac:dyDescent="0.35">
      <c r="A61" s="6" t="s">
        <v>247</v>
      </c>
      <c r="B61" s="7" t="s">
        <v>248</v>
      </c>
      <c r="C61" s="7" t="s">
        <v>249</v>
      </c>
      <c r="D61" s="7" t="s">
        <v>250</v>
      </c>
      <c r="E61" s="8">
        <v>7</v>
      </c>
      <c r="F61" s="11">
        <v>0</v>
      </c>
      <c r="G61" s="15"/>
      <c r="H61" s="31">
        <v>57</v>
      </c>
    </row>
    <row r="62" spans="1:8" ht="17.399999999999999" x14ac:dyDescent="0.35">
      <c r="A62" s="6" t="s">
        <v>251</v>
      </c>
      <c r="B62" s="7" t="s">
        <v>252</v>
      </c>
      <c r="C62" s="7" t="s">
        <v>253</v>
      </c>
      <c r="D62" s="7" t="s">
        <v>254</v>
      </c>
      <c r="E62" s="8">
        <v>5</v>
      </c>
      <c r="F62" s="11">
        <v>0.66666666666666663</v>
      </c>
      <c r="G62" s="15"/>
      <c r="H62" s="32">
        <v>58</v>
      </c>
    </row>
    <row r="63" spans="1:8" ht="17.399999999999999" x14ac:dyDescent="0.35">
      <c r="A63" s="6" t="s">
        <v>255</v>
      </c>
      <c r="B63" s="7" t="s">
        <v>256</v>
      </c>
      <c r="C63" s="7" t="s">
        <v>257</v>
      </c>
      <c r="D63" s="7" t="s">
        <v>258</v>
      </c>
      <c r="E63" s="8">
        <v>10</v>
      </c>
      <c r="F63" s="11">
        <v>0.16666666666666666</v>
      </c>
      <c r="G63" s="15"/>
      <c r="H63" s="31">
        <v>59</v>
      </c>
    </row>
    <row r="64" spans="1:8" ht="17.399999999999999" x14ac:dyDescent="0.35">
      <c r="A64" s="6" t="s">
        <v>259</v>
      </c>
      <c r="B64" s="7" t="s">
        <v>260</v>
      </c>
      <c r="C64" s="7" t="s">
        <v>261</v>
      </c>
      <c r="D64" s="7" t="s">
        <v>262</v>
      </c>
      <c r="E64" s="8" t="s">
        <v>13</v>
      </c>
      <c r="F64" s="11">
        <v>20</v>
      </c>
      <c r="G64" s="15"/>
      <c r="H64" s="32">
        <v>60</v>
      </c>
    </row>
    <row r="65" spans="1:8" ht="17.399999999999999" x14ac:dyDescent="0.35">
      <c r="A65" s="6" t="s">
        <v>263</v>
      </c>
      <c r="B65" s="7" t="s">
        <v>264</v>
      </c>
      <c r="C65" s="7" t="s">
        <v>265</v>
      </c>
      <c r="D65" s="7" t="s">
        <v>266</v>
      </c>
      <c r="E65" s="8">
        <v>5</v>
      </c>
      <c r="F65" s="11">
        <v>4</v>
      </c>
      <c r="G65" s="15"/>
      <c r="H65" s="31">
        <v>61</v>
      </c>
    </row>
    <row r="66" spans="1:8" ht="17.399999999999999" x14ac:dyDescent="0.35">
      <c r="A66" s="6" t="s">
        <v>267</v>
      </c>
      <c r="B66" s="7" t="s">
        <v>268</v>
      </c>
      <c r="C66" s="7" t="s">
        <v>269</v>
      </c>
      <c r="D66" s="7" t="s">
        <v>270</v>
      </c>
      <c r="E66" s="8">
        <v>5</v>
      </c>
      <c r="F66" s="11">
        <v>0</v>
      </c>
      <c r="G66" s="15"/>
      <c r="H66" s="32">
        <v>62</v>
      </c>
    </row>
    <row r="67" spans="1:8" ht="16.8" x14ac:dyDescent="0.3">
      <c r="A67" s="6" t="s">
        <v>271</v>
      </c>
      <c r="B67" s="7" t="s">
        <v>272</v>
      </c>
      <c r="C67" s="7" t="s">
        <v>273</v>
      </c>
      <c r="D67" s="7" t="s">
        <v>274</v>
      </c>
      <c r="E67" s="9">
        <v>5</v>
      </c>
      <c r="F67" s="11">
        <v>4</v>
      </c>
      <c r="G67" s="15"/>
      <c r="H67" s="31">
        <v>63</v>
      </c>
    </row>
    <row r="68" spans="1:8" ht="16.8" x14ac:dyDescent="0.3">
      <c r="A68" s="6" t="s">
        <v>275</v>
      </c>
      <c r="B68" s="7" t="s">
        <v>276</v>
      </c>
      <c r="C68" s="7" t="s">
        <v>277</v>
      </c>
      <c r="D68" s="7" t="s">
        <v>278</v>
      </c>
      <c r="E68" s="9">
        <v>6</v>
      </c>
      <c r="F68" s="11">
        <v>1500</v>
      </c>
      <c r="G68" s="15"/>
      <c r="H68" s="32">
        <v>64</v>
      </c>
    </row>
    <row r="69" spans="1:8" ht="16.8" x14ac:dyDescent="0.3">
      <c r="A69" s="6" t="s">
        <v>279</v>
      </c>
      <c r="B69" s="7" t="s">
        <v>280</v>
      </c>
      <c r="C69" s="7" t="s">
        <v>281</v>
      </c>
      <c r="D69" s="7" t="s">
        <v>282</v>
      </c>
      <c r="E69" s="9">
        <v>6</v>
      </c>
      <c r="F69" s="11">
        <v>1500</v>
      </c>
      <c r="G69" s="15"/>
      <c r="H69" s="31">
        <v>65</v>
      </c>
    </row>
    <row r="70" spans="1:8" ht="16.8" x14ac:dyDescent="0.3">
      <c r="A70" s="6" t="s">
        <v>283</v>
      </c>
      <c r="B70" s="7" t="s">
        <v>284</v>
      </c>
      <c r="C70" s="7" t="s">
        <v>285</v>
      </c>
      <c r="D70" s="7" t="s">
        <v>286</v>
      </c>
      <c r="E70" s="9">
        <v>6</v>
      </c>
      <c r="F70" s="11">
        <v>1500</v>
      </c>
      <c r="G70" s="15"/>
      <c r="H70" s="32">
        <v>66</v>
      </c>
    </row>
    <row r="71" spans="1:8" ht="16.8" x14ac:dyDescent="0.3">
      <c r="A71" s="6" t="s">
        <v>287</v>
      </c>
      <c r="B71" s="7" t="s">
        <v>288</v>
      </c>
      <c r="C71" s="7" t="s">
        <v>289</v>
      </c>
      <c r="D71" s="7" t="s">
        <v>290</v>
      </c>
      <c r="E71" s="9">
        <v>6</v>
      </c>
      <c r="F71" s="11">
        <v>1500</v>
      </c>
      <c r="G71" s="15"/>
      <c r="H71" s="31">
        <v>67</v>
      </c>
    </row>
    <row r="72" spans="1:8" ht="16.8" x14ac:dyDescent="0.3">
      <c r="A72" s="6" t="s">
        <v>291</v>
      </c>
      <c r="B72" s="7" t="s">
        <v>292</v>
      </c>
      <c r="C72" s="7" t="s">
        <v>293</v>
      </c>
      <c r="D72" s="7" t="s">
        <v>294</v>
      </c>
      <c r="E72" s="7" t="s">
        <v>11</v>
      </c>
      <c r="F72" s="11">
        <v>750</v>
      </c>
      <c r="G72" s="15"/>
      <c r="H72" s="32">
        <v>68</v>
      </c>
    </row>
    <row r="73" spans="1:8" ht="16.8" x14ac:dyDescent="0.3">
      <c r="A73" s="6" t="s">
        <v>295</v>
      </c>
      <c r="B73" s="7" t="s">
        <v>296</v>
      </c>
      <c r="C73" s="7" t="s">
        <v>297</v>
      </c>
      <c r="D73" s="7" t="s">
        <v>298</v>
      </c>
      <c r="E73" s="7">
        <v>7</v>
      </c>
      <c r="F73" s="11">
        <v>1.5</v>
      </c>
      <c r="G73" s="15"/>
      <c r="H73" s="31">
        <v>69</v>
      </c>
    </row>
    <row r="74" spans="1:8" ht="17.399999999999999" x14ac:dyDescent="0.35">
      <c r="A74" s="6" t="s">
        <v>299</v>
      </c>
      <c r="B74" s="7" t="s">
        <v>300</v>
      </c>
      <c r="C74" s="7" t="s">
        <v>301</v>
      </c>
      <c r="D74" s="7" t="s">
        <v>302</v>
      </c>
      <c r="E74" s="8">
        <v>7</v>
      </c>
      <c r="F74" s="11">
        <v>7.5</v>
      </c>
      <c r="G74" s="15"/>
      <c r="H74" s="32">
        <v>70</v>
      </c>
    </row>
    <row r="75" spans="1:8" x14ac:dyDescent="0.3">
      <c r="G75"/>
    </row>
    <row r="76" spans="1:8" x14ac:dyDescent="0.3">
      <c r="G76"/>
    </row>
    <row r="77" spans="1:8" ht="16.8" x14ac:dyDescent="0.3">
      <c r="A77" s="6" t="s">
        <v>306</v>
      </c>
      <c r="B77" s="7" t="s">
        <v>305</v>
      </c>
      <c r="C77" s="7" t="s">
        <v>304</v>
      </c>
      <c r="D77" s="7" t="s">
        <v>303</v>
      </c>
      <c r="E77" s="9">
        <v>2</v>
      </c>
      <c r="F77" s="11">
        <v>2</v>
      </c>
      <c r="G77" s="15"/>
      <c r="H77" s="31">
        <v>71</v>
      </c>
    </row>
    <row r="78" spans="1:8" ht="16.8" x14ac:dyDescent="0.3">
      <c r="A78" s="6" t="s">
        <v>307</v>
      </c>
      <c r="B78" s="7" t="s">
        <v>308</v>
      </c>
      <c r="C78" s="7" t="s">
        <v>309</v>
      </c>
      <c r="D78" s="7" t="s">
        <v>310</v>
      </c>
      <c r="E78" s="7" t="s">
        <v>11</v>
      </c>
      <c r="F78" s="11">
        <v>13.5</v>
      </c>
      <c r="G78" s="15"/>
      <c r="H78" s="32">
        <v>72</v>
      </c>
    </row>
    <row r="79" spans="1:8" ht="17.399999999999999" x14ac:dyDescent="0.35">
      <c r="A79" s="6" t="s">
        <v>311</v>
      </c>
      <c r="B79" s="7" t="s">
        <v>312</v>
      </c>
      <c r="C79" s="7" t="s">
        <v>313</v>
      </c>
      <c r="D79" s="7" t="s">
        <v>314</v>
      </c>
      <c r="E79" s="8" t="s">
        <v>16</v>
      </c>
      <c r="F79" s="11">
        <v>0</v>
      </c>
      <c r="G79" s="15"/>
      <c r="H79" s="31">
        <v>73</v>
      </c>
    </row>
    <row r="80" spans="1:8" ht="17.399999999999999" x14ac:dyDescent="0.35">
      <c r="A80" s="6" t="s">
        <v>315</v>
      </c>
      <c r="B80" s="7" t="s">
        <v>316</v>
      </c>
      <c r="C80" s="7" t="s">
        <v>317</v>
      </c>
      <c r="D80" s="7" t="s">
        <v>318</v>
      </c>
      <c r="E80" s="8">
        <v>9</v>
      </c>
      <c r="F80" s="11">
        <v>0</v>
      </c>
      <c r="G80" s="15"/>
      <c r="H80" s="32">
        <v>74</v>
      </c>
    </row>
    <row r="81" spans="1:8" ht="17.399999999999999" x14ac:dyDescent="0.35">
      <c r="A81" s="6" t="s">
        <v>319</v>
      </c>
      <c r="B81" s="7" t="s">
        <v>320</v>
      </c>
      <c r="C81" s="7" t="s">
        <v>321</v>
      </c>
      <c r="D81" s="7" t="s">
        <v>322</v>
      </c>
      <c r="E81" s="8">
        <v>9</v>
      </c>
      <c r="F81" s="11">
        <v>0</v>
      </c>
      <c r="G81" s="15"/>
      <c r="H81" s="31">
        <v>75</v>
      </c>
    </row>
    <row r="82" spans="1:8" ht="17.399999999999999" x14ac:dyDescent="0.35">
      <c r="A82" s="6" t="s">
        <v>323</v>
      </c>
      <c r="B82" s="7" t="s">
        <v>324</v>
      </c>
      <c r="C82" s="7" t="s">
        <v>325</v>
      </c>
      <c r="D82" s="7" t="s">
        <v>326</v>
      </c>
      <c r="E82" s="8">
        <v>9</v>
      </c>
      <c r="F82" s="11">
        <v>0</v>
      </c>
      <c r="G82" s="15"/>
      <c r="H82" s="32">
        <v>76</v>
      </c>
    </row>
    <row r="83" spans="1:8" ht="16.8" x14ac:dyDescent="0.3">
      <c r="A83" s="6" t="s">
        <v>327</v>
      </c>
      <c r="B83" s="7" t="s">
        <v>328</v>
      </c>
      <c r="C83" s="7" t="s">
        <v>329</v>
      </c>
      <c r="D83" s="7" t="s">
        <v>330</v>
      </c>
      <c r="E83" s="9">
        <v>9</v>
      </c>
      <c r="F83" s="11">
        <v>200</v>
      </c>
      <c r="G83" s="15"/>
      <c r="H83" s="31">
        <v>77</v>
      </c>
    </row>
    <row r="84" spans="1:8" ht="16.8" x14ac:dyDescent="0.3">
      <c r="A84" s="6" t="s">
        <v>331</v>
      </c>
      <c r="B84" s="7" t="s">
        <v>332</v>
      </c>
      <c r="C84" s="7" t="s">
        <v>333</v>
      </c>
      <c r="D84" s="7" t="s">
        <v>334</v>
      </c>
      <c r="E84" s="7" t="s">
        <v>10</v>
      </c>
      <c r="F84" s="11">
        <v>0</v>
      </c>
      <c r="G84" s="15"/>
      <c r="H84" s="32">
        <v>78</v>
      </c>
    </row>
    <row r="85" spans="1:8" ht="16.8" x14ac:dyDescent="0.3">
      <c r="A85" s="6" t="s">
        <v>335</v>
      </c>
      <c r="B85" s="7" t="s">
        <v>336</v>
      </c>
      <c r="C85" s="7" t="s">
        <v>337</v>
      </c>
      <c r="D85" s="7" t="s">
        <v>338</v>
      </c>
      <c r="E85" s="7" t="s">
        <v>10</v>
      </c>
      <c r="F85" s="11">
        <v>0</v>
      </c>
      <c r="G85" s="15"/>
      <c r="H85" s="31">
        <v>79</v>
      </c>
    </row>
    <row r="86" spans="1:8" ht="16.8" x14ac:dyDescent="0.3">
      <c r="A86" s="6" t="s">
        <v>339</v>
      </c>
      <c r="B86" s="7" t="s">
        <v>340</v>
      </c>
      <c r="C86" s="7" t="s">
        <v>341</v>
      </c>
      <c r="D86" s="7" t="s">
        <v>342</v>
      </c>
      <c r="E86" s="7" t="s">
        <v>10</v>
      </c>
      <c r="F86" s="11">
        <v>0</v>
      </c>
      <c r="G86" s="15"/>
      <c r="H86" s="32">
        <v>80</v>
      </c>
    </row>
    <row r="87" spans="1:8" ht="16.8" x14ac:dyDescent="0.3">
      <c r="A87" s="6" t="s">
        <v>343</v>
      </c>
      <c r="B87" s="7" t="s">
        <v>344</v>
      </c>
      <c r="C87" s="7" t="s">
        <v>345</v>
      </c>
      <c r="D87" s="7" t="s">
        <v>346</v>
      </c>
      <c r="E87" s="7">
        <v>12</v>
      </c>
      <c r="F87" s="11">
        <v>600</v>
      </c>
      <c r="G87" s="15"/>
      <c r="H87" s="31">
        <v>81</v>
      </c>
    </row>
    <row r="88" spans="1:8" ht="17.399999999999999" x14ac:dyDescent="0.35">
      <c r="A88" s="6" t="s">
        <v>347</v>
      </c>
      <c r="B88" s="7" t="s">
        <v>348</v>
      </c>
      <c r="C88" s="7" t="s">
        <v>349</v>
      </c>
      <c r="D88" s="7" t="s">
        <v>350</v>
      </c>
      <c r="E88" s="8">
        <v>5</v>
      </c>
      <c r="F88" s="11">
        <v>0.16666666666666666</v>
      </c>
      <c r="G88" s="15"/>
      <c r="H88" s="32">
        <v>82</v>
      </c>
    </row>
    <row r="89" spans="1:8" ht="17.399999999999999" x14ac:dyDescent="0.35">
      <c r="A89" s="6" t="s">
        <v>351</v>
      </c>
      <c r="B89" s="7" t="s">
        <v>352</v>
      </c>
      <c r="C89" s="7" t="s">
        <v>353</v>
      </c>
      <c r="D89" s="7" t="s">
        <v>354</v>
      </c>
      <c r="E89" s="8">
        <v>6</v>
      </c>
      <c r="F89" s="11">
        <v>0.125</v>
      </c>
      <c r="G89" s="15"/>
      <c r="H89" s="31">
        <v>83</v>
      </c>
    </row>
    <row r="90" spans="1:8" ht="17.399999999999999" x14ac:dyDescent="0.35">
      <c r="A90" s="6" t="s">
        <v>355</v>
      </c>
      <c r="B90" s="7" t="s">
        <v>356</v>
      </c>
      <c r="C90" s="7" t="s">
        <v>357</v>
      </c>
      <c r="D90" s="7" t="s">
        <v>358</v>
      </c>
      <c r="E90" s="8">
        <v>9</v>
      </c>
      <c r="F90" s="11">
        <v>0.5</v>
      </c>
      <c r="G90" s="15"/>
      <c r="H90" s="32">
        <v>84</v>
      </c>
    </row>
    <row r="91" spans="1:8" ht="16.8" x14ac:dyDescent="0.3">
      <c r="A91" s="6" t="s">
        <v>359</v>
      </c>
      <c r="B91" s="7" t="s">
        <v>360</v>
      </c>
      <c r="C91" s="7" t="s">
        <v>361</v>
      </c>
      <c r="D91" s="7" t="s">
        <v>362</v>
      </c>
      <c r="E91" s="7">
        <v>7</v>
      </c>
      <c r="F91" s="11">
        <v>3</v>
      </c>
      <c r="G91" s="15"/>
      <c r="H91" s="31">
        <v>85</v>
      </c>
    </row>
    <row r="92" spans="1:8" ht="16.8" x14ac:dyDescent="0.3">
      <c r="A92" s="6" t="s">
        <v>363</v>
      </c>
      <c r="B92" s="7" t="s">
        <v>364</v>
      </c>
      <c r="C92" s="7" t="s">
        <v>365</v>
      </c>
      <c r="D92" s="7" t="s">
        <v>366</v>
      </c>
      <c r="E92" s="7">
        <v>7</v>
      </c>
      <c r="F92" s="11">
        <v>3</v>
      </c>
      <c r="G92" s="15"/>
      <c r="H92" s="32">
        <v>86</v>
      </c>
    </row>
    <row r="93" spans="1:8" ht="16.8" x14ac:dyDescent="0.3">
      <c r="A93" s="6" t="s">
        <v>367</v>
      </c>
      <c r="B93" s="7" t="s">
        <v>368</v>
      </c>
      <c r="C93" s="7" t="s">
        <v>369</v>
      </c>
      <c r="D93" s="7" t="s">
        <v>370</v>
      </c>
      <c r="E93" s="9">
        <v>12</v>
      </c>
      <c r="F93" s="11">
        <v>0</v>
      </c>
      <c r="G93" s="15"/>
      <c r="H93" s="31">
        <v>87</v>
      </c>
    </row>
    <row r="94" spans="1:8" ht="16.8" x14ac:dyDescent="0.3">
      <c r="A94" s="6" t="s">
        <v>371</v>
      </c>
      <c r="B94" s="7" t="s">
        <v>372</v>
      </c>
      <c r="C94" s="7" t="s">
        <v>373</v>
      </c>
      <c r="D94" s="7" t="s">
        <v>374</v>
      </c>
      <c r="E94" s="10" t="s">
        <v>17</v>
      </c>
      <c r="F94" s="11">
        <v>9</v>
      </c>
      <c r="G94" s="15"/>
      <c r="H94" s="32">
        <v>88</v>
      </c>
    </row>
    <row r="95" spans="1:8" ht="17.399999999999999" x14ac:dyDescent="0.35">
      <c r="A95" s="6" t="s">
        <v>375</v>
      </c>
      <c r="B95" s="7" t="s">
        <v>376</v>
      </c>
      <c r="C95" s="7" t="s">
        <v>377</v>
      </c>
      <c r="D95" s="7" t="s">
        <v>378</v>
      </c>
      <c r="E95" s="8">
        <v>9</v>
      </c>
      <c r="F95" s="11">
        <v>2</v>
      </c>
      <c r="G95" s="15"/>
      <c r="H95" s="31">
        <v>89</v>
      </c>
    </row>
    <row r="96" spans="1:8" ht="17.399999999999999" x14ac:dyDescent="0.35">
      <c r="A96" s="6" t="s">
        <v>379</v>
      </c>
      <c r="B96" s="7" t="s">
        <v>380</v>
      </c>
      <c r="C96" s="7" t="s">
        <v>381</v>
      </c>
      <c r="D96" s="7" t="s">
        <v>382</v>
      </c>
      <c r="E96" s="8">
        <v>9</v>
      </c>
      <c r="F96" s="12">
        <v>0</v>
      </c>
      <c r="G96" s="15"/>
      <c r="H96" s="32">
        <v>90</v>
      </c>
    </row>
    <row r="97" spans="1:8" ht="17.399999999999999" x14ac:dyDescent="0.35">
      <c r="A97" s="6" t="s">
        <v>383</v>
      </c>
      <c r="B97" s="7" t="s">
        <v>384</v>
      </c>
      <c r="C97" s="7" t="s">
        <v>385</v>
      </c>
      <c r="D97" s="7" t="s">
        <v>386</v>
      </c>
      <c r="E97" s="8">
        <v>9</v>
      </c>
      <c r="F97" s="11">
        <v>0.16666666666666666</v>
      </c>
      <c r="G97" s="15"/>
      <c r="H97" s="31">
        <v>91</v>
      </c>
    </row>
    <row r="98" spans="1:8" ht="16.8" x14ac:dyDescent="0.3">
      <c r="A98" s="6" t="s">
        <v>387</v>
      </c>
      <c r="B98" s="7" t="s">
        <v>388</v>
      </c>
      <c r="C98" s="7" t="s">
        <v>389</v>
      </c>
      <c r="D98" s="7" t="s">
        <v>390</v>
      </c>
      <c r="E98" s="7">
        <v>10</v>
      </c>
      <c r="F98" s="11">
        <v>0.25</v>
      </c>
      <c r="G98" s="15"/>
      <c r="H98" s="32">
        <v>92</v>
      </c>
    </row>
    <row r="99" spans="1:8" ht="16.8" x14ac:dyDescent="0.3">
      <c r="A99" s="6" t="s">
        <v>391</v>
      </c>
      <c r="B99" s="7" t="s">
        <v>392</v>
      </c>
      <c r="C99" s="7" t="s">
        <v>393</v>
      </c>
      <c r="D99" s="7" t="s">
        <v>394</v>
      </c>
      <c r="E99" s="7" t="s">
        <v>10</v>
      </c>
      <c r="F99" s="11">
        <v>0</v>
      </c>
      <c r="G99" s="15"/>
      <c r="H99" s="31">
        <v>93</v>
      </c>
    </row>
    <row r="100" spans="1:8" ht="17.399999999999999" x14ac:dyDescent="0.35">
      <c r="A100" s="6" t="s">
        <v>395</v>
      </c>
      <c r="B100" s="7" t="s">
        <v>396</v>
      </c>
      <c r="C100" s="7" t="s">
        <v>397</v>
      </c>
      <c r="D100" s="7" t="s">
        <v>398</v>
      </c>
      <c r="E100" s="8">
        <v>7</v>
      </c>
      <c r="F100" s="11">
        <v>0</v>
      </c>
      <c r="G100" s="15"/>
      <c r="H100" s="32">
        <v>94</v>
      </c>
    </row>
    <row r="101" spans="1:8" ht="17.399999999999999" x14ac:dyDescent="0.35">
      <c r="A101" s="6" t="s">
        <v>399</v>
      </c>
      <c r="B101" s="7" t="s">
        <v>400</v>
      </c>
      <c r="C101" s="7" t="s">
        <v>401</v>
      </c>
      <c r="D101" s="7" t="s">
        <v>402</v>
      </c>
      <c r="E101" s="8">
        <v>2</v>
      </c>
      <c r="F101" s="11">
        <v>1.6666666666666667</v>
      </c>
      <c r="G101" s="15"/>
      <c r="H101" s="31">
        <v>95</v>
      </c>
    </row>
    <row r="102" spans="1:8" ht="17.399999999999999" x14ac:dyDescent="0.35">
      <c r="A102" s="6" t="s">
        <v>403</v>
      </c>
      <c r="B102" s="7" t="s">
        <v>404</v>
      </c>
      <c r="C102" s="7" t="s">
        <v>405</v>
      </c>
      <c r="D102" s="7" t="s">
        <v>406</v>
      </c>
      <c r="E102" s="8">
        <v>9</v>
      </c>
      <c r="F102" s="11">
        <v>0</v>
      </c>
      <c r="G102" s="15"/>
      <c r="H102" s="32">
        <v>96</v>
      </c>
    </row>
    <row r="103" spans="1:8" ht="17.399999999999999" x14ac:dyDescent="0.35">
      <c r="A103" s="6" t="s">
        <v>407</v>
      </c>
      <c r="B103" s="7" t="s">
        <v>408</v>
      </c>
      <c r="C103" s="7" t="s">
        <v>409</v>
      </c>
      <c r="D103" s="7" t="s">
        <v>410</v>
      </c>
      <c r="E103" s="8">
        <v>9</v>
      </c>
      <c r="F103" s="11">
        <v>0</v>
      </c>
      <c r="G103" s="15"/>
      <c r="H103" s="31">
        <v>97</v>
      </c>
    </row>
    <row r="104" spans="1:8" ht="17.399999999999999" x14ac:dyDescent="0.35">
      <c r="A104" s="6" t="s">
        <v>411</v>
      </c>
      <c r="B104" s="7" t="s">
        <v>412</v>
      </c>
      <c r="C104" s="7" t="s">
        <v>413</v>
      </c>
      <c r="D104" s="7" t="s">
        <v>414</v>
      </c>
      <c r="E104" s="8">
        <v>9</v>
      </c>
      <c r="F104" s="11">
        <v>0</v>
      </c>
      <c r="G104" s="15"/>
      <c r="H104" s="32">
        <v>98</v>
      </c>
    </row>
    <row r="105" spans="1:8" ht="17.399999999999999" x14ac:dyDescent="0.35">
      <c r="A105" s="6" t="s">
        <v>415</v>
      </c>
      <c r="B105" s="7" t="s">
        <v>416</v>
      </c>
      <c r="C105" s="7" t="s">
        <v>417</v>
      </c>
      <c r="D105" s="7" t="s">
        <v>418</v>
      </c>
      <c r="E105" s="8">
        <v>9</v>
      </c>
      <c r="F105" s="11">
        <v>0.16666666666666666</v>
      </c>
      <c r="G105" s="15"/>
      <c r="H105" s="31">
        <v>99</v>
      </c>
    </row>
    <row r="106" spans="1:8" ht="17.399999999999999" x14ac:dyDescent="0.35">
      <c r="A106" s="6" t="s">
        <v>419</v>
      </c>
      <c r="B106" s="7" t="s">
        <v>420</v>
      </c>
      <c r="C106" s="7" t="s">
        <v>421</v>
      </c>
      <c r="D106" s="7" t="s">
        <v>422</v>
      </c>
      <c r="E106" s="8">
        <v>9</v>
      </c>
      <c r="F106" s="11">
        <v>0</v>
      </c>
      <c r="G106" s="15"/>
      <c r="H106" s="32">
        <v>100</v>
      </c>
    </row>
    <row r="107" spans="1:8" ht="17.399999999999999" x14ac:dyDescent="0.35">
      <c r="A107" s="6" t="s">
        <v>423</v>
      </c>
      <c r="B107" s="7" t="s">
        <v>424</v>
      </c>
      <c r="C107" s="7" t="s">
        <v>425</v>
      </c>
      <c r="D107" s="7" t="s">
        <v>426</v>
      </c>
      <c r="E107" s="8" t="s">
        <v>16</v>
      </c>
      <c r="F107" s="11">
        <v>0</v>
      </c>
      <c r="G107" s="15"/>
      <c r="H107" s="31">
        <v>101</v>
      </c>
    </row>
    <row r="108" spans="1:8" ht="16.8" x14ac:dyDescent="0.3">
      <c r="A108" s="6" t="s">
        <v>427</v>
      </c>
      <c r="B108" s="7" t="s">
        <v>428</v>
      </c>
      <c r="C108" s="7" t="s">
        <v>429</v>
      </c>
      <c r="D108" s="7" t="s">
        <v>430</v>
      </c>
      <c r="E108" s="7">
        <v>8</v>
      </c>
      <c r="F108" s="11">
        <v>0.75</v>
      </c>
      <c r="G108" s="15"/>
      <c r="H108" s="32">
        <v>102</v>
      </c>
    </row>
    <row r="109" spans="1:8" ht="17.399999999999999" x14ac:dyDescent="0.35">
      <c r="A109" s="6" t="s">
        <v>431</v>
      </c>
      <c r="B109" s="7" t="s">
        <v>432</v>
      </c>
      <c r="C109" s="7" t="s">
        <v>433</v>
      </c>
      <c r="D109" s="7" t="s">
        <v>434</v>
      </c>
      <c r="E109" s="8">
        <v>11</v>
      </c>
      <c r="F109" s="11">
        <v>20</v>
      </c>
      <c r="G109" s="15"/>
      <c r="H109" s="31">
        <v>103</v>
      </c>
    </row>
    <row r="110" spans="1:8" ht="16.8" x14ac:dyDescent="0.3">
      <c r="A110" s="6" t="s">
        <v>435</v>
      </c>
      <c r="B110" s="7" t="s">
        <v>436</v>
      </c>
      <c r="C110" s="7" t="s">
        <v>437</v>
      </c>
      <c r="D110" s="7" t="s">
        <v>438</v>
      </c>
      <c r="E110" s="7">
        <v>11</v>
      </c>
      <c r="F110" s="11">
        <v>30</v>
      </c>
      <c r="G110" s="15"/>
      <c r="H110" s="32">
        <v>104</v>
      </c>
    </row>
    <row r="111" spans="1:8" ht="17.399999999999999" x14ac:dyDescent="0.35">
      <c r="A111" s="6" t="s">
        <v>439</v>
      </c>
      <c r="B111" s="7" t="s">
        <v>440</v>
      </c>
      <c r="C111" s="7" t="s">
        <v>441</v>
      </c>
      <c r="D111" s="7" t="s">
        <v>442</v>
      </c>
      <c r="E111" s="8" t="s">
        <v>18</v>
      </c>
      <c r="F111" s="11">
        <v>0</v>
      </c>
      <c r="G111" s="15"/>
      <c r="H111" s="31">
        <v>105</v>
      </c>
    </row>
    <row r="112" spans="1:8" x14ac:dyDescent="0.3">
      <c r="G112"/>
    </row>
    <row r="113" spans="1:8" x14ac:dyDescent="0.3">
      <c r="G113"/>
    </row>
    <row r="114" spans="1:8" ht="16.8" x14ac:dyDescent="0.3">
      <c r="A114" s="6" t="s">
        <v>443</v>
      </c>
      <c r="B114" s="7" t="s">
        <v>444</v>
      </c>
      <c r="C114" s="7" t="s">
        <v>445</v>
      </c>
      <c r="D114" s="7" t="s">
        <v>446</v>
      </c>
      <c r="E114" s="7">
        <v>11</v>
      </c>
      <c r="F114" s="11">
        <v>1.5</v>
      </c>
      <c r="G114" s="15"/>
      <c r="H114" s="32">
        <v>106</v>
      </c>
    </row>
    <row r="115" spans="1:8" ht="16.8" x14ac:dyDescent="0.3">
      <c r="A115" s="6" t="s">
        <v>447</v>
      </c>
      <c r="B115" s="7" t="s">
        <v>448</v>
      </c>
      <c r="C115" s="7" t="s">
        <v>449</v>
      </c>
      <c r="D115" s="7" t="s">
        <v>450</v>
      </c>
      <c r="E115" s="9">
        <v>5</v>
      </c>
      <c r="F115" s="11">
        <v>2</v>
      </c>
      <c r="G115" s="15"/>
      <c r="H115" s="31">
        <v>107</v>
      </c>
    </row>
    <row r="116" spans="1:8" ht="16.8" x14ac:dyDescent="0.3">
      <c r="A116" s="6" t="s">
        <v>451</v>
      </c>
      <c r="B116" s="7" t="s">
        <v>452</v>
      </c>
      <c r="C116" s="7" t="s">
        <v>453</v>
      </c>
      <c r="D116" s="7" t="s">
        <v>454</v>
      </c>
      <c r="E116" s="9">
        <v>5</v>
      </c>
      <c r="F116" s="11">
        <v>0.16666666666666666</v>
      </c>
      <c r="G116" s="15"/>
      <c r="H116" s="32">
        <v>108</v>
      </c>
    </row>
    <row r="117" spans="1:8" ht="16.8" x14ac:dyDescent="0.3">
      <c r="A117" s="6" t="s">
        <v>455</v>
      </c>
      <c r="B117" s="7" t="s">
        <v>456</v>
      </c>
      <c r="C117" s="7" t="s">
        <v>457</v>
      </c>
      <c r="D117" s="7" t="s">
        <v>458</v>
      </c>
      <c r="E117" s="7">
        <v>7</v>
      </c>
      <c r="F117" s="11">
        <v>1.5</v>
      </c>
      <c r="G117" s="15"/>
      <c r="H117" s="31">
        <v>109</v>
      </c>
    </row>
    <row r="118" spans="1:8" ht="17.399999999999999" x14ac:dyDescent="0.35">
      <c r="A118" s="6" t="s">
        <v>459</v>
      </c>
      <c r="B118" s="7" t="s">
        <v>460</v>
      </c>
      <c r="C118" s="7" t="s">
        <v>461</v>
      </c>
      <c r="D118" s="7" t="s">
        <v>462</v>
      </c>
      <c r="E118" s="8">
        <v>5</v>
      </c>
      <c r="F118" s="11">
        <v>0</v>
      </c>
      <c r="G118" s="15"/>
      <c r="H118" s="32">
        <v>110</v>
      </c>
    </row>
    <row r="119" spans="1:8" ht="16.8" x14ac:dyDescent="0.3">
      <c r="A119" s="6" t="s">
        <v>463</v>
      </c>
      <c r="B119" s="7" t="s">
        <v>464</v>
      </c>
      <c r="C119" s="7" t="s">
        <v>465</v>
      </c>
      <c r="D119" s="7" t="s">
        <v>466</v>
      </c>
      <c r="E119" s="9">
        <v>2</v>
      </c>
      <c r="F119" s="11">
        <v>2</v>
      </c>
      <c r="G119" s="15"/>
      <c r="H119" s="31">
        <v>111</v>
      </c>
    </row>
    <row r="120" spans="1:8" ht="16.8" x14ac:dyDescent="0.3">
      <c r="A120" s="6" t="s">
        <v>467</v>
      </c>
      <c r="B120" s="7" t="s">
        <v>468</v>
      </c>
      <c r="C120" s="7" t="s">
        <v>469</v>
      </c>
      <c r="D120" s="7" t="s">
        <v>470</v>
      </c>
      <c r="E120" s="9">
        <v>2</v>
      </c>
      <c r="F120" s="11">
        <v>2</v>
      </c>
      <c r="G120" s="15"/>
      <c r="H120" s="32">
        <v>112</v>
      </c>
    </row>
    <row r="121" spans="1:8" ht="16.8" x14ac:dyDescent="0.3">
      <c r="A121" s="6" t="s">
        <v>471</v>
      </c>
      <c r="B121" s="7" t="s">
        <v>472</v>
      </c>
      <c r="C121" s="7" t="s">
        <v>473</v>
      </c>
      <c r="D121" s="7" t="s">
        <v>474</v>
      </c>
      <c r="E121" s="9">
        <v>2</v>
      </c>
      <c r="F121" s="11">
        <v>2</v>
      </c>
      <c r="G121" s="15"/>
      <c r="H121" s="31">
        <v>113</v>
      </c>
    </row>
    <row r="122" spans="1:8" ht="16.8" x14ac:dyDescent="0.3">
      <c r="A122" s="6" t="s">
        <v>475</v>
      </c>
      <c r="B122" s="7" t="s">
        <v>476</v>
      </c>
      <c r="C122" s="7" t="s">
        <v>477</v>
      </c>
      <c r="D122" s="7" t="s">
        <v>478</v>
      </c>
      <c r="E122" s="9">
        <v>2</v>
      </c>
      <c r="F122" s="11">
        <v>1</v>
      </c>
      <c r="G122" s="15"/>
      <c r="H122" s="32">
        <v>114</v>
      </c>
    </row>
    <row r="123" spans="1:8" ht="16.8" x14ac:dyDescent="0.3">
      <c r="A123" s="6" t="s">
        <v>479</v>
      </c>
      <c r="B123" s="7" t="s">
        <v>480</v>
      </c>
      <c r="C123" s="7" t="s">
        <v>481</v>
      </c>
      <c r="D123" s="7" t="s">
        <v>482</v>
      </c>
      <c r="E123" s="7" t="s">
        <v>11</v>
      </c>
      <c r="F123" s="11">
        <v>4.5</v>
      </c>
      <c r="G123" s="15"/>
      <c r="H123" s="31">
        <v>115</v>
      </c>
    </row>
    <row r="124" spans="1:8" ht="16.8" x14ac:dyDescent="0.3">
      <c r="A124" s="6" t="s">
        <v>483</v>
      </c>
      <c r="B124" s="7" t="s">
        <v>484</v>
      </c>
      <c r="C124" s="7" t="s">
        <v>485</v>
      </c>
      <c r="D124" s="7" t="s">
        <v>486</v>
      </c>
      <c r="E124" s="7" t="s">
        <v>11</v>
      </c>
      <c r="F124" s="11">
        <v>1.5</v>
      </c>
      <c r="G124" s="15"/>
      <c r="H124" s="32">
        <v>116</v>
      </c>
    </row>
    <row r="125" spans="1:8" ht="16.8" x14ac:dyDescent="0.3">
      <c r="A125" s="6" t="s">
        <v>487</v>
      </c>
      <c r="B125" s="7" t="s">
        <v>488</v>
      </c>
      <c r="C125" s="7" t="s">
        <v>489</v>
      </c>
      <c r="D125" s="7" t="s">
        <v>490</v>
      </c>
      <c r="E125" s="7" t="s">
        <v>11</v>
      </c>
      <c r="F125" s="11">
        <v>4.5</v>
      </c>
      <c r="G125" s="15"/>
      <c r="H125" s="31">
        <v>117</v>
      </c>
    </row>
    <row r="126" spans="1:8" ht="16.8" x14ac:dyDescent="0.3">
      <c r="A126" s="6" t="s">
        <v>491</v>
      </c>
      <c r="B126" s="7" t="s">
        <v>492</v>
      </c>
      <c r="C126" s="7" t="s">
        <v>493</v>
      </c>
      <c r="D126" s="7" t="s">
        <v>494</v>
      </c>
      <c r="E126" s="7" t="s">
        <v>11</v>
      </c>
      <c r="F126" s="11">
        <v>1.5</v>
      </c>
      <c r="G126" s="15"/>
      <c r="H126" s="32">
        <v>118</v>
      </c>
    </row>
    <row r="127" spans="1:8" ht="16.8" x14ac:dyDescent="0.3">
      <c r="A127" s="6" t="s">
        <v>495</v>
      </c>
      <c r="B127" s="7" t="s">
        <v>496</v>
      </c>
      <c r="C127" s="7" t="s">
        <v>497</v>
      </c>
      <c r="D127" s="7" t="s">
        <v>498</v>
      </c>
      <c r="E127" s="7" t="s">
        <v>11</v>
      </c>
      <c r="F127" s="11">
        <v>4.5</v>
      </c>
      <c r="G127" s="15"/>
      <c r="H127" s="31">
        <v>119</v>
      </c>
    </row>
    <row r="128" spans="1:8" ht="16.8" x14ac:dyDescent="0.3">
      <c r="A128" s="6" t="s">
        <v>499</v>
      </c>
      <c r="B128" s="7" t="s">
        <v>500</v>
      </c>
      <c r="C128" s="7" t="s">
        <v>501</v>
      </c>
      <c r="D128" s="7" t="s">
        <v>502</v>
      </c>
      <c r="E128" s="7" t="s">
        <v>11</v>
      </c>
      <c r="F128" s="11">
        <v>1.5</v>
      </c>
      <c r="G128" s="15"/>
      <c r="H128" s="32">
        <v>120</v>
      </c>
    </row>
    <row r="129" spans="1:8" ht="16.8" x14ac:dyDescent="0.3">
      <c r="A129" s="6" t="s">
        <v>503</v>
      </c>
      <c r="B129" s="7" t="s">
        <v>504</v>
      </c>
      <c r="C129" s="7" t="s">
        <v>505</v>
      </c>
      <c r="D129" s="7" t="s">
        <v>506</v>
      </c>
      <c r="E129" s="7" t="s">
        <v>11</v>
      </c>
      <c r="F129" s="11">
        <v>1.5</v>
      </c>
      <c r="G129" s="15"/>
      <c r="H129" s="31">
        <v>121</v>
      </c>
    </row>
    <row r="130" spans="1:8" ht="16.8" x14ac:dyDescent="0.3">
      <c r="A130" s="6" t="s">
        <v>507</v>
      </c>
      <c r="B130" s="7" t="s">
        <v>508</v>
      </c>
      <c r="C130" s="7" t="s">
        <v>509</v>
      </c>
      <c r="D130" s="7" t="s">
        <v>510</v>
      </c>
      <c r="E130" s="7" t="s">
        <v>11</v>
      </c>
      <c r="F130" s="11">
        <v>4.5</v>
      </c>
      <c r="G130" s="15"/>
      <c r="H130" s="32">
        <v>122</v>
      </c>
    </row>
    <row r="131" spans="1:8" ht="16.8" x14ac:dyDescent="0.3">
      <c r="A131" s="6" t="s">
        <v>511</v>
      </c>
      <c r="B131" s="7" t="s">
        <v>512</v>
      </c>
      <c r="C131" s="7" t="s">
        <v>513</v>
      </c>
      <c r="D131" s="7" t="s">
        <v>514</v>
      </c>
      <c r="E131" s="7" t="s">
        <v>11</v>
      </c>
      <c r="F131" s="11">
        <v>4.5</v>
      </c>
      <c r="G131" s="15"/>
      <c r="H131" s="31">
        <v>123</v>
      </c>
    </row>
    <row r="132" spans="1:8" ht="17.399999999999999" x14ac:dyDescent="0.35">
      <c r="A132" s="6" t="s">
        <v>515</v>
      </c>
      <c r="B132" s="7" t="s">
        <v>516</v>
      </c>
      <c r="C132" s="7" t="s">
        <v>517</v>
      </c>
      <c r="D132" s="7" t="s">
        <v>518</v>
      </c>
      <c r="E132" s="8">
        <v>7</v>
      </c>
      <c r="F132" s="11">
        <v>0</v>
      </c>
      <c r="G132" s="15"/>
      <c r="H132" s="32">
        <v>124</v>
      </c>
    </row>
    <row r="133" spans="1:8" ht="16.8" x14ac:dyDescent="0.3">
      <c r="A133" s="6" t="s">
        <v>519</v>
      </c>
      <c r="B133" s="7" t="s">
        <v>520</v>
      </c>
      <c r="C133" s="7" t="s">
        <v>521</v>
      </c>
      <c r="D133" s="7" t="s">
        <v>522</v>
      </c>
      <c r="E133" s="7" t="s">
        <v>11</v>
      </c>
      <c r="F133" s="11">
        <v>15</v>
      </c>
      <c r="G133" s="15"/>
      <c r="H133" s="31">
        <v>125</v>
      </c>
    </row>
    <row r="134" spans="1:8" ht="17.399999999999999" x14ac:dyDescent="0.35">
      <c r="A134" s="6" t="s">
        <v>523</v>
      </c>
      <c r="B134" s="7" t="s">
        <v>524</v>
      </c>
      <c r="C134" s="7" t="s">
        <v>525</v>
      </c>
      <c r="D134" s="7" t="s">
        <v>526</v>
      </c>
      <c r="E134" s="8">
        <v>6</v>
      </c>
      <c r="F134" s="11">
        <v>15</v>
      </c>
      <c r="G134" s="15"/>
      <c r="H134" s="32">
        <v>126</v>
      </c>
    </row>
    <row r="135" spans="1:8" ht="16.8" x14ac:dyDescent="0.3">
      <c r="A135" s="6" t="s">
        <v>527</v>
      </c>
      <c r="B135" s="7" t="s">
        <v>528</v>
      </c>
      <c r="C135" s="7" t="s">
        <v>529</v>
      </c>
      <c r="D135" s="7" t="s">
        <v>530</v>
      </c>
      <c r="E135" s="7">
        <v>7</v>
      </c>
      <c r="F135" s="11">
        <v>4.5</v>
      </c>
      <c r="G135" s="15"/>
      <c r="H135" s="31">
        <v>127</v>
      </c>
    </row>
    <row r="136" spans="1:8" ht="16.8" x14ac:dyDescent="0.3">
      <c r="A136" s="6" t="s">
        <v>531</v>
      </c>
      <c r="B136" s="7" t="s">
        <v>532</v>
      </c>
      <c r="C136" s="7" t="s">
        <v>533</v>
      </c>
      <c r="D136" s="7" t="s">
        <v>534</v>
      </c>
      <c r="E136" s="7">
        <v>7</v>
      </c>
      <c r="F136" s="11">
        <v>0.75</v>
      </c>
      <c r="G136" s="15"/>
      <c r="H136" s="32">
        <v>128</v>
      </c>
    </row>
    <row r="137" spans="1:8" ht="16.8" x14ac:dyDescent="0.3">
      <c r="A137" s="6" t="s">
        <v>535</v>
      </c>
      <c r="B137" s="7" t="s">
        <v>536</v>
      </c>
      <c r="C137" s="7" t="s">
        <v>537</v>
      </c>
      <c r="D137" s="7" t="s">
        <v>538</v>
      </c>
      <c r="E137" s="7" t="s">
        <v>11</v>
      </c>
      <c r="F137" s="11">
        <v>1.5</v>
      </c>
      <c r="G137" s="15"/>
      <c r="H137" s="31">
        <v>129</v>
      </c>
    </row>
    <row r="138" spans="1:8" ht="16.8" x14ac:dyDescent="0.3">
      <c r="A138" s="6" t="s">
        <v>539</v>
      </c>
      <c r="B138" s="7" t="s">
        <v>540</v>
      </c>
      <c r="C138" s="7" t="s">
        <v>541</v>
      </c>
      <c r="D138" s="7" t="s">
        <v>542</v>
      </c>
      <c r="E138" s="7" t="s">
        <v>11</v>
      </c>
      <c r="F138" s="11">
        <v>1.5</v>
      </c>
      <c r="G138" s="15"/>
      <c r="H138" s="32">
        <v>130</v>
      </c>
    </row>
    <row r="139" spans="1:8" ht="16.8" x14ac:dyDescent="0.3">
      <c r="A139" s="6" t="s">
        <v>543</v>
      </c>
      <c r="B139" s="7" t="s">
        <v>544</v>
      </c>
      <c r="C139" s="7" t="s">
        <v>545</v>
      </c>
      <c r="D139" s="7" t="s">
        <v>546</v>
      </c>
      <c r="E139" s="7" t="s">
        <v>11</v>
      </c>
      <c r="F139" s="11">
        <v>1.5</v>
      </c>
      <c r="G139" s="15"/>
      <c r="H139" s="31">
        <v>131</v>
      </c>
    </row>
    <row r="140" spans="1:8" ht="16.8" x14ac:dyDescent="0.3">
      <c r="A140" s="6" t="s">
        <v>547</v>
      </c>
      <c r="B140" s="7" t="s">
        <v>548</v>
      </c>
      <c r="C140" s="7" t="s">
        <v>549</v>
      </c>
      <c r="D140" s="7" t="s">
        <v>550</v>
      </c>
      <c r="E140" s="7" t="s">
        <v>11</v>
      </c>
      <c r="F140" s="11">
        <v>1.5</v>
      </c>
      <c r="G140" s="15"/>
      <c r="H140" s="32">
        <v>132</v>
      </c>
    </row>
    <row r="141" spans="1:8" ht="16.8" x14ac:dyDescent="0.3">
      <c r="A141" s="6" t="s">
        <v>551</v>
      </c>
      <c r="B141" s="7" t="s">
        <v>552</v>
      </c>
      <c r="C141" s="7" t="s">
        <v>553</v>
      </c>
      <c r="D141" s="7" t="s">
        <v>554</v>
      </c>
      <c r="E141" s="7" t="s">
        <v>11</v>
      </c>
      <c r="F141" s="11">
        <v>2.5</v>
      </c>
      <c r="G141" s="15"/>
      <c r="H141" s="31">
        <v>133</v>
      </c>
    </row>
    <row r="142" spans="1:8" ht="16.8" x14ac:dyDescent="0.3">
      <c r="A142" s="6" t="s">
        <v>555</v>
      </c>
      <c r="B142" s="7" t="s">
        <v>556</v>
      </c>
      <c r="C142" s="7" t="s">
        <v>557</v>
      </c>
      <c r="D142" s="7" t="s">
        <v>558</v>
      </c>
      <c r="E142" s="7" t="s">
        <v>11</v>
      </c>
      <c r="F142" s="11">
        <v>1.5</v>
      </c>
      <c r="G142" s="15"/>
      <c r="H142" s="32">
        <v>134</v>
      </c>
    </row>
    <row r="143" spans="1:8" ht="16.8" x14ac:dyDescent="0.3">
      <c r="A143" s="6" t="s">
        <v>559</v>
      </c>
      <c r="B143" s="7" t="s">
        <v>560</v>
      </c>
      <c r="C143" s="7" t="s">
        <v>561</v>
      </c>
      <c r="D143" s="7" t="s">
        <v>562</v>
      </c>
      <c r="E143" s="7" t="s">
        <v>11</v>
      </c>
      <c r="F143" s="12">
        <v>2.5</v>
      </c>
      <c r="G143" s="15"/>
      <c r="H143" s="31">
        <v>135</v>
      </c>
    </row>
    <row r="144" spans="1:8" ht="16.8" x14ac:dyDescent="0.3">
      <c r="A144" s="6" t="s">
        <v>563</v>
      </c>
      <c r="B144" s="7" t="s">
        <v>564</v>
      </c>
      <c r="C144" s="7" t="s">
        <v>565</v>
      </c>
      <c r="D144" s="7" t="s">
        <v>566</v>
      </c>
      <c r="E144" s="7" t="s">
        <v>11</v>
      </c>
      <c r="F144" s="12">
        <v>1.5</v>
      </c>
      <c r="G144" s="15"/>
      <c r="H144" s="32">
        <v>136</v>
      </c>
    </row>
    <row r="145" spans="1:8" ht="16.8" x14ac:dyDescent="0.3">
      <c r="A145" s="6" t="s">
        <v>567</v>
      </c>
      <c r="B145" s="7" t="s">
        <v>568</v>
      </c>
      <c r="C145" s="7" t="s">
        <v>569</v>
      </c>
      <c r="D145" s="7" t="s">
        <v>570</v>
      </c>
      <c r="E145" s="7" t="s">
        <v>11</v>
      </c>
      <c r="F145" s="12">
        <v>1.5</v>
      </c>
      <c r="G145" s="15"/>
      <c r="H145" s="31">
        <v>137</v>
      </c>
    </row>
    <row r="146" spans="1:8" ht="17.399999999999999" x14ac:dyDescent="0.35">
      <c r="A146" s="6" t="s">
        <v>571</v>
      </c>
      <c r="B146" s="7" t="s">
        <v>572</v>
      </c>
      <c r="C146" s="7" t="s">
        <v>573</v>
      </c>
      <c r="D146" s="7" t="s">
        <v>574</v>
      </c>
      <c r="E146" s="8">
        <v>10</v>
      </c>
      <c r="F146" s="11">
        <v>1.5</v>
      </c>
      <c r="G146" s="15"/>
      <c r="H146" s="32">
        <v>138</v>
      </c>
    </row>
    <row r="147" spans="1:8" ht="17.399999999999999" x14ac:dyDescent="0.35">
      <c r="A147" s="6" t="s">
        <v>575</v>
      </c>
      <c r="B147" s="7" t="s">
        <v>576</v>
      </c>
      <c r="C147" s="7" t="s">
        <v>577</v>
      </c>
      <c r="D147" s="7" t="s">
        <v>578</v>
      </c>
      <c r="E147" s="8" t="s">
        <v>13</v>
      </c>
      <c r="F147" s="11">
        <v>0</v>
      </c>
      <c r="G147" s="15"/>
      <c r="H147" s="31">
        <v>139</v>
      </c>
    </row>
    <row r="148" spans="1:8" ht="17.399999999999999" x14ac:dyDescent="0.35">
      <c r="A148" s="6" t="s">
        <v>579</v>
      </c>
      <c r="B148" s="7" t="s">
        <v>580</v>
      </c>
      <c r="C148" s="7" t="s">
        <v>581</v>
      </c>
      <c r="D148" s="7" t="s">
        <v>582</v>
      </c>
      <c r="E148" s="8">
        <v>5</v>
      </c>
      <c r="F148" s="11">
        <v>0</v>
      </c>
      <c r="G148" s="15"/>
      <c r="H148" s="32">
        <v>140</v>
      </c>
    </row>
    <row r="149" spans="1:8" x14ac:dyDescent="0.3">
      <c r="G149"/>
    </row>
    <row r="150" spans="1:8" x14ac:dyDescent="0.3">
      <c r="G150"/>
    </row>
    <row r="156" spans="1:8" x14ac:dyDescent="0.3">
      <c r="F156">
        <f>140/4</f>
        <v>35</v>
      </c>
    </row>
  </sheetData>
  <phoneticPr fontId="3" type="noConversion"/>
  <dataValidations count="1">
    <dataValidation type="list" allowBlank="1" showInputMessage="1" showErrorMessage="1" sqref="G1" xr:uid="{4B1756E2-5C34-41C9-842B-C8B724740D41}">
      <formula1>"Janvier,Février,Mars,Avril,Mai,Juin,Juillet,Août,Septembre,Octobre,Novembre,Décembre"</formula1>
    </dataValidation>
  </dataValidations>
  <pageMargins left="0.7" right="0.7" top="0.75" bottom="0.75" header="0.3" footer="0.3"/>
  <pageSetup paperSize="9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8C7ADD-FC7D-4029-ABAD-31DDE996398E}">
  <sheetPr codeName="Feuil3"/>
  <dimension ref="A1"/>
  <sheetViews>
    <sheetView workbookViewId="0">
      <selection activeCell="K13" sqref="K13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Etiquette</vt:lpstr>
      <vt:lpstr>inventaire</vt:lpstr>
      <vt:lpstr>Imprimer</vt:lpstr>
    </vt:vector>
  </TitlesOfParts>
  <Company>Puratos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Mignon Julien</dc:creator>
  <cp:lastModifiedBy>Mignon Julien</cp:lastModifiedBy>
  <cp:lastPrinted>2022-06-28T10:12:17Z</cp:lastPrinted>
  <dcterms:created xsi:type="dcterms:W3CDTF">2022-06-22T11:56:21Z</dcterms:created>
  <dcterms:modified xsi:type="dcterms:W3CDTF">2022-06-28T10:33:23Z</dcterms:modified>
</cp:coreProperties>
</file>