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girard\Desktop\"/>
    </mc:Choice>
  </mc:AlternateContent>
  <xr:revisionPtr revIDLastSave="0" documentId="8_{6AD1CD3D-2E19-43D2-A6E6-E4FF3B7AA0E2}" xr6:coauthVersionLast="47" xr6:coauthVersionMax="47" xr10:uidLastSave="{00000000-0000-0000-0000-000000000000}"/>
  <bookViews>
    <workbookView xWindow="-108" yWindow="-108" windowWidth="23256" windowHeight="12576" xr2:uid="{7AFF08F0-A557-4A5B-BF31-D786593D7F71}"/>
  </bookViews>
  <sheets>
    <sheet name="Feuil1" sheetId="1" r:id="rId1"/>
    <sheet name="Feuil3" sheetId="3" r:id="rId2"/>
    <sheet name="Feuil2" sheetId="2" r:id="rId3"/>
  </sheets>
  <functionGroups builtInGroupCount="19"/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 a="1"/>
  <c r="J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<sst xmlns="http://schemas.openxmlformats.org/spreadsheetml/2006/main" count="39" uniqueCount="25">
  <si>
    <t>Kilomètrage</t>
  </si>
  <si>
    <t>Heure</t>
  </si>
  <si>
    <t>ANCIEN N° DE PARC</t>
  </si>
  <si>
    <t>Type</t>
  </si>
  <si>
    <r>
      <t>Poids tourets N</t>
    </r>
    <r>
      <rPr>
        <b/>
        <vertAlign val="superscript"/>
        <sz val="11"/>
        <color theme="0"/>
        <rFont val="Arial"/>
        <family val="2"/>
      </rPr>
      <t>-1</t>
    </r>
  </si>
  <si>
    <t>Date de mise en service</t>
  </si>
  <si>
    <t>Lieu</t>
  </si>
  <si>
    <t>N°IMMATRICULATION</t>
  </si>
  <si>
    <t>Date de la dernière visite</t>
  </si>
  <si>
    <t>Date de la prochaine visite</t>
  </si>
  <si>
    <t>Date de Réforme</t>
  </si>
  <si>
    <t xml:space="preserve">Aspiratrice </t>
  </si>
  <si>
    <t>Dijon</t>
  </si>
  <si>
    <t>EB-818-HF</t>
  </si>
  <si>
    <t>Macon</t>
  </si>
  <si>
    <t>EQ-522-NA</t>
  </si>
  <si>
    <t>Date limite</t>
  </si>
  <si>
    <t>Maintenance à prévoir</t>
  </si>
  <si>
    <t>N° de PARC</t>
  </si>
  <si>
    <t>Types</t>
  </si>
  <si>
    <t>pelle</t>
  </si>
  <si>
    <t>bull</t>
  </si>
  <si>
    <t>tracto</t>
  </si>
  <si>
    <t>N° DE PARC</t>
  </si>
  <si>
    <t xml:space="preserve">N° DE PARC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</si>
</sst>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4"/>
      <color theme="1"/>
      <name val="Arial"/>
      <family val="2"/>
    </font>
    <font>
      <b/>
      <sz val="11"/>
      <color theme="0"/>
      <name val="Arial"/>
      <family val="2"/>
    </font>
    <font>
      <b/>
      <vertAlign val="superscript"/>
      <sz val="11"/>
      <color theme="0"/>
      <name val="Arial"/>
      <family val="2"/>
    </font>
    <font>
      <sz val="16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70C0"/>
      </left>
      <right/>
      <top/>
      <bottom/>
      <diagonal/>
    </border>
    <border>
      <left style="thin">
        <color rgb="FF002060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2060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2060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rgb="FF002060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  <border diagonalUp="0" diagonalDown="0" outline="0">
        <left style="thin">
          <color rgb="FF002060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strike val="0"/>
        <outline val="0"/>
        <shadow val="0"/>
        <u val="none"/>
        <vertAlign val="baseline"/>
        <sz val="16"/>
        <color theme="1"/>
        <name val="Arial"/>
        <family val="2"/>
        <scheme val="none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_De_Maintenance_Groupe/Recherches%20des%20fich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Menu_SNCTP"/>
      <sheetName val="CAMION_SNCTP"/>
      <sheetName val="CAMION_1_SNCTP"/>
      <sheetName val="ENGIN"/>
      <sheetName val="Changement du lien hypertexte"/>
      <sheetName val="PDF"/>
      <sheetName val="SNCTP"/>
      <sheetName val="MERLOTTP-AXIROUTE"/>
      <sheetName val="AGT"/>
      <sheetName val="Liste&quot;1&quot;"/>
      <sheetName val="MENU_PARC_BFC"/>
      <sheetName val="VESOUL"/>
      <sheetName val="BELFORT"/>
      <sheetName val="BESANCON"/>
      <sheetName val="ST-APO"/>
      <sheetName val="LEVIER"/>
      <sheetName val="DOLE"/>
      <sheetName val="Liens_Hypertextes"/>
      <sheetName val="Modifications_de-données"/>
      <sheetName val="BASE"/>
    </sheetNames>
    <sheetDataSet>
      <sheetData sheetId="0"/>
      <sheetData sheetId="1"/>
      <sheetData sheetId="2">
        <row r="9">
          <cell r="D9">
            <v>1018920</v>
          </cell>
          <cell r="K9">
            <v>44724</v>
          </cell>
        </row>
        <row r="10">
          <cell r="D10">
            <v>1018921</v>
          </cell>
          <cell r="K10">
            <v>47464</v>
          </cell>
        </row>
        <row r="11">
          <cell r="D11">
            <v>1018922</v>
          </cell>
          <cell r="K11">
            <v>44543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328CEF4-ECCC-48AB-A63B-E1A109716F0B}" name="Tableau11" displayName="Tableau11" ref="H9:K10" totalsRowShown="0" headerRowDxfId="17" dataDxfId="16">
  <autoFilter ref="H9:K10" xr:uid="{43EAAEA1-8146-46E1-91F1-C0950A3E2B73}"/>
  <tableColumns count="4">
    <tableColumn id="1" xr3:uid="{4D1FBF49-FBF8-46CA-9CDB-EA7AA05A6324}" name="Date limite" dataDxfId="15">
      <calculatedColumnFormula array="1">IFERROR(SMALL(IF([1]CAMION_SNCTP!K$9:K$20-21&lt;=TODAY(),[1]CAMION_SNCTP!K$9:K$20),ROW()),"")</calculatedColumnFormula>
    </tableColumn>
    <tableColumn id="2" xr3:uid="{1C785E49-42D2-4FC4-BED9-1919C2F2150D}" name="Maintenance à prévoir" dataDxfId="14"/>
    <tableColumn id="3" xr3:uid="{06659F24-94E8-4AC9-9E12-3381DAC7AABC}" name="N° de PARC" dataDxfId="13">
      <calculatedColumnFormula array="1">IFERROR(INDEX([1]CAMION_SNCTP!D$9:D$50,MATCH(SMALL(IF([1]CAMION_SNCTP!K$9:K$50=Feuil1!H10,[1]CAMION_SNCTP!K$9:K$11+ROW([1]CAMION_SNCTP!K$9:K$50)/10^10),COUNTIF(H$10:H10,H10)),[1]CAMION_SNCTP!K$9:K$50+ROW([1]CAMION_SNCTP!K$9:K$50)/10^10,0)),"")</calculatedColumnFormula>
    </tableColumn>
    <tableColumn id="4" xr3:uid="{DCC9E811-A34D-4892-AD24-9072869AFF99}" name="Types" dataDxfId="1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E70B72-C1D1-4126-8241-DEC9E7947F44}" name="Tableau94" displayName="Tableau94" ref="B4:J7" totalsRowShown="0" headerRowDxfId="11" dataDxfId="10" tableBorderDxfId="9">
  <autoFilter ref="B4:J7" xr:uid="{E4E70B72-C1D1-4126-8241-DEC9E7947F44}"/>
  <tableColumns count="9">
    <tableColumn id="2" xr3:uid="{B60680D8-4DF1-4D37-BB63-AC037E784DDC}" name="Heure" dataDxfId="8"/>
    <tableColumn id="3" xr3:uid="{080C2FBF-EACC-4DA8-81AE-D5FA210326B2}" name="ANCIEN N° DE PARC" dataDxfId="7"/>
    <tableColumn id="4" xr3:uid="{DAD763D5-E49F-4738-8AA5-4697B5ADFAE4}" name="N° DE PARC" dataDxfId="6"/>
    <tableColumn id="5" xr3:uid="{1FCCC485-A8F5-41F7-BC58-847806AA9360}" name="Type" dataDxfId="5"/>
    <tableColumn id="9" xr3:uid="{AF159198-757F-44D4-8964-46658EF3EA5C}" name="Date de mise en service" dataDxfId="4"/>
    <tableColumn id="7" xr3:uid="{90B6981D-F834-4BF8-A606-B911A3C7FC17}" name="Lieu" dataDxfId="3"/>
    <tableColumn id="10" xr3:uid="{6EA42E5C-2D36-4FCA-BED5-CAF7B372A4FD}" name="Date de la dernière visite" dataDxfId="2"/>
    <tableColumn id="11" xr3:uid="{01380BDE-1FA9-4628-91D2-5498F2C9E355}" name="Date de la prochaine visite" dataDxfId="1"/>
    <tableColumn id="12" xr3:uid="{4524C7DE-3A4C-4D9C-B41D-3DAE7598DB7C}" name="Date de Réforme" dataDxfId="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913ECE-C791-4C4E-8869-372FC9FBF0A2}" name="Tableau9" displayName="Tableau9" ref="A4:L7" totalsRowShown="0" headerRowDxfId="32" dataDxfId="31" tableBorderDxfId="30">
  <autoFilter ref="A4:L7" xr:uid="{13913ECE-C791-4C4E-8869-372FC9FBF0A2}"/>
  <tableColumns count="12">
    <tableColumn id="1" xr3:uid="{17B50BA4-D3E0-4E52-8DC6-AC6875AF25E5}" name="Kilomètrage" dataDxfId="29"/>
    <tableColumn id="2" xr3:uid="{67A34106-17BE-46C1-8BEA-2CE41561E1FF}" name="Heure" dataDxfId="28"/>
    <tableColumn id="3" xr3:uid="{9F55747E-ECDB-427E-8F04-33D0E862EF5A}" name="ANCIEN N° DE PARC" dataDxfId="27"/>
    <tableColumn id="4" xr3:uid="{7150DD93-4E51-4F6A-8180-4E5AC2F1BE93}" name="N° DE PARC " dataDxfId="26"/>
    <tableColumn id="5" xr3:uid="{FF547ED9-8B71-40D6-BBC1-B64ACA72AFE1}" name="Type" dataDxfId="25"/>
    <tableColumn id="6" xr3:uid="{F33E68CA-6849-4228-9E0E-CF4A86E6F68A}" name="Poids tourets N-1" dataDxfId="24"/>
    <tableColumn id="9" xr3:uid="{7D179834-F169-474B-8D6A-5CC48906191A}" name="Date de mise en service" dataDxfId="23"/>
    <tableColumn id="7" xr3:uid="{E094352A-DE68-4EE4-9DC9-C4815A5F9C2C}" name="Lieu" dataDxfId="22"/>
    <tableColumn id="8" xr3:uid="{B54BC9E3-78E0-4DB2-AA34-E077D686303B}" name="N°IMMATRICULATION" dataDxfId="21"/>
    <tableColumn id="10" xr3:uid="{09622E03-91A7-40AE-961F-8D80F9BEE92B}" name="Date de la dernière visite" dataDxfId="20"/>
    <tableColumn id="11" xr3:uid="{CDF7E15F-BC04-4595-A3E2-B2BEDEC47F2B}" name="Date de la prochaine visite" dataDxfId="19"/>
    <tableColumn id="12" xr3:uid="{98BF43AB-F422-4EB4-A5EF-5229276065C1}" name="Date de Réforme" dataDxfId="18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BDAED-7D98-4C50-B987-8E97274A762E}">
  <sheetPr codeName="Feuil1"/>
  <dimension ref="H9:K15"/>
  <sheetViews>
    <sheetView tabSelected="1" topLeftCell="E1" zoomScale="80" zoomScaleNormal="80" workbookViewId="0">
      <selection activeCell="H12" sqref="H12"/>
    </sheetView>
  </sheetViews>
  <sheetFormatPr baseColWidth="10" defaultRowHeight="17.399999999999999" x14ac:dyDescent="0.3"/>
  <cols>
    <col min="7" max="7" width="1.3828125" customWidth="1"/>
    <col min="8" max="8" width="18.53515625" customWidth="1"/>
    <col min="9" max="9" width="18.61328125" customWidth="1"/>
  </cols>
  <sheetData>
    <row r="9" spans="8:11" ht="34.799999999999997" x14ac:dyDescent="0.3">
      <c r="H9" s="20" t="s">
        <v>16</v>
      </c>
      <c r="I9" s="20" t="s">
        <v>17</v>
      </c>
      <c r="J9" s="21" t="s">
        <v>18</v>
      </c>
      <c r="K9" s="20" t="s">
        <v>19</v>
      </c>
    </row>
    <row r="10" spans="8:11" ht="20.399999999999999" x14ac:dyDescent="0.3">
      <c r="H10" s="12"/>
      <c r="I10" s="22"/>
      <c r="J10" s="23" t="str" cm="1">
        <f t="array" ref="J10">IFERROR(INDEX([1]CAMION_SNCTP!D$9:D$50,MATCH(SMALL(IF([1]CAMION_SNCTP!K$9:K$50=Feuil1!H10,[1]CAMION_SNCTP!K$9:K$11+ROW([1]CAMION_SNCTP!K$9:K$50)/10^10),COUNTIF(H$10:H10,H10)),[1]CAMION_SNCTP!K$9:K$50+ROW([1]CAMION_SNCTP!K$9:K$50)/10^10,0)),"")</f>
        <v/>
      </c>
      <c r="K10" s="22"/>
    </row>
    <row r="11" spans="8:11" x14ac:dyDescent="0.3">
      <c r="H11" s="24"/>
      <c r="I11" s="24"/>
      <c r="J11" s="24"/>
      <c r="K11" s="24"/>
    </row>
    <row r="12" spans="8:11" x14ac:dyDescent="0.3">
      <c r="H12" s="24"/>
      <c r="I12" s="24"/>
      <c r="J12" s="24"/>
      <c r="K12" s="24"/>
    </row>
    <row r="13" spans="8:11" x14ac:dyDescent="0.3">
      <c r="H13" s="24"/>
      <c r="I13" s="24"/>
      <c r="J13" s="24"/>
      <c r="K13" s="24"/>
    </row>
    <row r="14" spans="8:11" x14ac:dyDescent="0.3">
      <c r="H14" s="24"/>
      <c r="I14" s="24"/>
      <c r="J14" s="24"/>
      <c r="K14" s="24"/>
    </row>
    <row r="15" spans="8:11" x14ac:dyDescent="0.3">
      <c r="H15" s="24"/>
      <c r="I15" s="24"/>
      <c r="J15" s="24"/>
      <c r="K15" s="24"/>
    </row>
  </sheetData>
  <conditionalFormatting sqref="H10">
    <cfRule type="colorScale" priority="1">
      <colorScale>
        <cfvo type="formula" val="TODAY()+7"/>
        <cfvo type="formula" val="TODAY()+21"/>
        <cfvo type="formula" val="TODAY()+60"/>
        <color rgb="FFFF0000"/>
        <color rgb="FFFFFF00"/>
        <color rgb="FF00B050"/>
      </colorScale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3A110-EB55-4C14-AC02-9A2B3AF37400}">
  <sheetPr codeName="Feuil3"/>
  <dimension ref="B4:J7"/>
  <sheetViews>
    <sheetView zoomScale="85" zoomScaleNormal="85" workbookViewId="0">
      <selection activeCell="E15" sqref="E15"/>
    </sheetView>
  </sheetViews>
  <sheetFormatPr baseColWidth="10" defaultRowHeight="17.399999999999999" x14ac:dyDescent="0.3"/>
  <cols>
    <col min="8" max="8" width="13.921875" customWidth="1"/>
    <col min="9" max="9" width="13.84375" customWidth="1"/>
  </cols>
  <sheetData>
    <row r="4" spans="2:10" ht="27.6" x14ac:dyDescent="0.3">
      <c r="B4" s="1" t="s">
        <v>1</v>
      </c>
      <c r="C4" s="1" t="s">
        <v>2</v>
      </c>
      <c r="D4" s="1" t="s">
        <v>23</v>
      </c>
      <c r="E4" s="2" t="s">
        <v>3</v>
      </c>
      <c r="F4" s="2" t="s">
        <v>5</v>
      </c>
      <c r="G4" s="2" t="s">
        <v>6</v>
      </c>
      <c r="H4" s="4" t="s">
        <v>8</v>
      </c>
      <c r="I4" s="4" t="s">
        <v>9</v>
      </c>
      <c r="J4" s="4" t="s">
        <v>10</v>
      </c>
    </row>
    <row r="5" spans="2:10" ht="20.399999999999999" x14ac:dyDescent="0.3">
      <c r="B5" s="6">
        <v>13</v>
      </c>
      <c r="C5" s="7"/>
      <c r="D5" s="8">
        <v>10612412</v>
      </c>
      <c r="E5" s="8" t="s">
        <v>20</v>
      </c>
      <c r="F5" s="9"/>
      <c r="G5" s="10" t="s">
        <v>12</v>
      </c>
      <c r="H5" s="11">
        <v>46733</v>
      </c>
      <c r="I5" s="12">
        <v>44727</v>
      </c>
      <c r="J5" s="13"/>
    </row>
    <row r="6" spans="2:10" ht="20.399999999999999" x14ac:dyDescent="0.3">
      <c r="B6" s="15"/>
      <c r="C6" s="7"/>
      <c r="D6" s="8">
        <v>10612413</v>
      </c>
      <c r="E6" s="8" t="s">
        <v>21</v>
      </c>
      <c r="F6" s="16"/>
      <c r="G6" s="17" t="s">
        <v>14</v>
      </c>
      <c r="H6" s="11">
        <v>47099</v>
      </c>
      <c r="I6" s="11">
        <v>47464</v>
      </c>
      <c r="J6" s="18"/>
    </row>
    <row r="7" spans="2:10" ht="20.399999999999999" x14ac:dyDescent="0.3">
      <c r="B7" s="15"/>
      <c r="C7" s="15"/>
      <c r="D7" s="8">
        <v>10612414</v>
      </c>
      <c r="E7" s="19" t="s">
        <v>22</v>
      </c>
      <c r="F7" s="16"/>
      <c r="G7" s="17" t="s">
        <v>14</v>
      </c>
      <c r="H7" s="11">
        <v>47100</v>
      </c>
      <c r="I7" s="11">
        <v>44511</v>
      </c>
      <c r="J7" s="18"/>
    </row>
  </sheetData>
  <conditionalFormatting sqref="I5:I7">
    <cfRule type="colorScale" priority="1">
      <colorScale>
        <cfvo type="formula" val="TODAY()+7"/>
        <cfvo type="formula" val="TODAY()+21"/>
        <cfvo type="formula" val="TODAY()+60"/>
        <color rgb="FFFF0000"/>
        <color rgb="FFFFFF00"/>
        <color rgb="FF00B050"/>
      </colorScale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37BEA2-A193-472F-AECF-6A31E1D830C0}">
  <sheetPr codeName="Feuil2"/>
  <dimension ref="A4:L7"/>
  <sheetViews>
    <sheetView zoomScale="85" zoomScaleNormal="85" workbookViewId="0">
      <selection activeCell="D4" sqref="D4"/>
    </sheetView>
  </sheetViews>
  <sheetFormatPr baseColWidth="10" defaultRowHeight="17.399999999999999" x14ac:dyDescent="0.3"/>
  <cols>
    <col min="10" max="10" width="13.69140625" customWidth="1"/>
    <col min="11" max="11" width="16.61328125" customWidth="1"/>
    <col min="12" max="12" width="13.4609375" customWidth="1"/>
  </cols>
  <sheetData>
    <row r="4" spans="1:12" ht="32.4" x14ac:dyDescent="0.3">
      <c r="A4" s="1" t="s">
        <v>0</v>
      </c>
      <c r="B4" s="1" t="s">
        <v>1</v>
      </c>
      <c r="C4" s="1" t="s">
        <v>2</v>
      </c>
      <c r="D4" s="1" t="s">
        <v>24</v>
      </c>
      <c r="E4" s="2" t="s">
        <v>3</v>
      </c>
      <c r="F4" s="2" t="s">
        <v>4</v>
      </c>
      <c r="G4" s="2" t="s">
        <v>5</v>
      </c>
      <c r="H4" s="2" t="s">
        <v>6</v>
      </c>
      <c r="I4" s="3" t="s">
        <v>7</v>
      </c>
      <c r="J4" s="4" t="s">
        <v>8</v>
      </c>
      <c r="K4" s="4" t="s">
        <v>9</v>
      </c>
      <c r="L4" s="4" t="s">
        <v>10</v>
      </c>
    </row>
    <row r="5" spans="1:12" ht="20.399999999999999" x14ac:dyDescent="0.3">
      <c r="A5" s="5">
        <v>50</v>
      </c>
      <c r="B5" s="6">
        <v>13</v>
      </c>
      <c r="C5" s="7"/>
      <c r="D5" s="8">
        <v>1018920</v>
      </c>
      <c r="E5" s="8" t="s">
        <v>11</v>
      </c>
      <c r="F5" s="6"/>
      <c r="G5" s="9"/>
      <c r="H5" s="10" t="s">
        <v>12</v>
      </c>
      <c r="I5" s="7" t="s">
        <v>13</v>
      </c>
      <c r="J5" s="11">
        <v>46733</v>
      </c>
      <c r="K5" s="12">
        <v>44724</v>
      </c>
      <c r="L5" s="13"/>
    </row>
    <row r="6" spans="1:12" ht="20.399999999999999" x14ac:dyDescent="0.3">
      <c r="A6" s="14"/>
      <c r="B6" s="15"/>
      <c r="C6" s="7"/>
      <c r="D6" s="8">
        <v>1018921</v>
      </c>
      <c r="E6" s="8" t="s">
        <v>11</v>
      </c>
      <c r="F6" s="15"/>
      <c r="G6" s="16"/>
      <c r="H6" s="17" t="s">
        <v>14</v>
      </c>
      <c r="I6" s="7" t="s">
        <v>15</v>
      </c>
      <c r="J6" s="11">
        <v>47099</v>
      </c>
      <c r="K6" s="11">
        <v>47464</v>
      </c>
      <c r="L6" s="18"/>
    </row>
    <row r="7" spans="1:12" ht="20.399999999999999" x14ac:dyDescent="0.3">
      <c r="A7" s="14"/>
      <c r="B7" s="15"/>
      <c r="C7" s="15"/>
      <c r="D7" s="8">
        <v>1018922</v>
      </c>
      <c r="E7" s="19"/>
      <c r="F7" s="15"/>
      <c r="G7" s="16"/>
      <c r="H7" s="17" t="s">
        <v>14</v>
      </c>
      <c r="I7" s="7" t="s">
        <v>15</v>
      </c>
      <c r="J7" s="11">
        <v>47100</v>
      </c>
      <c r="K7" s="11">
        <v>44543</v>
      </c>
      <c r="L7" s="18"/>
    </row>
  </sheetData>
  <conditionalFormatting sqref="K5:K7">
    <cfRule type="colorScale" priority="1">
      <colorScale>
        <cfvo type="formula" val="TODAY()+7"/>
        <cfvo type="formula" val="TODAY()+21"/>
        <cfvo type="formula" val="TODAY()+60"/>
        <color rgb="FFFF0000"/>
        <color rgb="FFFFFF00"/>
        <color rgb="FF00B050"/>
      </colorScale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 Thibault</dc:creator>
  <cp:lastModifiedBy>GIRARD Thibault</cp:lastModifiedBy>
  <dcterms:created xsi:type="dcterms:W3CDTF">2022-06-30T06:39:07Z</dcterms:created>
  <dcterms:modified xsi:type="dcterms:W3CDTF">2022-06-30T07:12:19Z</dcterms:modified>
</cp:coreProperties>
</file>