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0" yWindow="105" windowWidth="14115" windowHeight="5160" activeTab="1"/>
  </bookViews>
  <sheets>
    <sheet name="Données retroplanning" sheetId="2" r:id="rId1"/>
    <sheet name="Retroplanning" sheetId="1" r:id="rId2"/>
  </sheets>
  <definedNames>
    <definedName name="listeville">Retroplanning!$D$5:$D$9</definedName>
    <definedName name="listeville2">Retroplanning!$D$5:$G$9</definedName>
  </definedNames>
  <calcPr calcId="125725"/>
</workbook>
</file>

<file path=xl/calcChain.xml><?xml version="1.0" encoding="utf-8"?>
<calcChain xmlns="http://schemas.openxmlformats.org/spreadsheetml/2006/main">
  <c r="E15" i="1"/>
  <c r="E16" s="1"/>
  <c r="E17" s="1"/>
  <c r="E18" s="1"/>
  <c r="E14"/>
  <c r="C17"/>
  <c r="B6" i="2"/>
  <c r="D16" i="1" s="1"/>
  <c r="B5"/>
  <c r="D18" s="1"/>
  <c r="D22"/>
  <c r="E19" l="1"/>
  <c r="E21" s="1"/>
  <c r="E22" s="1"/>
  <c r="E24" s="1"/>
</calcChain>
</file>

<file path=xl/sharedStrings.xml><?xml version="1.0" encoding="utf-8"?>
<sst xmlns="http://schemas.openxmlformats.org/spreadsheetml/2006/main" count="29" uniqueCount="27">
  <si>
    <t>IV - RETROPLANNING</t>
  </si>
  <si>
    <t>PRODUCT NAME</t>
  </si>
  <si>
    <t>UNITS</t>
  </si>
  <si>
    <t>SAMPLE TIME</t>
  </si>
  <si>
    <t>PRODUCTION TIME (DAYS)</t>
  </si>
  <si>
    <t>FOB CITY</t>
  </si>
  <si>
    <t>SHIPMENT TIME (DAYS)</t>
  </si>
  <si>
    <t>HONG KONG</t>
  </si>
  <si>
    <t>GHANGZHOU</t>
  </si>
  <si>
    <t>SHENZHEN</t>
  </si>
  <si>
    <t>SHANGHAI</t>
  </si>
  <si>
    <t>NINGBO</t>
  </si>
  <si>
    <t>STEP</t>
  </si>
  <si>
    <t>DURATION (DAYS)</t>
  </si>
  <si>
    <t>DATE</t>
  </si>
  <si>
    <t>Customer Delivery</t>
  </si>
  <si>
    <t>Customs Clearence and Redelivery</t>
  </si>
  <si>
    <t>Arrival in le Havre</t>
  </si>
  <si>
    <t>Closing Date</t>
  </si>
  <si>
    <t>End of Production</t>
  </si>
  <si>
    <t>Start of Production</t>
  </si>
  <si>
    <t>Production Sample Confirmation</t>
  </si>
  <si>
    <t>Production Sample Launch</t>
  </si>
  <si>
    <t>Files Reception</t>
  </si>
  <si>
    <t>PRODUCTION TIME</t>
  </si>
  <si>
    <t>Ville FOB</t>
  </si>
  <si>
    <t>Temps de transport</t>
  </si>
</sst>
</file>

<file path=xl/styles.xml><?xml version="1.0" encoding="utf-8"?>
<styleSheet xmlns="http://schemas.openxmlformats.org/spreadsheetml/2006/main">
  <numFmts count="1">
    <numFmt numFmtId="44" formatCode="_-* #,##0.00\ &quot;€&quot;_-;\-* #,##0.00\ &quot;€&quot;_-;_-* &quot;-&quot;??\ &quot;€&quot;_-;_-@_-"/>
  </numFmts>
  <fonts count="7">
    <font>
      <sz val="11"/>
      <color theme="1"/>
      <name val="Calibri"/>
      <family val="2"/>
      <scheme val="minor"/>
    </font>
    <font>
      <sz val="12"/>
      <name val="宋体"/>
      <charset val="134"/>
    </font>
    <font>
      <sz val="12"/>
      <name val="Arial"/>
      <family val="2"/>
    </font>
    <font>
      <b/>
      <sz val="16"/>
      <name val="Arial"/>
      <family val="2"/>
    </font>
    <font>
      <b/>
      <sz val="12"/>
      <color indexed="9"/>
      <name val="Arial"/>
      <family val="2"/>
    </font>
    <font>
      <sz val="10"/>
      <name val="Arial"/>
      <family val="2"/>
    </font>
    <font>
      <b/>
      <sz val="12"/>
      <color rgb="FFFF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indexed="23"/>
        <bgColor indexed="64"/>
      </patternFill>
    </fill>
    <fill>
      <patternFill patternType="solid">
        <fgColor indexed="9"/>
        <bgColor indexed="64"/>
      </patternFill>
    </fill>
  </fills>
  <borders count="44">
    <border>
      <left/>
      <right/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medium">
        <color indexed="64"/>
      </bottom>
      <diagonal/>
    </border>
  </borders>
  <cellStyleXfs count="3">
    <xf numFmtId="0" fontId="0" fillId="0" borderId="0"/>
    <xf numFmtId="0" fontId="1" fillId="0" borderId="0">
      <alignment vertical="center"/>
    </xf>
    <xf numFmtId="44" fontId="5" fillId="0" borderId="0" applyFont="0" applyFill="0" applyBorder="0" applyAlignment="0" applyProtection="0"/>
  </cellStyleXfs>
  <cellXfs count="83">
    <xf numFmtId="0" fontId="0" fillId="0" borderId="0" xfId="0"/>
    <xf numFmtId="0" fontId="1" fillId="0" borderId="0" xfId="1">
      <alignment vertical="center"/>
    </xf>
    <xf numFmtId="0" fontId="3" fillId="0" borderId="3" xfId="1" applyFont="1" applyBorder="1" applyAlignment="1">
      <alignment vertical="center"/>
    </xf>
    <xf numFmtId="0" fontId="2" fillId="0" borderId="6" xfId="1" applyFont="1" applyBorder="1" applyAlignment="1">
      <alignment horizontal="center" vertical="center"/>
    </xf>
    <xf numFmtId="14" fontId="2" fillId="0" borderId="0" xfId="1" applyNumberFormat="1" applyFont="1">
      <alignment vertical="center"/>
    </xf>
    <xf numFmtId="0" fontId="2" fillId="0" borderId="0" xfId="1" applyFont="1" applyBorder="1" applyAlignment="1">
      <alignment horizontal="center" vertical="center"/>
    </xf>
    <xf numFmtId="0" fontId="2" fillId="0" borderId="0" xfId="1" applyFont="1" applyBorder="1">
      <alignment vertical="center"/>
    </xf>
    <xf numFmtId="0" fontId="2" fillId="0" borderId="7" xfId="1" applyFont="1" applyBorder="1" applyAlignment="1">
      <alignment horizontal="center" vertical="center"/>
    </xf>
    <xf numFmtId="0" fontId="2" fillId="0" borderId="8" xfId="1" applyFont="1" applyBorder="1" applyAlignment="1">
      <alignment horizontal="center" vertical="center"/>
    </xf>
    <xf numFmtId="0" fontId="3" fillId="0" borderId="15" xfId="1" applyFont="1" applyBorder="1" applyAlignment="1">
      <alignment vertical="center"/>
    </xf>
    <xf numFmtId="0" fontId="3" fillId="0" borderId="17" xfId="1" applyFont="1" applyBorder="1" applyAlignment="1">
      <alignment vertical="center"/>
    </xf>
    <xf numFmtId="0" fontId="3" fillId="0" borderId="0" xfId="1" applyFont="1" applyBorder="1" applyAlignment="1">
      <alignment vertical="center"/>
    </xf>
    <xf numFmtId="0" fontId="2" fillId="0" borderId="20" xfId="1" applyFont="1" applyBorder="1" applyAlignment="1">
      <alignment horizontal="center" vertical="center"/>
    </xf>
    <xf numFmtId="0" fontId="2" fillId="0" borderId="16" xfId="1" applyFont="1" applyBorder="1" applyAlignment="1">
      <alignment horizontal="center" vertical="center"/>
    </xf>
    <xf numFmtId="0" fontId="4" fillId="2" borderId="4" xfId="1" applyFont="1" applyFill="1" applyBorder="1" applyAlignment="1">
      <alignment horizontal="center" vertical="center"/>
    </xf>
    <xf numFmtId="0" fontId="4" fillId="2" borderId="5" xfId="1" applyFont="1" applyFill="1" applyBorder="1" applyAlignment="1">
      <alignment horizontal="center" vertical="center"/>
    </xf>
    <xf numFmtId="0" fontId="4" fillId="2" borderId="26" xfId="1" applyFont="1" applyFill="1" applyBorder="1" applyAlignment="1">
      <alignment horizontal="center" vertical="center"/>
    </xf>
    <xf numFmtId="0" fontId="3" fillId="0" borderId="3" xfId="1" applyFont="1" applyBorder="1" applyAlignment="1">
      <alignment horizontal="right" vertical="center"/>
    </xf>
    <xf numFmtId="0" fontId="3" fillId="0" borderId="3" xfId="1" applyFont="1" applyBorder="1" applyAlignment="1">
      <alignment horizontal="center" vertical="center"/>
    </xf>
    <xf numFmtId="0" fontId="4" fillId="2" borderId="26" xfId="1" applyFont="1" applyFill="1" applyBorder="1" applyAlignment="1">
      <alignment horizontal="center" vertical="center"/>
    </xf>
    <xf numFmtId="0" fontId="4" fillId="2" borderId="3" xfId="1" applyFont="1" applyFill="1" applyBorder="1" applyAlignment="1">
      <alignment horizontal="center" vertical="center"/>
    </xf>
    <xf numFmtId="0" fontId="4" fillId="2" borderId="17" xfId="1" applyFont="1" applyFill="1" applyBorder="1" applyAlignment="1">
      <alignment horizontal="center" vertical="center"/>
    </xf>
    <xf numFmtId="0" fontId="4" fillId="2" borderId="21" xfId="1" applyFont="1" applyFill="1" applyBorder="1" applyAlignment="1">
      <alignment horizontal="center" vertical="center"/>
    </xf>
    <xf numFmtId="0" fontId="2" fillId="0" borderId="37" xfId="1" applyFont="1" applyBorder="1" applyAlignment="1">
      <alignment horizontal="center" vertical="center"/>
    </xf>
    <xf numFmtId="0" fontId="2" fillId="0" borderId="36" xfId="1" applyFont="1" applyBorder="1" applyAlignment="1">
      <alignment horizontal="center" vertical="center"/>
    </xf>
    <xf numFmtId="0" fontId="2" fillId="0" borderId="27" xfId="1" applyFont="1" applyBorder="1" applyAlignment="1">
      <alignment horizontal="center" vertical="center"/>
    </xf>
    <xf numFmtId="14" fontId="2" fillId="0" borderId="19" xfId="1" applyNumberFormat="1" applyFont="1" applyBorder="1" applyAlignment="1">
      <alignment horizontal="center" vertical="center"/>
    </xf>
    <xf numFmtId="14" fontId="2" fillId="0" borderId="24" xfId="1" applyNumberFormat="1" applyFont="1" applyBorder="1" applyAlignment="1">
      <alignment horizontal="center" vertical="center"/>
    </xf>
    <xf numFmtId="14" fontId="2" fillId="0" borderId="13" xfId="1" applyNumberFormat="1" applyFont="1" applyBorder="1" applyAlignment="1">
      <alignment horizontal="center" vertical="center"/>
    </xf>
    <xf numFmtId="14" fontId="2" fillId="0" borderId="38" xfId="1" applyNumberFormat="1" applyFont="1" applyBorder="1" applyAlignment="1">
      <alignment horizontal="center" vertical="center"/>
    </xf>
    <xf numFmtId="14" fontId="2" fillId="0" borderId="35" xfId="1" applyNumberFormat="1" applyFont="1" applyBorder="1" applyAlignment="1">
      <alignment horizontal="center" vertical="center"/>
    </xf>
    <xf numFmtId="14" fontId="2" fillId="0" borderId="14" xfId="1" applyNumberFormat="1" applyFont="1" applyBorder="1" applyAlignment="1">
      <alignment horizontal="center" vertical="center"/>
    </xf>
    <xf numFmtId="0" fontId="2" fillId="0" borderId="29" xfId="1" applyFont="1" applyBorder="1" applyAlignment="1">
      <alignment horizontal="center" vertical="center"/>
    </xf>
    <xf numFmtId="0" fontId="2" fillId="0" borderId="11" xfId="1" applyFont="1" applyBorder="1" applyAlignment="1">
      <alignment horizontal="center" vertical="center"/>
    </xf>
    <xf numFmtId="0" fontId="2" fillId="0" borderId="0" xfId="1" applyFont="1" applyBorder="1" applyAlignment="1">
      <alignment horizontal="center" vertical="center"/>
    </xf>
    <xf numFmtId="0" fontId="2" fillId="0" borderId="30" xfId="1" applyFont="1" applyBorder="1" applyAlignment="1">
      <alignment horizontal="center" vertical="center"/>
    </xf>
    <xf numFmtId="0" fontId="2" fillId="0" borderId="31" xfId="1" applyFont="1" applyBorder="1" applyAlignment="1">
      <alignment horizontal="center" vertical="center"/>
    </xf>
    <xf numFmtId="0" fontId="2" fillId="0" borderId="32" xfId="1" applyFont="1" applyBorder="1" applyAlignment="1">
      <alignment horizontal="center" vertical="center"/>
    </xf>
    <xf numFmtId="0" fontId="4" fillId="2" borderId="4" xfId="1" applyFont="1" applyFill="1" applyBorder="1" applyAlignment="1">
      <alignment horizontal="center" vertical="center"/>
    </xf>
    <xf numFmtId="0" fontId="4" fillId="2" borderId="5" xfId="1" applyFont="1" applyFill="1" applyBorder="1" applyAlignment="1">
      <alignment horizontal="center" vertical="center"/>
    </xf>
    <xf numFmtId="0" fontId="2" fillId="0" borderId="39" xfId="1" applyFont="1" applyBorder="1" applyAlignment="1">
      <alignment horizontal="left" vertical="center"/>
    </xf>
    <xf numFmtId="0" fontId="2" fillId="0" borderId="1" xfId="1" applyFont="1" applyBorder="1" applyAlignment="1">
      <alignment horizontal="left" vertical="center"/>
    </xf>
    <xf numFmtId="0" fontId="2" fillId="0" borderId="20" xfId="1" applyFont="1" applyBorder="1" applyAlignment="1">
      <alignment horizontal="left" vertical="center"/>
    </xf>
    <xf numFmtId="0" fontId="2" fillId="0" borderId="18" xfId="1" applyFont="1" applyBorder="1" applyAlignment="1">
      <alignment horizontal="center" vertical="center"/>
    </xf>
    <xf numFmtId="0" fontId="2" fillId="0" borderId="9" xfId="1" applyFont="1" applyBorder="1" applyAlignment="1">
      <alignment horizontal="center" vertical="center"/>
    </xf>
    <xf numFmtId="0" fontId="2" fillId="0" borderId="10" xfId="1" applyFont="1" applyBorder="1" applyAlignment="1">
      <alignment horizontal="center" vertical="center"/>
    </xf>
    <xf numFmtId="0" fontId="2" fillId="3" borderId="15" xfId="1" applyFont="1" applyFill="1" applyBorder="1" applyAlignment="1">
      <alignment horizontal="center" vertical="center"/>
    </xf>
    <xf numFmtId="0" fontId="2" fillId="3" borderId="3" xfId="1" applyFont="1" applyFill="1" applyBorder="1" applyAlignment="1">
      <alignment horizontal="center" vertical="center"/>
    </xf>
    <xf numFmtId="0" fontId="2" fillId="3" borderId="17" xfId="1" applyFont="1" applyFill="1" applyBorder="1" applyAlignment="1">
      <alignment horizontal="center" vertical="center"/>
    </xf>
    <xf numFmtId="0" fontId="2" fillId="0" borderId="15" xfId="1" applyFont="1" applyBorder="1" applyAlignment="1">
      <alignment horizontal="center" vertical="center"/>
    </xf>
    <xf numFmtId="0" fontId="2" fillId="0" borderId="3" xfId="1" applyFont="1" applyBorder="1" applyAlignment="1">
      <alignment horizontal="center" vertical="center"/>
    </xf>
    <xf numFmtId="0" fontId="2" fillId="0" borderId="17" xfId="1" applyFont="1" applyBorder="1" applyAlignment="1">
      <alignment horizontal="center" vertical="center"/>
    </xf>
    <xf numFmtId="0" fontId="2" fillId="0" borderId="25" xfId="1" applyFont="1" applyBorder="1" applyAlignment="1">
      <alignment horizontal="left" vertical="center"/>
    </xf>
    <xf numFmtId="0" fontId="2" fillId="0" borderId="2" xfId="1" applyFont="1" applyBorder="1" applyAlignment="1">
      <alignment horizontal="left" vertical="center"/>
    </xf>
    <xf numFmtId="14" fontId="0" fillId="0" borderId="0" xfId="0" applyNumberFormat="1"/>
    <xf numFmtId="0" fontId="2" fillId="0" borderId="28" xfId="1" applyFont="1" applyBorder="1" applyAlignment="1">
      <alignment horizontal="left" vertical="center"/>
    </xf>
    <xf numFmtId="0" fontId="2" fillId="0" borderId="22" xfId="1" applyFont="1" applyBorder="1" applyAlignment="1">
      <alignment horizontal="left" vertical="center"/>
    </xf>
    <xf numFmtId="0" fontId="2" fillId="0" borderId="23" xfId="1" applyFont="1" applyBorder="1" applyAlignment="1">
      <alignment horizontal="left" vertical="center"/>
    </xf>
    <xf numFmtId="0" fontId="2" fillId="0" borderId="23" xfId="1" applyFont="1" applyBorder="1" applyAlignment="1">
      <alignment horizontal="center" vertical="center"/>
    </xf>
    <xf numFmtId="14" fontId="2" fillId="0" borderId="40" xfId="1" applyNumberFormat="1" applyFont="1" applyBorder="1" applyAlignment="1">
      <alignment horizontal="center" vertical="center"/>
    </xf>
    <xf numFmtId="14" fontId="2" fillId="0" borderId="33" xfId="1" applyNumberFormat="1" applyFont="1" applyBorder="1" applyAlignment="1">
      <alignment horizontal="center" vertical="center"/>
    </xf>
    <xf numFmtId="14" fontId="2" fillId="0" borderId="12" xfId="1" applyNumberFormat="1" applyFont="1" applyBorder="1" applyAlignment="1">
      <alignment horizontal="center" vertical="center"/>
    </xf>
    <xf numFmtId="0" fontId="2" fillId="0" borderId="34" xfId="1" applyFont="1" applyBorder="1" applyAlignment="1">
      <alignment horizontal="left" vertical="center"/>
    </xf>
    <xf numFmtId="0" fontId="2" fillId="0" borderId="24" xfId="1" applyFont="1" applyBorder="1" applyAlignment="1">
      <alignment horizontal="left" vertical="center"/>
    </xf>
    <xf numFmtId="0" fontId="2" fillId="0" borderId="16" xfId="1" applyFont="1" applyBorder="1" applyAlignment="1">
      <alignment horizontal="left" vertical="center"/>
    </xf>
    <xf numFmtId="0" fontId="2" fillId="0" borderId="4" xfId="1" applyFont="1" applyBorder="1" applyAlignment="1">
      <alignment horizontal="left" vertical="center"/>
    </xf>
    <xf numFmtId="0" fontId="2" fillId="0" borderId="21" xfId="1" applyFont="1" applyBorder="1" applyAlignment="1">
      <alignment horizontal="left" vertical="center"/>
    </xf>
    <xf numFmtId="0" fontId="2" fillId="0" borderId="5" xfId="1" applyFont="1" applyBorder="1" applyAlignment="1">
      <alignment horizontal="left" vertical="center"/>
    </xf>
    <xf numFmtId="0" fontId="2" fillId="3" borderId="5" xfId="1" applyFont="1" applyFill="1" applyBorder="1" applyAlignment="1">
      <alignment horizontal="center" vertical="center"/>
    </xf>
    <xf numFmtId="14" fontId="2" fillId="0" borderId="26" xfId="1" applyNumberFormat="1" applyFont="1" applyBorder="1" applyAlignment="1">
      <alignment horizontal="center" vertical="center"/>
    </xf>
    <xf numFmtId="14" fontId="2" fillId="0" borderId="3" xfId="1" applyNumberFormat="1" applyFont="1" applyBorder="1" applyAlignment="1">
      <alignment horizontal="center" vertical="center"/>
    </xf>
    <xf numFmtId="14" fontId="2" fillId="0" borderId="17" xfId="1" applyNumberFormat="1" applyFont="1" applyBorder="1" applyAlignment="1">
      <alignment horizontal="center" vertical="center"/>
    </xf>
    <xf numFmtId="0" fontId="6" fillId="0" borderId="37" xfId="1" applyFont="1" applyBorder="1" applyAlignment="1">
      <alignment horizontal="center" vertical="center"/>
    </xf>
    <xf numFmtId="0" fontId="6" fillId="0" borderId="41" xfId="1" applyFont="1" applyBorder="1" applyAlignment="1">
      <alignment horizontal="center" vertical="center"/>
    </xf>
    <xf numFmtId="0" fontId="6" fillId="0" borderId="36" xfId="1" applyFont="1" applyBorder="1" applyAlignment="1">
      <alignment horizontal="center" vertical="center"/>
    </xf>
    <xf numFmtId="0" fontId="6" fillId="0" borderId="42" xfId="1" applyFont="1" applyBorder="1" applyAlignment="1">
      <alignment horizontal="center" vertical="center"/>
    </xf>
    <xf numFmtId="0" fontId="6" fillId="0" borderId="27" xfId="1" applyFont="1" applyBorder="1" applyAlignment="1">
      <alignment horizontal="center" vertical="center"/>
    </xf>
    <xf numFmtId="0" fontId="6" fillId="0" borderId="43" xfId="1" applyFont="1" applyBorder="1" applyAlignment="1">
      <alignment horizontal="center" vertical="center"/>
    </xf>
    <xf numFmtId="0" fontId="6" fillId="0" borderId="24" xfId="1" applyFont="1" applyBorder="1" applyAlignment="1">
      <alignment vertical="center"/>
    </xf>
    <xf numFmtId="0" fontId="6" fillId="0" borderId="20" xfId="1" applyFont="1" applyBorder="1" applyAlignment="1">
      <alignment horizontal="center" vertical="center"/>
    </xf>
    <xf numFmtId="14" fontId="6" fillId="0" borderId="40" xfId="1" applyNumberFormat="1" applyFont="1" applyBorder="1" applyAlignment="1">
      <alignment horizontal="center" vertical="center"/>
    </xf>
    <xf numFmtId="14" fontId="6" fillId="0" borderId="33" xfId="1" applyNumberFormat="1" applyFont="1" applyBorder="1" applyAlignment="1">
      <alignment horizontal="center" vertical="center"/>
    </xf>
    <xf numFmtId="14" fontId="6" fillId="0" borderId="12" xfId="1" applyNumberFormat="1" applyFont="1" applyBorder="1" applyAlignment="1">
      <alignment horizontal="center" vertical="center"/>
    </xf>
  </cellXfs>
  <cellStyles count="3">
    <cellStyle name="Euro" xfId="2"/>
    <cellStyle name="Normal" xfId="0" builtinId="0"/>
    <cellStyle name="Normal 2" xfId="1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B6"/>
  <sheetViews>
    <sheetView workbookViewId="0">
      <selection activeCell="D15" sqref="D15"/>
    </sheetView>
  </sheetViews>
  <sheetFormatPr baseColWidth="10" defaultRowHeight="15"/>
  <cols>
    <col min="1" max="1" width="17.7109375" bestFit="1" customWidth="1"/>
    <col min="2" max="2" width="18.28515625" bestFit="1" customWidth="1"/>
    <col min="4" max="4" width="15.5703125" bestFit="1" customWidth="1"/>
  </cols>
  <sheetData>
    <row r="1" spans="1:2">
      <c r="A1" t="s">
        <v>15</v>
      </c>
      <c r="B1" s="54">
        <v>40364</v>
      </c>
    </row>
    <row r="2" spans="1:2">
      <c r="A2" t="s">
        <v>24</v>
      </c>
      <c r="B2">
        <v>30</v>
      </c>
    </row>
    <row r="5" spans="1:2">
      <c r="A5" t="s">
        <v>25</v>
      </c>
      <c r="B5" t="s">
        <v>26</v>
      </c>
    </row>
    <row r="6" spans="1:2">
      <c r="A6" t="s">
        <v>11</v>
      </c>
      <c r="B6">
        <f>VLOOKUP(A6,listeville2,2,FALSE)</f>
        <v>27</v>
      </c>
    </row>
  </sheetData>
  <dataValidations count="1">
    <dataValidation type="list" allowBlank="1" showInputMessage="1" showErrorMessage="1" sqref="A6">
      <formula1>listeville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J24"/>
  <sheetViews>
    <sheetView tabSelected="1" workbookViewId="0">
      <selection activeCell="I11" sqref="I11"/>
    </sheetView>
  </sheetViews>
  <sheetFormatPr baseColWidth="10" defaultRowHeight="15"/>
  <cols>
    <col min="1" max="1" width="32.5703125" bestFit="1" customWidth="1"/>
    <col min="3" max="3" width="20" customWidth="1"/>
    <col min="4" max="4" width="22" bestFit="1" customWidth="1"/>
    <col min="5" max="5" width="12.85546875" customWidth="1"/>
    <col min="6" max="6" width="12.42578125" customWidth="1"/>
    <col min="7" max="7" width="13.7109375" customWidth="1"/>
  </cols>
  <sheetData>
    <row r="1" spans="1:7" ht="21" thickBot="1">
      <c r="A1" s="9" t="s">
        <v>0</v>
      </c>
      <c r="B1" s="2"/>
      <c r="C1" s="18" t="s">
        <v>1</v>
      </c>
      <c r="D1" s="18"/>
      <c r="E1" s="2"/>
      <c r="F1" s="17">
        <v>90000</v>
      </c>
      <c r="G1" s="10" t="s">
        <v>2</v>
      </c>
    </row>
    <row r="2" spans="1:7" ht="20.25">
      <c r="A2" s="11"/>
      <c r="B2" s="11"/>
      <c r="C2" s="11"/>
      <c r="D2" s="11"/>
      <c r="E2" s="11"/>
      <c r="F2" s="11"/>
      <c r="G2" s="11"/>
    </row>
    <row r="3" spans="1:7" ht="15.75" thickBot="1">
      <c r="A3" s="1"/>
      <c r="B3" s="1"/>
      <c r="C3" s="1"/>
      <c r="D3" s="1"/>
      <c r="E3" s="1"/>
      <c r="F3" s="1"/>
      <c r="G3" s="1"/>
    </row>
    <row r="4" spans="1:7" ht="16.5" thickBot="1">
      <c r="A4" s="14" t="s">
        <v>3</v>
      </c>
      <c r="B4" s="19" t="s">
        <v>4</v>
      </c>
      <c r="C4" s="22"/>
      <c r="D4" s="16" t="s">
        <v>5</v>
      </c>
      <c r="E4" s="19" t="s">
        <v>6</v>
      </c>
      <c r="F4" s="20"/>
      <c r="G4" s="21"/>
    </row>
    <row r="5" spans="1:7">
      <c r="A5" s="43">
        <v>3</v>
      </c>
      <c r="B5" s="72">
        <f>'Données retroplanning'!$B$2</f>
        <v>30</v>
      </c>
      <c r="C5" s="73"/>
      <c r="D5" s="3" t="s">
        <v>7</v>
      </c>
      <c r="E5" s="23">
        <v>18</v>
      </c>
      <c r="F5" s="32"/>
      <c r="G5" s="33"/>
    </row>
    <row r="6" spans="1:7">
      <c r="A6" s="44"/>
      <c r="B6" s="74"/>
      <c r="C6" s="75"/>
      <c r="D6" s="7" t="s">
        <v>8</v>
      </c>
      <c r="E6" s="24">
        <v>20</v>
      </c>
      <c r="F6" s="34"/>
      <c r="G6" s="35"/>
    </row>
    <row r="7" spans="1:7">
      <c r="A7" s="44"/>
      <c r="B7" s="74"/>
      <c r="C7" s="75"/>
      <c r="D7" s="7" t="s">
        <v>9</v>
      </c>
      <c r="E7" s="24">
        <v>20</v>
      </c>
      <c r="F7" s="34"/>
      <c r="G7" s="35"/>
    </row>
    <row r="8" spans="1:7">
      <c r="A8" s="44"/>
      <c r="B8" s="74"/>
      <c r="C8" s="75"/>
      <c r="D8" s="7" t="s">
        <v>10</v>
      </c>
      <c r="E8" s="24">
        <v>25</v>
      </c>
      <c r="F8" s="34"/>
      <c r="G8" s="35"/>
    </row>
    <row r="9" spans="1:7" ht="15.75" thickBot="1">
      <c r="A9" s="45"/>
      <c r="B9" s="76"/>
      <c r="C9" s="77"/>
      <c r="D9" s="8" t="s">
        <v>11</v>
      </c>
      <c r="E9" s="25">
        <v>27</v>
      </c>
      <c r="F9" s="36"/>
      <c r="G9" s="37"/>
    </row>
    <row r="10" spans="1:7">
      <c r="A10" s="5"/>
      <c r="B10" s="5"/>
      <c r="C10" s="5"/>
      <c r="D10" s="5"/>
      <c r="E10" s="5"/>
      <c r="F10" s="5"/>
      <c r="G10" s="5"/>
    </row>
    <row r="11" spans="1:7">
      <c r="A11" s="5"/>
      <c r="B11" s="5"/>
      <c r="C11" s="5"/>
      <c r="D11" s="6"/>
      <c r="E11" s="6"/>
      <c r="F11" s="6"/>
      <c r="G11" s="5"/>
    </row>
    <row r="12" spans="1:7" ht="15.75" thickBot="1">
      <c r="A12" s="5"/>
      <c r="B12" s="5"/>
      <c r="C12" s="5"/>
      <c r="D12" s="6"/>
      <c r="E12" s="6"/>
      <c r="F12" s="6"/>
      <c r="G12" s="5"/>
    </row>
    <row r="13" spans="1:7" ht="16.5" thickBot="1">
      <c r="A13" s="38" t="s">
        <v>12</v>
      </c>
      <c r="B13" s="22"/>
      <c r="C13" s="39"/>
      <c r="D13" s="15" t="s">
        <v>13</v>
      </c>
      <c r="E13" s="19" t="s">
        <v>14</v>
      </c>
      <c r="F13" s="20"/>
      <c r="G13" s="21"/>
    </row>
    <row r="14" spans="1:7" ht="15.75">
      <c r="A14" s="55" t="s">
        <v>15</v>
      </c>
      <c r="B14" s="56"/>
      <c r="C14" s="57"/>
      <c r="D14" s="58">
        <v>4</v>
      </c>
      <c r="E14" s="80">
        <f>'Données retroplanning'!$B$1</f>
        <v>40364</v>
      </c>
      <c r="F14" s="81"/>
      <c r="G14" s="82"/>
    </row>
    <row r="15" spans="1:7">
      <c r="A15" s="40" t="s">
        <v>16</v>
      </c>
      <c r="B15" s="41"/>
      <c r="C15" s="42"/>
      <c r="D15" s="12">
        <v>2</v>
      </c>
      <c r="E15" s="26">
        <f>E14-D14</f>
        <v>40360</v>
      </c>
      <c r="F15" s="27"/>
      <c r="G15" s="28"/>
    </row>
    <row r="16" spans="1:7" ht="15.75">
      <c r="A16" s="40" t="s">
        <v>17</v>
      </c>
      <c r="B16" s="41"/>
      <c r="C16" s="42"/>
      <c r="D16" s="79">
        <f>'Données retroplanning'!$B$6</f>
        <v>27</v>
      </c>
      <c r="E16" s="26">
        <f>E15-D15</f>
        <v>40358</v>
      </c>
      <c r="F16" s="27"/>
      <c r="G16" s="28"/>
    </row>
    <row r="17" spans="1:10" ht="15.75">
      <c r="A17" s="62" t="s">
        <v>18</v>
      </c>
      <c r="B17" s="63"/>
      <c r="C17" s="78" t="str">
        <f>'Données retroplanning'!$A$6</f>
        <v>NINGBO</v>
      </c>
      <c r="D17" s="12">
        <v>2</v>
      </c>
      <c r="E17" s="26">
        <f>E16-D16</f>
        <v>40331</v>
      </c>
      <c r="F17" s="27"/>
      <c r="G17" s="28"/>
      <c r="H17" s="1"/>
      <c r="I17" s="1"/>
      <c r="J17" s="4"/>
    </row>
    <row r="18" spans="1:10">
      <c r="A18" s="40" t="s">
        <v>19</v>
      </c>
      <c r="B18" s="41"/>
      <c r="C18" s="42"/>
      <c r="D18" s="12">
        <f>$B$5</f>
        <v>30</v>
      </c>
      <c r="E18" s="26">
        <f>E17-D17</f>
        <v>40329</v>
      </c>
      <c r="F18" s="27"/>
      <c r="G18" s="28"/>
      <c r="H18" s="1"/>
      <c r="I18" s="1"/>
      <c r="J18" s="1"/>
    </row>
    <row r="19" spans="1:10" ht="15.75" thickBot="1">
      <c r="A19" s="52" t="s">
        <v>20</v>
      </c>
      <c r="B19" s="53"/>
      <c r="C19" s="64"/>
      <c r="D19" s="13">
        <v>5</v>
      </c>
      <c r="E19" s="29">
        <f>E18-D18</f>
        <v>40299</v>
      </c>
      <c r="F19" s="30"/>
      <c r="G19" s="31"/>
      <c r="H19" s="1"/>
      <c r="I19" s="1"/>
      <c r="J19" s="1"/>
    </row>
    <row r="20" spans="1:10" ht="15.75" thickBot="1">
      <c r="A20" s="46"/>
      <c r="B20" s="47"/>
      <c r="C20" s="47"/>
      <c r="D20" s="47"/>
      <c r="E20" s="47"/>
      <c r="F20" s="47"/>
      <c r="G20" s="48"/>
      <c r="H20" s="1"/>
      <c r="I20" s="1"/>
      <c r="J20" s="1"/>
    </row>
    <row r="21" spans="1:10">
      <c r="A21" s="55" t="s">
        <v>21</v>
      </c>
      <c r="B21" s="56"/>
      <c r="C21" s="57"/>
      <c r="D21" s="58">
        <v>4</v>
      </c>
      <c r="E21" s="59">
        <f>E19-D19</f>
        <v>40294</v>
      </c>
      <c r="F21" s="60"/>
      <c r="G21" s="61"/>
      <c r="H21" s="1"/>
      <c r="I21" s="1"/>
      <c r="J21" s="1"/>
    </row>
    <row r="22" spans="1:10" ht="15.75" thickBot="1">
      <c r="A22" s="52" t="s">
        <v>22</v>
      </c>
      <c r="B22" s="53"/>
      <c r="C22" s="64"/>
      <c r="D22" s="13">
        <f>$A$5</f>
        <v>3</v>
      </c>
      <c r="E22" s="29">
        <f>E21-D21</f>
        <v>40290</v>
      </c>
      <c r="F22" s="30"/>
      <c r="G22" s="31"/>
      <c r="H22" s="1"/>
      <c r="I22" s="1"/>
      <c r="J22" s="1"/>
    </row>
    <row r="23" spans="1:10" ht="15.75" thickBot="1">
      <c r="A23" s="49"/>
      <c r="B23" s="50"/>
      <c r="C23" s="50"/>
      <c r="D23" s="50"/>
      <c r="E23" s="50"/>
      <c r="F23" s="50"/>
      <c r="G23" s="51"/>
      <c r="H23" s="1"/>
      <c r="I23" s="1"/>
      <c r="J23" s="1"/>
    </row>
    <row r="24" spans="1:10" ht="15.75" thickBot="1">
      <c r="A24" s="65" t="s">
        <v>23</v>
      </c>
      <c r="B24" s="66"/>
      <c r="C24" s="67"/>
      <c r="D24" s="68"/>
      <c r="E24" s="69">
        <f>E22-D22</f>
        <v>40287</v>
      </c>
      <c r="F24" s="70"/>
      <c r="G24" s="71"/>
      <c r="H24" s="1"/>
      <c r="I24" s="1"/>
      <c r="J24" s="1"/>
    </row>
  </sheetData>
  <mergeCells count="32">
    <mergeCell ref="E17:G17"/>
    <mergeCell ref="A24:C24"/>
    <mergeCell ref="A5:A9"/>
    <mergeCell ref="A16:C16"/>
    <mergeCell ref="A18:C18"/>
    <mergeCell ref="A20:G20"/>
    <mergeCell ref="A23:G23"/>
    <mergeCell ref="A21:C21"/>
    <mergeCell ref="A22:C22"/>
    <mergeCell ref="A19:C19"/>
    <mergeCell ref="A17:B17"/>
    <mergeCell ref="A13:C13"/>
    <mergeCell ref="A14:C14"/>
    <mergeCell ref="A15:C15"/>
    <mergeCell ref="E16:G16"/>
    <mergeCell ref="E15:G15"/>
    <mergeCell ref="C1:D1"/>
    <mergeCell ref="E24:G24"/>
    <mergeCell ref="E13:G13"/>
    <mergeCell ref="B4:C4"/>
    <mergeCell ref="B5:C9"/>
    <mergeCell ref="E18:G18"/>
    <mergeCell ref="E19:G19"/>
    <mergeCell ref="E21:G21"/>
    <mergeCell ref="E22:G22"/>
    <mergeCell ref="E14:G14"/>
    <mergeCell ref="E4:G4"/>
    <mergeCell ref="E5:G5"/>
    <mergeCell ref="E7:G7"/>
    <mergeCell ref="E8:G8"/>
    <mergeCell ref="E9:G9"/>
    <mergeCell ref="E6:G6"/>
  </mergeCells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Données retroplanning</vt:lpstr>
      <vt:lpstr>Retroplanning</vt:lpstr>
      <vt:lpstr>listeville</vt:lpstr>
      <vt:lpstr>listeville2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XXX</dc:creator>
  <cp:lastModifiedBy>XXX</cp:lastModifiedBy>
  <dcterms:created xsi:type="dcterms:W3CDTF">2010-04-13T13:03:49Z</dcterms:created>
  <dcterms:modified xsi:type="dcterms:W3CDTF">2010-04-13T13:26:37Z</dcterms:modified>
</cp:coreProperties>
</file>