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8795" windowHeight="7995" activeTab="1"/>
  </bookViews>
  <sheets>
    <sheet name="RESULTATS PAR DEALER" sheetId="3" r:id="rId1"/>
    <sheet name="TCD" sheetId="11" r:id="rId2"/>
    <sheet name="PROFILES" sheetId="6" r:id="rId3"/>
    <sheet name="COURS" sheetId="7" r:id="rId4"/>
  </sheets>
  <definedNames>
    <definedName name="dealer">#REF!</definedName>
    <definedName name="ETABLISSEMENT">#REF!</definedName>
    <definedName name="USER">#REF!</definedName>
  </definedNames>
  <calcPr calcId="144525"/>
  <pivotCaches>
    <pivotCache cacheId="6" r:id="rId5"/>
  </pivotCaches>
</workbook>
</file>

<file path=xl/calcChain.xml><?xml version="1.0" encoding="utf-8"?>
<calcChain xmlns="http://schemas.openxmlformats.org/spreadsheetml/2006/main">
  <c r="A19" i="3" l="1"/>
  <c r="A18" i="3"/>
  <c r="A17" i="3"/>
  <c r="A3" i="3"/>
  <c r="A5" i="3"/>
  <c r="A7" i="3"/>
  <c r="A8" i="3"/>
  <c r="A9" i="3"/>
  <c r="A10" i="3"/>
  <c r="A11" i="3"/>
  <c r="A12" i="3"/>
  <c r="A13" i="3"/>
  <c r="A14" i="3"/>
  <c r="A15" i="3"/>
  <c r="A16" i="3"/>
  <c r="F97" i="3" l="1"/>
  <c r="F98" i="3"/>
  <c r="F99" i="3"/>
  <c r="F100" i="3"/>
  <c r="F101" i="3"/>
  <c r="F102" i="3"/>
  <c r="F103" i="3"/>
  <c r="F104" i="3"/>
  <c r="F77" i="3" l="1"/>
  <c r="D77" i="3" s="1"/>
  <c r="F78" i="3"/>
  <c r="D78" i="3" s="1"/>
  <c r="F79" i="3"/>
  <c r="D79" i="3" s="1"/>
  <c r="F80" i="3"/>
  <c r="D80" i="3" s="1"/>
  <c r="F81" i="3"/>
  <c r="D81" i="3" s="1"/>
  <c r="F82" i="3"/>
  <c r="D82" i="3" s="1"/>
  <c r="F83" i="3"/>
  <c r="D83" i="3" s="1"/>
  <c r="F84" i="3"/>
  <c r="D84" i="3" s="1"/>
  <c r="F85" i="3"/>
  <c r="D85" i="3" s="1"/>
  <c r="F86" i="3"/>
  <c r="D86" i="3" s="1"/>
  <c r="F87" i="3"/>
  <c r="D87" i="3" s="1"/>
  <c r="F88" i="3"/>
  <c r="D88" i="3" s="1"/>
  <c r="F89" i="3"/>
  <c r="D89" i="3" s="1"/>
  <c r="F90" i="3"/>
  <c r="D90" i="3" s="1"/>
  <c r="F91" i="3"/>
  <c r="D91" i="3" s="1"/>
  <c r="F92" i="3"/>
  <c r="D92" i="3" s="1"/>
  <c r="F93" i="3"/>
  <c r="D93" i="3" s="1"/>
  <c r="F94" i="3"/>
  <c r="D94" i="3" s="1"/>
  <c r="F95" i="3"/>
  <c r="D95" i="3" s="1"/>
  <c r="F96" i="3"/>
  <c r="D96" i="3" s="1"/>
  <c r="D97" i="3"/>
  <c r="D98" i="3"/>
  <c r="D99" i="3"/>
  <c r="D100" i="3"/>
  <c r="D101" i="3"/>
  <c r="D102" i="3"/>
  <c r="D103" i="3"/>
  <c r="D104" i="3"/>
  <c r="F76" i="3"/>
  <c r="D76" i="3" s="1"/>
  <c r="G117" i="3"/>
  <c r="G116" i="3"/>
  <c r="G115" i="3"/>
  <c r="F117" i="3" l="1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2" i="7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F116" i="3" l="1"/>
  <c r="F115" i="3"/>
</calcChain>
</file>

<file path=xl/sharedStrings.xml><?xml version="1.0" encoding="utf-8"?>
<sst xmlns="http://schemas.openxmlformats.org/spreadsheetml/2006/main" count="4733" uniqueCount="1444">
  <si>
    <t>idCours</t>
  </si>
  <si>
    <t>codeGroupe</t>
  </si>
  <si>
    <t>nomGroupe</t>
  </si>
  <si>
    <t>id</t>
  </si>
  <si>
    <t>nom</t>
  </si>
  <si>
    <t>prenom</t>
  </si>
  <si>
    <t>adresse</t>
  </si>
  <si>
    <t>Metier</t>
  </si>
  <si>
    <t>Etablissement</t>
  </si>
  <si>
    <t>code postal</t>
  </si>
  <si>
    <t>ville</t>
  </si>
  <si>
    <t>total_time</t>
  </si>
  <si>
    <t>lesson_status</t>
  </si>
  <si>
    <t>dateAcces</t>
  </si>
  <si>
    <t>dateEntre</t>
  </si>
  <si>
    <t>dateValide</t>
  </si>
  <si>
    <t>ES_IBE2_vendeurs</t>
  </si>
  <si>
    <t>AUPASACAMIONES</t>
  </si>
  <si>
    <t>AUPASA CAMIONES</t>
  </si>
  <si>
    <t>FUENTEJO</t>
  </si>
  <si>
    <t>FUENTE PEREZ</t>
  </si>
  <si>
    <t>JOSE DANIEL</t>
  </si>
  <si>
    <t>AUPASA</t>
  </si>
  <si>
    <t>MosEtp3881</t>
  </si>
  <si>
    <t>MosEtp8771</t>
  </si>
  <si>
    <t>MosEtp451</t>
  </si>
  <si>
    <t>MosEtp673</t>
  </si>
  <si>
    <t>incomplete</t>
  </si>
  <si>
    <t>MosEtp7661</t>
  </si>
  <si>
    <t>2011-04-04T08:17:18</t>
  </si>
  <si>
    <t>MosEtp3161</t>
  </si>
  <si>
    <t>MosEtp894</t>
  </si>
  <si>
    <t>MosEtp2531</t>
  </si>
  <si>
    <t>MosEtp7941</t>
  </si>
  <si>
    <t>MosEtp4231</t>
  </si>
  <si>
    <t>MosEtp431</t>
  </si>
  <si>
    <t>MosEtp10611</t>
  </si>
  <si>
    <t>MosEtp2611</t>
  </si>
  <si>
    <t>MosEtp488</t>
  </si>
  <si>
    <t>MosEtp814</t>
  </si>
  <si>
    <t>MosEtp3941</t>
  </si>
  <si>
    <t>MosEtp542</t>
  </si>
  <si>
    <t>MosEtp421</t>
  </si>
  <si>
    <t>MosEtp3441</t>
  </si>
  <si>
    <t>MosEtp382</t>
  </si>
  <si>
    <t>MosEtp480</t>
  </si>
  <si>
    <t>MosEtp572</t>
  </si>
  <si>
    <t>MosEtp5521</t>
  </si>
  <si>
    <t>MosEtp4081</t>
  </si>
  <si>
    <t>MosEtp577</t>
  </si>
  <si>
    <t>2011-04-04T14:05:45</t>
  </si>
  <si>
    <t>MosEtp923</t>
  </si>
  <si>
    <t>MosEtp2681</t>
  </si>
  <si>
    <t>MosEtp3051</t>
  </si>
  <si>
    <t>MosEtp416</t>
  </si>
  <si>
    <t>PEREZJE</t>
  </si>
  <si>
    <t>PEREZ CHICO</t>
  </si>
  <si>
    <t>JESUS</t>
  </si>
  <si>
    <t>QUIJANOJO</t>
  </si>
  <si>
    <t>QUIJANO DIEZ</t>
  </si>
  <si>
    <t xml:space="preserve">JOSE </t>
  </si>
  <si>
    <t>2011-04-04T15:41:34</t>
  </si>
  <si>
    <t>2011-04-04T14:24:17</t>
  </si>
  <si>
    <t>2011-04-04T08:25:44</t>
  </si>
  <si>
    <t>2011-04-04T08:28:48</t>
  </si>
  <si>
    <t>VALJOSE</t>
  </si>
  <si>
    <t>VAL GARCIA</t>
  </si>
  <si>
    <t>JOSE ANTONIO</t>
  </si>
  <si>
    <t>2011-04-04T08:26:53</t>
  </si>
  <si>
    <t>2011-04-04T08:32:00</t>
  </si>
  <si>
    <t>2011-04-04T15:04:40</t>
  </si>
  <si>
    <t>VELASCOCA</t>
  </si>
  <si>
    <t>VELASCO MUNGUIA</t>
  </si>
  <si>
    <t xml:space="preserve">CARLOS J. </t>
  </si>
  <si>
    <t>2011-04-04T14:20:06</t>
  </si>
  <si>
    <t>2011-04-04T08:17:48</t>
  </si>
  <si>
    <t>BARNAVISA</t>
  </si>
  <si>
    <t>RTCE BARCELONA</t>
  </si>
  <si>
    <t>ABRILRA</t>
  </si>
  <si>
    <t>ABRIL CARDENAS</t>
  </si>
  <si>
    <t>RAFAEL</t>
  </si>
  <si>
    <t>2011-04-12T14:14:02</t>
  </si>
  <si>
    <t>2011-04-12T08:17:56</t>
  </si>
  <si>
    <t>BADOSADA</t>
  </si>
  <si>
    <t>BADOSA</t>
  </si>
  <si>
    <t>DAVID</t>
  </si>
  <si>
    <t>2011-04-12T14:23:18</t>
  </si>
  <si>
    <t>2011-04-12T08:17:48</t>
  </si>
  <si>
    <t>BUENOSAIRES</t>
  </si>
  <si>
    <t>AUTOS BUENOS AIRES</t>
  </si>
  <si>
    <t>PALACIOSJO</t>
  </si>
  <si>
    <t>PALACIOS GONZALEZ</t>
  </si>
  <si>
    <t>JORGE</t>
  </si>
  <si>
    <t>A.BUENOS AIRES</t>
  </si>
  <si>
    <t>2011-03-31T13:57:50</t>
  </si>
  <si>
    <t>2011-03-31T08:11:05</t>
  </si>
  <si>
    <t>PIEIROEM</t>
  </si>
  <si>
    <t>PI?EIRO NOGUEIRA</t>
  </si>
  <si>
    <t>EMILIO</t>
  </si>
  <si>
    <t>2011-03-31T08:17:26</t>
  </si>
  <si>
    <t>2011-03-31T15:46:40</t>
  </si>
  <si>
    <t>TRABAZOCA</t>
  </si>
  <si>
    <t>TRABAZO GONZALEZ</t>
  </si>
  <si>
    <t xml:space="preserve">CARLOS </t>
  </si>
  <si>
    <t>2011-04-05T13:10:32</t>
  </si>
  <si>
    <t>2011-04-05T08:17:59</t>
  </si>
  <si>
    <t>BALSASXA</t>
  </si>
  <si>
    <t>BALSAS</t>
  </si>
  <si>
    <t>XAVIER</t>
  </si>
  <si>
    <t>2011-03-29T08:14:26</t>
  </si>
  <si>
    <t>2011-03-29T14:26:17</t>
  </si>
  <si>
    <t>BOTARA</t>
  </si>
  <si>
    <t>BOTA VIDAL</t>
  </si>
  <si>
    <t>RAMON</t>
  </si>
  <si>
    <t>2011-04-12T08:17:39</t>
  </si>
  <si>
    <t>2011-04-12T14:10:44</t>
  </si>
  <si>
    <t>CASTILLOFRA</t>
  </si>
  <si>
    <t>CASTILLO</t>
  </si>
  <si>
    <t>FRANCISCO</t>
  </si>
  <si>
    <t>2011-04-12T14:11:41</t>
  </si>
  <si>
    <t>2011-04-12T08:18:10</t>
  </si>
  <si>
    <t>GIRBAULU</t>
  </si>
  <si>
    <t>GIRBAU PUIG</t>
  </si>
  <si>
    <t>LUIS</t>
  </si>
  <si>
    <t>2011-03-29T08:13:51</t>
  </si>
  <si>
    <t>2011-03-29T14:38:43</t>
  </si>
  <si>
    <t>VALLSJO</t>
  </si>
  <si>
    <t>VALLS</t>
  </si>
  <si>
    <t>JOAN</t>
  </si>
  <si>
    <t>2011-03-29T08:13:45</t>
  </si>
  <si>
    <t>2011-03-29T14:36:14</t>
  </si>
  <si>
    <t>COLETOCA</t>
  </si>
  <si>
    <t>COLETO BARRERA</t>
  </si>
  <si>
    <t>2011-03-29T08:13:21</t>
  </si>
  <si>
    <t>2011-03-29T14:16:22</t>
  </si>
  <si>
    <t>CAMIONSA</t>
  </si>
  <si>
    <t xml:space="preserve">CAMIONSA </t>
  </si>
  <si>
    <t>CASASECACON</t>
  </si>
  <si>
    <t>CASASECA GONZALEZ</t>
  </si>
  <si>
    <t>CONSTANTINO</t>
  </si>
  <si>
    <t>2011-03-29T15:02:12</t>
  </si>
  <si>
    <t>2011-03-29T08:14:11</t>
  </si>
  <si>
    <t>CAMIONWORLD</t>
  </si>
  <si>
    <t>CAMION WORLD</t>
  </si>
  <si>
    <t>GOMEZIN</t>
  </si>
  <si>
    <t>GOMEZ FUENTES</t>
  </si>
  <si>
    <t>INES</t>
  </si>
  <si>
    <t>2011-03-30T08:37:22</t>
  </si>
  <si>
    <t>2011-03-30T14:31:17</t>
  </si>
  <si>
    <t>SALCEDOJO</t>
  </si>
  <si>
    <t>SALCEDO</t>
  </si>
  <si>
    <t>JORDI</t>
  </si>
  <si>
    <t>2011-03-30T08:37:49</t>
  </si>
  <si>
    <t>2011-03-30T14:58:35</t>
  </si>
  <si>
    <t>ESCUDEROMA</t>
  </si>
  <si>
    <t>ESCUDERO FERNANDEZ</t>
  </si>
  <si>
    <t>MATIAS</t>
  </si>
  <si>
    <t>2011-03-28T15:18:49</t>
  </si>
  <si>
    <t>GONZALEZPA</t>
  </si>
  <si>
    <t>GONZALEZ NU?O</t>
  </si>
  <si>
    <t>PABLO</t>
  </si>
  <si>
    <t>2011-03-28T14:35:01</t>
  </si>
  <si>
    <t>2011-03-28T08:19:53</t>
  </si>
  <si>
    <t>JIMENEZDA</t>
  </si>
  <si>
    <t>JIMENEZ</t>
  </si>
  <si>
    <t>2011-04-04T08:19:23</t>
  </si>
  <si>
    <t>2011-04-04T14:31:03</t>
  </si>
  <si>
    <t>VARELAJO</t>
  </si>
  <si>
    <t xml:space="preserve">VARELA </t>
  </si>
  <si>
    <t>JOAQUIN</t>
  </si>
  <si>
    <t>2011-03-29T08:14:40</t>
  </si>
  <si>
    <t>2011-03-29T14:20:17</t>
  </si>
  <si>
    <t>CAPISA</t>
  </si>
  <si>
    <t>GARCIAVIC</t>
  </si>
  <si>
    <t xml:space="preserve">GARCIA JANO </t>
  </si>
  <si>
    <t>VICTOR</t>
  </si>
  <si>
    <t>2011-03-28T08:15:47</t>
  </si>
  <si>
    <t>2011-03-28T14:32:16</t>
  </si>
  <si>
    <t>LUCASJE</t>
  </si>
  <si>
    <t xml:space="preserve">LUCAS NIETO </t>
  </si>
  <si>
    <t>2011-03-28T14:55:33</t>
  </si>
  <si>
    <t>2011-03-28T08:16:39</t>
  </si>
  <si>
    <t>MARINMA</t>
  </si>
  <si>
    <t>MARIN NU?EZ</t>
  </si>
  <si>
    <t>MARIA NIEVES</t>
  </si>
  <si>
    <t>2011-03-28T14:33:44</t>
  </si>
  <si>
    <t>2011-03-28T08:15:57</t>
  </si>
  <si>
    <t>MARTINIG</t>
  </si>
  <si>
    <t>MARTIN</t>
  </si>
  <si>
    <t>IGNACIO</t>
  </si>
  <si>
    <t>2011-03-28T08:15:39</t>
  </si>
  <si>
    <t>2011-03-28T13:33:03</t>
  </si>
  <si>
    <t>EXTREMENA</t>
  </si>
  <si>
    <t>EXTREMEÑA DE CAMIONES</t>
  </si>
  <si>
    <t>LOPEZDAJE</t>
  </si>
  <si>
    <t>LOPEZ</t>
  </si>
  <si>
    <t>DANIEL JESUS</t>
  </si>
  <si>
    <t>EXTREME?A DE CAMIONES</t>
  </si>
  <si>
    <t>2011-04-11T14:40:46</t>
  </si>
  <si>
    <t>2011-04-11T08:33:16</t>
  </si>
  <si>
    <t>CRAF</t>
  </si>
  <si>
    <t>TALLER MECANICO CRAF</t>
  </si>
  <si>
    <t>ALVAREZJO</t>
  </si>
  <si>
    <t>ALVAREZ SUAREZ</t>
  </si>
  <si>
    <t>JOSE A.</t>
  </si>
  <si>
    <t>T.M. CRAF</t>
  </si>
  <si>
    <t>2011-04-05T08:39:32</t>
  </si>
  <si>
    <t>GONZALEZJU</t>
  </si>
  <si>
    <t>GONZALEZ COGOLLUDO</t>
  </si>
  <si>
    <t>JUAN CARLOS</t>
  </si>
  <si>
    <t>2011-04-05T12:38:09</t>
  </si>
  <si>
    <t>2011-04-05T08:37:50</t>
  </si>
  <si>
    <t>REYVIC</t>
  </si>
  <si>
    <t>REY SUAREZ</t>
  </si>
  <si>
    <t>VICENTE</t>
  </si>
  <si>
    <t>2011-03-31T08:11:50</t>
  </si>
  <si>
    <t>2011-03-31T14:19:03</t>
  </si>
  <si>
    <t>2011-04-05T11:36:53</t>
  </si>
  <si>
    <t>SUEIROFCO</t>
  </si>
  <si>
    <t>SUEIRO PADRON</t>
  </si>
  <si>
    <t>FCO. JESUS</t>
  </si>
  <si>
    <t>2011-03-31T08:11:08</t>
  </si>
  <si>
    <t>2011-03-31T11:49:13</t>
  </si>
  <si>
    <t>CASTAORU</t>
  </si>
  <si>
    <t>CASTA?O FRANCO</t>
  </si>
  <si>
    <t>RUBEN</t>
  </si>
  <si>
    <t>2011-03-31T08:13:01</t>
  </si>
  <si>
    <t>2011-03-31T11:49:25</t>
  </si>
  <si>
    <t>FERNANDEZJO</t>
  </si>
  <si>
    <t>FERNANDEZ CALAZA</t>
  </si>
  <si>
    <t xml:space="preserve">JOSE M. </t>
  </si>
  <si>
    <t>2011-03-31T08:19:01</t>
  </si>
  <si>
    <t>2011-03-31T14:21:50</t>
  </si>
  <si>
    <t>REDONDOJU</t>
  </si>
  <si>
    <t>REDONDO IGLESIAS</t>
  </si>
  <si>
    <t>JUAN JOSE</t>
  </si>
  <si>
    <t>2011-04-11T14:40:07</t>
  </si>
  <si>
    <t>2011-04-11T08:28:56</t>
  </si>
  <si>
    <t>FERNANDOAGON</t>
  </si>
  <si>
    <t>FERNANDO AGON</t>
  </si>
  <si>
    <t>AGONFER</t>
  </si>
  <si>
    <t>AGON ALVIRA</t>
  </si>
  <si>
    <t>FERNANDO</t>
  </si>
  <si>
    <t>2011-04-14T13:25:39</t>
  </si>
  <si>
    <t>2011-04-14T08:01:51</t>
  </si>
  <si>
    <t>1218.</t>
  </si>
  <si>
    <t>BENEDICA</t>
  </si>
  <si>
    <t>BENEDI MAGANTO</t>
  </si>
  <si>
    <t>CARLOS</t>
  </si>
  <si>
    <t>2011-03-30T14:15:40</t>
  </si>
  <si>
    <t>2011-03-30T08:38:07</t>
  </si>
  <si>
    <t>DEPABLOFE</t>
  </si>
  <si>
    <t>DE PABLO</t>
  </si>
  <si>
    <t>2011-03-30T08:35:33</t>
  </si>
  <si>
    <t>2011-03-30T14:45:02</t>
  </si>
  <si>
    <t>GONSOLI</t>
  </si>
  <si>
    <t>GONSOLI LORCA</t>
  </si>
  <si>
    <t>MARTINEZJO</t>
  </si>
  <si>
    <t>MARTINEZ</t>
  </si>
  <si>
    <t>JOSE</t>
  </si>
  <si>
    <t>2011-04-05T13:37:27</t>
  </si>
  <si>
    <t>2011-04-05T08:18:40</t>
  </si>
  <si>
    <t>RUIZJU</t>
  </si>
  <si>
    <t>RUIZ MARIN</t>
  </si>
  <si>
    <t>JUAN</t>
  </si>
  <si>
    <t>2011-04-05T14:05:40</t>
  </si>
  <si>
    <t>2011-04-05T08:20:46</t>
  </si>
  <si>
    <t>GONZALEZJUAN</t>
  </si>
  <si>
    <t xml:space="preserve">GONZALEZ </t>
  </si>
  <si>
    <t>JUAN FRANCISCO</t>
  </si>
  <si>
    <t>GONZOLI LORCA</t>
  </si>
  <si>
    <t>2011-04-05T13:19:39</t>
  </si>
  <si>
    <t>GUADARRAMA</t>
  </si>
  <si>
    <t>GUADARRAMA CAMIONES</t>
  </si>
  <si>
    <t>BLAZQUESMA</t>
  </si>
  <si>
    <t>BLAZQUEZ  DE LAS HERAS</t>
  </si>
  <si>
    <t xml:space="preserve">MANUEL </t>
  </si>
  <si>
    <t>2011-04-11T14:35:25</t>
  </si>
  <si>
    <t>2011-04-11T08:29:09</t>
  </si>
  <si>
    <t>JIMENEZVIR</t>
  </si>
  <si>
    <t>JIMENEZ GOMEZ</t>
  </si>
  <si>
    <t>VIRGILIO</t>
  </si>
  <si>
    <t>2011-04-11T08:28:19</t>
  </si>
  <si>
    <t>2011-04-11T14:40:26</t>
  </si>
  <si>
    <t>MARTINOS</t>
  </si>
  <si>
    <t>MARTIN GUTIERREZ</t>
  </si>
  <si>
    <t>OSCAR</t>
  </si>
  <si>
    <t>2011-04-11T14:40:13</t>
  </si>
  <si>
    <t>2011-04-11T08:25:09</t>
  </si>
  <si>
    <t>IPARVISA</t>
  </si>
  <si>
    <t>LOPETEGUIJA</t>
  </si>
  <si>
    <t>LOPETEGUI ARNAIZ</t>
  </si>
  <si>
    <t>JAVIER</t>
  </si>
  <si>
    <t>2011-04-12T08:19:06</t>
  </si>
  <si>
    <t>2011-04-12T14:11:18</t>
  </si>
  <si>
    <t>IRUVISA</t>
  </si>
  <si>
    <t>RTCE IRUVISA</t>
  </si>
  <si>
    <t>ARANCONVA</t>
  </si>
  <si>
    <t>ARANCON RAMIREZ</t>
  </si>
  <si>
    <t>VALERO</t>
  </si>
  <si>
    <t>2011-04-04T08:34:39</t>
  </si>
  <si>
    <t>2011-04-04T14:29:26</t>
  </si>
  <si>
    <t>BALEZTENANI</t>
  </si>
  <si>
    <t>BALEZTENA NAVARRETE</t>
  </si>
  <si>
    <t>NICOLAS</t>
  </si>
  <si>
    <t>2011-03-21T15:32:50</t>
  </si>
  <si>
    <t>2011-03-21T09:27:57</t>
  </si>
  <si>
    <t>PURROYJU</t>
  </si>
  <si>
    <t>PURROY GO?I</t>
  </si>
  <si>
    <t>JUAN A.</t>
  </si>
  <si>
    <t>2011-04-04T08:36:40</t>
  </si>
  <si>
    <t>2011-04-04T14:24:58</t>
  </si>
  <si>
    <t>SANCHEZGE</t>
  </si>
  <si>
    <t xml:space="preserve">SANCHEZ </t>
  </si>
  <si>
    <t>GERMAN</t>
  </si>
  <si>
    <t>2011-03-21T14:58:22</t>
  </si>
  <si>
    <t>2011-03-21T09:27:55</t>
  </si>
  <si>
    <t>SANCHOJO</t>
  </si>
  <si>
    <t>SANCHO SANCHO</t>
  </si>
  <si>
    <t>JOSE MARIA</t>
  </si>
  <si>
    <t>2011-04-04T14:19:13</t>
  </si>
  <si>
    <t>MACASA</t>
  </si>
  <si>
    <t>RTCE MACASA</t>
  </si>
  <si>
    <t>ALONSOLA</t>
  </si>
  <si>
    <t>ALONSO LASSO DE LA VEGA</t>
  </si>
  <si>
    <t>LAURA</t>
  </si>
  <si>
    <t>2011-03-21T09:28:22</t>
  </si>
  <si>
    <t>2011-03-21T15:51:53</t>
  </si>
  <si>
    <t>FUENTETAJAVIR</t>
  </si>
  <si>
    <t>FUENTETAJA VILLENA</t>
  </si>
  <si>
    <t>2011-03-28T14:08:24</t>
  </si>
  <si>
    <t>2011-03-28T08:29:26</t>
  </si>
  <si>
    <t>GALLEGORA</t>
  </si>
  <si>
    <t>GALLEGO POLO</t>
  </si>
  <si>
    <t>RAUL</t>
  </si>
  <si>
    <t>2011-03-21T13:18:54</t>
  </si>
  <si>
    <t>2011-03-21T09:28:17</t>
  </si>
  <si>
    <t>GARCIAJU</t>
  </si>
  <si>
    <t>GARCIA MARTINEZ</t>
  </si>
  <si>
    <t xml:space="preserve">JUAN M. </t>
  </si>
  <si>
    <t>2011-03-21T15:40:10</t>
  </si>
  <si>
    <t>2011-03-21T09:28:15</t>
  </si>
  <si>
    <t>GARCIALU</t>
  </si>
  <si>
    <t>GARCIA PARRONDO</t>
  </si>
  <si>
    <t>2011-03-28T08:22:59</t>
  </si>
  <si>
    <t>2011-03-28T14:45:50</t>
  </si>
  <si>
    <t>MARTINAL</t>
  </si>
  <si>
    <t>MARTIN LEGUEY</t>
  </si>
  <si>
    <t>ALBERTO</t>
  </si>
  <si>
    <t>2011-03-28T08:24:18</t>
  </si>
  <si>
    <t>2011-03-28T14:32:36</t>
  </si>
  <si>
    <t>MENEDEZCA</t>
  </si>
  <si>
    <t>MENEDEZ GONZALEZ</t>
  </si>
  <si>
    <t>2011-03-21T09:28:20</t>
  </si>
  <si>
    <t>2011-03-21T15:53:10</t>
  </si>
  <si>
    <t>OLIVEROSFRA</t>
  </si>
  <si>
    <t>OLIVEROS GOMEZ</t>
  </si>
  <si>
    <t>FCO. JAVIER</t>
  </si>
  <si>
    <t>2011-03-21T09:25:58</t>
  </si>
  <si>
    <t>2011-03-21T16:43:50</t>
  </si>
  <si>
    <t>OROSTIVARIG</t>
  </si>
  <si>
    <t>OROSTIVAR BORBOLLA</t>
  </si>
  <si>
    <t>2011-03-28T14:27:42</t>
  </si>
  <si>
    <t>2011-03-28T08:23:34</t>
  </si>
  <si>
    <t>2011-03-28T08:25:12</t>
  </si>
  <si>
    <t>PEDRUELODA</t>
  </si>
  <si>
    <t>PEDRUELO GILASA?A</t>
  </si>
  <si>
    <t>2011-03-31T14:46:25</t>
  </si>
  <si>
    <t>PEREZJO</t>
  </si>
  <si>
    <t>PEREZ MARTINEZ</t>
  </si>
  <si>
    <t>2011-03-21T09:28:07</t>
  </si>
  <si>
    <t>2011-03-21T15:43:40</t>
  </si>
  <si>
    <t>RUIZPE</t>
  </si>
  <si>
    <t>RUIZ FLORES</t>
  </si>
  <si>
    <t>PEDRO</t>
  </si>
  <si>
    <t>2011-03-21T09:28:25</t>
  </si>
  <si>
    <t>2011-03-21T15:38:43</t>
  </si>
  <si>
    <t>SANCHEZJA</t>
  </si>
  <si>
    <t>SANCHEZ DEL ALAMO</t>
  </si>
  <si>
    <t>2011-04-04T14:08:22</t>
  </si>
  <si>
    <t>2011-04-04T08:17:21</t>
  </si>
  <si>
    <t>AREVALOSA</t>
  </si>
  <si>
    <t>Arevalo</t>
  </si>
  <si>
    <t>Sabino</t>
  </si>
  <si>
    <t>Vendedor</t>
  </si>
  <si>
    <t>Macasa</t>
  </si>
  <si>
    <t>2011-04-04T14:21:32</t>
  </si>
  <si>
    <t>2011-04-04T08:17:14</t>
  </si>
  <si>
    <t>LISBOA</t>
  </si>
  <si>
    <t>DOMINGUESVI</t>
  </si>
  <si>
    <t>DOMINGUES</t>
  </si>
  <si>
    <t>VITOR</t>
  </si>
  <si>
    <t>2011-04-14T13:31:21</t>
  </si>
  <si>
    <t>SERGIOFRA</t>
  </si>
  <si>
    <t>SERGIO</t>
  </si>
  <si>
    <t>2011-04-13T06:55:43</t>
  </si>
  <si>
    <t>2011-04-13T12:08:04</t>
  </si>
  <si>
    <t>2011-04-14T06:51:02</t>
  </si>
  <si>
    <t>MORGADOSER</t>
  </si>
  <si>
    <t>MORGADO</t>
  </si>
  <si>
    <t>2011-04-13T06:56:52</t>
  </si>
  <si>
    <t>PAULOJO</t>
  </si>
  <si>
    <t>PAULO SILVA</t>
  </si>
  <si>
    <t>JOAO</t>
  </si>
  <si>
    <t>2011-04-13T06:56:33</t>
  </si>
  <si>
    <t>2011-04-13T06:56:26</t>
  </si>
  <si>
    <t>2011-04-13T12:10:55</t>
  </si>
  <si>
    <t>2011-04-13T12:04:59</t>
  </si>
  <si>
    <t>PINHOJO</t>
  </si>
  <si>
    <t>PINHO</t>
  </si>
  <si>
    <t>2011-04-14T06:50:08</t>
  </si>
  <si>
    <t>2011-04-14T14:09:40</t>
  </si>
  <si>
    <t>ROBERTOBRU</t>
  </si>
  <si>
    <t>ROBERTO</t>
  </si>
  <si>
    <t>BRUNO</t>
  </si>
  <si>
    <t>2011-04-14T06:50:52</t>
  </si>
  <si>
    <t>2011-04-14T14:15:29</t>
  </si>
  <si>
    <t>MUNOZLU</t>
  </si>
  <si>
    <t>MUÑOZ</t>
  </si>
  <si>
    <t>LUIS ANGEL</t>
  </si>
  <si>
    <t>2011-03-28T14:18:44</t>
  </si>
  <si>
    <t>2011-03-28T08:26:46</t>
  </si>
  <si>
    <t>VIDAFE</t>
  </si>
  <si>
    <t>VIDA</t>
  </si>
  <si>
    <t>RTCE LISBOA</t>
  </si>
  <si>
    <t>2011-04-13T06:55:28</t>
  </si>
  <si>
    <t>2011-04-13T12:10:34</t>
  </si>
  <si>
    <t>grp02</t>
  </si>
  <si>
    <t>testpedro</t>
  </si>
  <si>
    <t>VENTAS1</t>
  </si>
  <si>
    <t>RENAULT TRUCKS ESPAÑA</t>
  </si>
  <si>
    <t>2011-04-12T15:44:47</t>
  </si>
  <si>
    <t>VENTAS2</t>
  </si>
  <si>
    <t>2011-04-21T13:50:15</t>
  </si>
  <si>
    <t>2011-04-12T15:44:33</t>
  </si>
  <si>
    <t>TALLUNION</t>
  </si>
  <si>
    <t>ANSEDEAL</t>
  </si>
  <si>
    <t>ANSEDE GOMEZ</t>
  </si>
  <si>
    <t>ALFREDO</t>
  </si>
  <si>
    <t>2011-03-22T16:16:50</t>
  </si>
  <si>
    <t>2011-03-22T09:21:54</t>
  </si>
  <si>
    <t>IGLESIASJA</t>
  </si>
  <si>
    <t>IGLESIAS</t>
  </si>
  <si>
    <t>2011-03-22T09:23:02</t>
  </si>
  <si>
    <t>2011-03-22T15:30:36</t>
  </si>
  <si>
    <t>2011-03-22T09:21:33</t>
  </si>
  <si>
    <t>TURNESJU</t>
  </si>
  <si>
    <t xml:space="preserve">TURNES NIEVES </t>
  </si>
  <si>
    <t>2011-03-22T09:23:10</t>
  </si>
  <si>
    <t>2011-03-22T16:20:34</t>
  </si>
  <si>
    <t>MANUELREY</t>
  </si>
  <si>
    <t>MANUEL REY</t>
  </si>
  <si>
    <t>GONZALEZFR</t>
  </si>
  <si>
    <t>GONZALEZ MOREIRA</t>
  </si>
  <si>
    <t>2011-03-29T08:13:56</t>
  </si>
  <si>
    <t>2011-03-29T14:35:20</t>
  </si>
  <si>
    <t>2011-03-29T08:13:47</t>
  </si>
  <si>
    <t>PARDAVILAJA</t>
  </si>
  <si>
    <t>PARDAVILA MARTINEZ</t>
  </si>
  <si>
    <t>JACOB</t>
  </si>
  <si>
    <t>2011-03-29T08:14:34</t>
  </si>
  <si>
    <t>2011-03-29T08:14:28</t>
  </si>
  <si>
    <t>2011-03-29T14:35:48</t>
  </si>
  <si>
    <t>VAZQUEZAG</t>
  </si>
  <si>
    <t>VAZQUEZ MANSO</t>
  </si>
  <si>
    <t>AGUSTIN</t>
  </si>
  <si>
    <t>2011-03-29T14:35:24</t>
  </si>
  <si>
    <t>2011-03-29T08:14:35</t>
  </si>
  <si>
    <t>VALENTINMA</t>
  </si>
  <si>
    <t>VALENTIN MARTINEZ</t>
  </si>
  <si>
    <t>J. MANUEL</t>
  </si>
  <si>
    <t>2011-04-04T14:15:21</t>
  </si>
  <si>
    <t>2011-04-04T08:17:24</t>
  </si>
  <si>
    <t>MOTORLLEIDA</t>
  </si>
  <si>
    <t>MOTOR LLEIDA</t>
  </si>
  <si>
    <t>VILELLAJO</t>
  </si>
  <si>
    <t>VILELLA DAMIA</t>
  </si>
  <si>
    <t>JOSEP</t>
  </si>
  <si>
    <t>2011-03-30T14:41:39</t>
  </si>
  <si>
    <t>2011-03-30T08:37:57</t>
  </si>
  <si>
    <t>MOTORTARREGA</t>
  </si>
  <si>
    <t>MOTOR TARREGA</t>
  </si>
  <si>
    <t>CARLESAS</t>
  </si>
  <si>
    <t xml:space="preserve"> ASENSIO</t>
  </si>
  <si>
    <t>CARLES</t>
  </si>
  <si>
    <t>2011-03-30T08:37:14</t>
  </si>
  <si>
    <t>2011-03-30T14:15:48</t>
  </si>
  <si>
    <t>PUEYOJO</t>
  </si>
  <si>
    <t>PUEYO</t>
  </si>
  <si>
    <t>2011-03-30T08:37:24</t>
  </si>
  <si>
    <t>2011-03-30T14:21:41</t>
  </si>
  <si>
    <t>MOTORISA</t>
  </si>
  <si>
    <t>COMASGA</t>
  </si>
  <si>
    <t>COMAS CERVERA</t>
  </si>
  <si>
    <t>GABRIEL</t>
  </si>
  <si>
    <t>2011-03-22T09:39:42</t>
  </si>
  <si>
    <t>2011-03-22T14:46:37</t>
  </si>
  <si>
    <t>JULIAGRE</t>
  </si>
  <si>
    <t>JULIA MORA</t>
  </si>
  <si>
    <t>GREGORY</t>
  </si>
  <si>
    <t>2011-03-22T15:21:24</t>
  </si>
  <si>
    <t>2011-03-22T09:31:05</t>
  </si>
  <si>
    <t>LLITERASJO</t>
  </si>
  <si>
    <t>LLITERAS LLITERES</t>
  </si>
  <si>
    <t>2011-03-22T15:30:55</t>
  </si>
  <si>
    <t>2011-03-22T09:31:30</t>
  </si>
  <si>
    <t>MORROMI</t>
  </si>
  <si>
    <t>MORRO FONT</t>
  </si>
  <si>
    <t>MIGUEL</t>
  </si>
  <si>
    <t>2011-03-22T09:34:02</t>
  </si>
  <si>
    <t>2011-03-22T15:43:47</t>
  </si>
  <si>
    <t>PASTOR</t>
  </si>
  <si>
    <t>ORTIZTO</t>
  </si>
  <si>
    <t>ORTIZ VILLARROYA</t>
  </si>
  <si>
    <t>TOMAS</t>
  </si>
  <si>
    <t>2011-03-22T09:22:12</t>
  </si>
  <si>
    <t>2011-03-22T16:13:59</t>
  </si>
  <si>
    <t>MARTINANDR</t>
  </si>
  <si>
    <t>MARTIN MINGUEZ</t>
  </si>
  <si>
    <t>ANDRES</t>
  </si>
  <si>
    <t>2011-03-22T09:27:37</t>
  </si>
  <si>
    <t>2011-03-22T16:58:31</t>
  </si>
  <si>
    <t>PEDROGUTIERREZ</t>
  </si>
  <si>
    <t>PEDRO GUTIERREZ LIEBANA</t>
  </si>
  <si>
    <t>ARDERIUSJO</t>
  </si>
  <si>
    <t>ARDERIUS LOPEZ-MORA</t>
  </si>
  <si>
    <t>PEDRO GUTIERREZ</t>
  </si>
  <si>
    <t>2011-03-31T11:58:30</t>
  </si>
  <si>
    <t>2011-03-31T08:10:40</t>
  </si>
  <si>
    <t>BENITOPE</t>
  </si>
  <si>
    <t>BENITO MURADAS</t>
  </si>
  <si>
    <t>PEDRO JESUS</t>
  </si>
  <si>
    <t>2011-04-05T08:16:37</t>
  </si>
  <si>
    <t>2011-04-05T11:35:13</t>
  </si>
  <si>
    <t>CAABATEJO</t>
  </si>
  <si>
    <t>CA?ABATE DOMAICA</t>
  </si>
  <si>
    <t>JOSE JOAQUIN</t>
  </si>
  <si>
    <t>2011-03-31T14:41:35</t>
  </si>
  <si>
    <t>2011-03-31T08:16:15</t>
  </si>
  <si>
    <t>CASTROJA</t>
  </si>
  <si>
    <t>CASTRO MANUECO</t>
  </si>
  <si>
    <t>2011-04-05T08:17:17</t>
  </si>
  <si>
    <t>2011-04-05T12:48:12</t>
  </si>
  <si>
    <t>GARCIADO</t>
  </si>
  <si>
    <t>GARCIA</t>
  </si>
  <si>
    <t>DOROTEO</t>
  </si>
  <si>
    <t>2011-04-05T08:17:06</t>
  </si>
  <si>
    <t>2011-04-05T11:55:24</t>
  </si>
  <si>
    <t>GUTIERREZGA</t>
  </si>
  <si>
    <t>GUTIERREZ CARRERA</t>
  </si>
  <si>
    <t>2011-04-05T11:53:52</t>
  </si>
  <si>
    <t>2011-04-05T08:17:43</t>
  </si>
  <si>
    <t>LAVINMA</t>
  </si>
  <si>
    <t>LAVIN ESCUDERO</t>
  </si>
  <si>
    <t>2011-03-31T12:49:31</t>
  </si>
  <si>
    <t>2011-03-31T08:11:28</t>
  </si>
  <si>
    <t>ZUBIAPE</t>
  </si>
  <si>
    <t>ZUBIA ABAD</t>
  </si>
  <si>
    <t>2011-03-31T08:11:02</t>
  </si>
  <si>
    <t>2011-03-31T11:58:43</t>
  </si>
  <si>
    <t>R1GAMA</t>
  </si>
  <si>
    <t xml:space="preserve">R1 GAMA </t>
  </si>
  <si>
    <t>CORCOLESJA</t>
  </si>
  <si>
    <t>CORCOLES VALVERDE</t>
  </si>
  <si>
    <t>R1 GAMA MURCIA -ALI.</t>
  </si>
  <si>
    <t>2011-04-05T13:44:51</t>
  </si>
  <si>
    <t>2011-04-05T09:33:22</t>
  </si>
  <si>
    <t>CUEVASJE</t>
  </si>
  <si>
    <t>CUEVAS LOPEZ</t>
  </si>
  <si>
    <t>2011-04-12T09:02:02</t>
  </si>
  <si>
    <t>2011-04-12T14:23:46</t>
  </si>
  <si>
    <t>ESPUCHRA</t>
  </si>
  <si>
    <t>ESPUCH FARCON</t>
  </si>
  <si>
    <t>2011-04-12T14:10:14</t>
  </si>
  <si>
    <t>2011-04-12T08:59:16</t>
  </si>
  <si>
    <t>FERNANDEZMA</t>
  </si>
  <si>
    <t>FERNANDEZ JIMENEZ</t>
  </si>
  <si>
    <t>MARIANO</t>
  </si>
  <si>
    <t>2011-04-12T09:03:33</t>
  </si>
  <si>
    <t>2011-04-12T14:07:07</t>
  </si>
  <si>
    <t>GIMENEZFRA</t>
  </si>
  <si>
    <t>GIMENEZ RODRIGUEZ</t>
  </si>
  <si>
    <t>2011-04-05T13:41:16</t>
  </si>
  <si>
    <t>2011-04-05T09:35:21</t>
  </si>
  <si>
    <t>GONZALEZJA</t>
  </si>
  <si>
    <t>GONZALEZ LOSILLA</t>
  </si>
  <si>
    <t>2011-04-12T08:17:22</t>
  </si>
  <si>
    <t>2011-04-12T14:10:00</t>
  </si>
  <si>
    <t>LOZANOCA</t>
  </si>
  <si>
    <t>LOZANO GOMEZ</t>
  </si>
  <si>
    <t>CANDIDO</t>
  </si>
  <si>
    <t>2011-04-05T08:22:42</t>
  </si>
  <si>
    <t>2011-04-05T13:13:54</t>
  </si>
  <si>
    <t>MORALESMA</t>
  </si>
  <si>
    <t>MORALES SANCHEZ</t>
  </si>
  <si>
    <t>2011-04-05T14:22:16</t>
  </si>
  <si>
    <t>2011-04-05T08:21:36</t>
  </si>
  <si>
    <t>SANTISTEBAN</t>
  </si>
  <si>
    <t>SANTISTEBANJU</t>
  </si>
  <si>
    <t>2011-04-14T13:15:10</t>
  </si>
  <si>
    <t>2011-04-14T08:55:34</t>
  </si>
  <si>
    <t>TEJEROMA</t>
  </si>
  <si>
    <t>TEJERO ESPA?A</t>
  </si>
  <si>
    <t>MARIA</t>
  </si>
  <si>
    <t>2011-04-11T08:26:51</t>
  </si>
  <si>
    <t>2011-04-11T14:52:28</t>
  </si>
  <si>
    <t>SARAUTO</t>
  </si>
  <si>
    <t>SABATAFE</t>
  </si>
  <si>
    <t>SABATA</t>
  </si>
  <si>
    <t>FERR?N</t>
  </si>
  <si>
    <t>2011-04-05T14:03:21</t>
  </si>
  <si>
    <t>2011-04-05T08:16:27</t>
  </si>
  <si>
    <t>SCORA</t>
  </si>
  <si>
    <t>AMOVEOJE</t>
  </si>
  <si>
    <t>AMOVEO</t>
  </si>
  <si>
    <t>JES?S</t>
  </si>
  <si>
    <t>2011-04-14T11:53:43</t>
  </si>
  <si>
    <t>2011-04-14T08:12:19</t>
  </si>
  <si>
    <t>GARCIAEN</t>
  </si>
  <si>
    <t>ENRIQUE</t>
  </si>
  <si>
    <t>2011-04-13T08:23:10</t>
  </si>
  <si>
    <t>2011-04-13T14:37:54</t>
  </si>
  <si>
    <t>GOMEZJO</t>
  </si>
  <si>
    <t>GOMEZ SANCHEZ</t>
  </si>
  <si>
    <t>2011-04-14T13:04:01</t>
  </si>
  <si>
    <t>2011-04-14T08:10:13</t>
  </si>
  <si>
    <t>GUILLENJO</t>
  </si>
  <si>
    <t>GUILLEN ARIAS</t>
  </si>
  <si>
    <t>JOSE MANUEL</t>
  </si>
  <si>
    <t>2011-04-13T08:19:37</t>
  </si>
  <si>
    <t>2011-04-13T14:14:49</t>
  </si>
  <si>
    <t>LUQUEJU</t>
  </si>
  <si>
    <t>LUQUE BAENA</t>
  </si>
  <si>
    <t>2011-04-14T14:03:15</t>
  </si>
  <si>
    <t>2011-04-14T08:08:38</t>
  </si>
  <si>
    <t>MATAPA</t>
  </si>
  <si>
    <t>MATA FERIA</t>
  </si>
  <si>
    <t>PACO</t>
  </si>
  <si>
    <t>2011-04-13T08:19:51</t>
  </si>
  <si>
    <t>2011-04-13T13:21:10</t>
  </si>
  <si>
    <t>MORILLOJE</t>
  </si>
  <si>
    <t>MORILLO</t>
  </si>
  <si>
    <t>2011-04-13T08:21:14</t>
  </si>
  <si>
    <t>2011-04-13T14:04:42</t>
  </si>
  <si>
    <t>SANCHEZRA</t>
  </si>
  <si>
    <t>SANCHEZ FERNANDEZ</t>
  </si>
  <si>
    <t>2011-04-14T08:13:13</t>
  </si>
  <si>
    <t>2011-04-14T13:13:40</t>
  </si>
  <si>
    <t>SANCHEZAN</t>
  </si>
  <si>
    <t>SANCHEZ URBANEJA</t>
  </si>
  <si>
    <t>ANTONIO</t>
  </si>
  <si>
    <t>2011-04-13T08:19:52</t>
  </si>
  <si>
    <t>2011-04-13T13:40:56</t>
  </si>
  <si>
    <t>SERCASA</t>
  </si>
  <si>
    <t>DELOSSANTOSJO</t>
  </si>
  <si>
    <t>DE LOS SANTOS ADROVER</t>
  </si>
  <si>
    <t>2011-04-12T13:28:09</t>
  </si>
  <si>
    <t>2011-04-12T08:17:38</t>
  </si>
  <si>
    <t>MESEGUERIG</t>
  </si>
  <si>
    <t>MESEGUER</t>
  </si>
  <si>
    <t>IGNASI</t>
  </si>
  <si>
    <t>2011-04-12T08:17:55</t>
  </si>
  <si>
    <t>2011-04-12T14:17:15</t>
  </si>
  <si>
    <t>SEVISA</t>
  </si>
  <si>
    <t>RTCE SEVILLA</t>
  </si>
  <si>
    <t>ADORNAAN</t>
  </si>
  <si>
    <t>ADORNA VADILLO</t>
  </si>
  <si>
    <t>2011-04-11T15:08:51</t>
  </si>
  <si>
    <t>2011-04-11T08:26:14</t>
  </si>
  <si>
    <t>MACARROMI</t>
  </si>
  <si>
    <t>MACARRO BERNAL</t>
  </si>
  <si>
    <t>2011-04-11T08:26:30</t>
  </si>
  <si>
    <t>2011-04-11T14:40:29</t>
  </si>
  <si>
    <t>MORENOMA</t>
  </si>
  <si>
    <t>MORENO MORILLO</t>
  </si>
  <si>
    <t>MANUEL JESUS</t>
  </si>
  <si>
    <t>2011-04-11T14:40:44</t>
  </si>
  <si>
    <t>2011-04-11T08:28:03</t>
  </si>
  <si>
    <t>MORGADOMI</t>
  </si>
  <si>
    <t>MORGADO MARQUEZ</t>
  </si>
  <si>
    <t>MIGUEL A.</t>
  </si>
  <si>
    <t>2011-04-12T14:22:57</t>
  </si>
  <si>
    <t>2011-04-12T08:17:34</t>
  </si>
  <si>
    <t>TALAUTO</t>
  </si>
  <si>
    <t>BLANCOMEL</t>
  </si>
  <si>
    <t>BLANCO</t>
  </si>
  <si>
    <t>MELCHOR</t>
  </si>
  <si>
    <t>2011-03-21T15:31:30</t>
  </si>
  <si>
    <t>2011-03-21T09:28:06</t>
  </si>
  <si>
    <t>2011-03-21T09:28:21</t>
  </si>
  <si>
    <t>CASASALV</t>
  </si>
  <si>
    <t>CASAS TRIGUERO</t>
  </si>
  <si>
    <t>ALVARO</t>
  </si>
  <si>
    <t>2011-03-21T15:25:22</t>
  </si>
  <si>
    <t>FORTUNYJA</t>
  </si>
  <si>
    <t>FORTUNY LOPEZ</t>
  </si>
  <si>
    <t>JAIME</t>
  </si>
  <si>
    <t>2011-03-28T08:16:08</t>
  </si>
  <si>
    <t>2011-03-28T14:10:45</t>
  </si>
  <si>
    <t>FERNANDEZMAN</t>
  </si>
  <si>
    <t>LOPEZ DEL CANAL</t>
  </si>
  <si>
    <t>JOSE LUIS</t>
  </si>
  <si>
    <t>2011-03-28T14:11:41</t>
  </si>
  <si>
    <t>GUZMANFRA</t>
  </si>
  <si>
    <t>GUZMAN MAROTO</t>
  </si>
  <si>
    <t>2011-03-28T14:37:38</t>
  </si>
  <si>
    <t>2011-03-28T08:15:53</t>
  </si>
  <si>
    <t>LANCHAZOMAN</t>
  </si>
  <si>
    <t>LANCHAZO ROMERO</t>
  </si>
  <si>
    <t>2011-03-21T09:27:58</t>
  </si>
  <si>
    <t>2011-03-21T15:31:49</t>
  </si>
  <si>
    <t>MAJANOAN</t>
  </si>
  <si>
    <t>MAJANO MEJIAS</t>
  </si>
  <si>
    <t>ANGEL LUIS</t>
  </si>
  <si>
    <t>2011-03-21T15:39:12</t>
  </si>
  <si>
    <t>2011-03-21T09:28:11</t>
  </si>
  <si>
    <t>FERNANDEZJOSE</t>
  </si>
  <si>
    <t>FERNANDEZ ARROYO</t>
  </si>
  <si>
    <t>2011-03-28T08:21:51</t>
  </si>
  <si>
    <t>2011-03-28T14:51:58</t>
  </si>
  <si>
    <t>VALAUTO</t>
  </si>
  <si>
    <t>GISBERTFED</t>
  </si>
  <si>
    <t>GISBERT GUEROLA</t>
  </si>
  <si>
    <t>FEDERICO</t>
  </si>
  <si>
    <t>2011-03-30T15:51:46</t>
  </si>
  <si>
    <t>MARINJU</t>
  </si>
  <si>
    <t>MARIN</t>
  </si>
  <si>
    <t>JUAN LUIS</t>
  </si>
  <si>
    <t>2011-04-07T08:54:50</t>
  </si>
  <si>
    <t>MARTINEZVI</t>
  </si>
  <si>
    <t>2011-03-29T08:14:25</t>
  </si>
  <si>
    <t>2011-04-07T08:50:57</t>
  </si>
  <si>
    <t>MORACAR</t>
  </si>
  <si>
    <t>MORA</t>
  </si>
  <si>
    <t>2011-03-22T09:22:03</t>
  </si>
  <si>
    <t>2011-04-07T16:53:01</t>
  </si>
  <si>
    <t>PASCUALELA</t>
  </si>
  <si>
    <t>PASCUAL LOPEZ</t>
  </si>
  <si>
    <t>ELADIO</t>
  </si>
  <si>
    <t>2011-03-23T14:55:22</t>
  </si>
  <si>
    <t>PELLORA</t>
  </si>
  <si>
    <t>PELLO ALEXANDRE</t>
  </si>
  <si>
    <t>2011-03-29T08:12:31</t>
  </si>
  <si>
    <t>2011-04-08T10:15:22</t>
  </si>
  <si>
    <t>SORIANOVIC</t>
  </si>
  <si>
    <t>SORIANO VALOR</t>
  </si>
  <si>
    <t>2011-04-08T10:24:18</t>
  </si>
  <si>
    <t>SANJUAN</t>
  </si>
  <si>
    <t>TALLERES SAN JUAN</t>
  </si>
  <si>
    <t>MOLEROJU</t>
  </si>
  <si>
    <t>MOLERO MARTINEZ</t>
  </si>
  <si>
    <t>T. SAN  JUAN</t>
  </si>
  <si>
    <t>2011-04-04T08:29:54</t>
  </si>
  <si>
    <t>2011-04-04T15:10:50</t>
  </si>
  <si>
    <t>CUBEROFRA</t>
  </si>
  <si>
    <t>Cubero Soriano</t>
  </si>
  <si>
    <t>Francisco Manuel</t>
  </si>
  <si>
    <t>Santisteban</t>
  </si>
  <si>
    <t>2011-03-22T14:39:39</t>
  </si>
  <si>
    <t>2011-03-22T09:25:49</t>
  </si>
  <si>
    <t>OPORTO</t>
  </si>
  <si>
    <t>BRANDAOFI</t>
  </si>
  <si>
    <t>BRANDAO</t>
  </si>
  <si>
    <t>FILIPE</t>
  </si>
  <si>
    <t>2011-04-14T14:09:45</t>
  </si>
  <si>
    <t>2011-04-14T06:50:54</t>
  </si>
  <si>
    <t>GUIMARESPE</t>
  </si>
  <si>
    <t>GUIMARES PEREIRA DA SILVA</t>
  </si>
  <si>
    <t>PEDRO MIGUEL</t>
  </si>
  <si>
    <t>2011-04-13T06:56:58</t>
  </si>
  <si>
    <t>2011-04-13T12:17:25</t>
  </si>
  <si>
    <t>MATOSJOR</t>
  </si>
  <si>
    <t>MATOS</t>
  </si>
  <si>
    <t>2011-04-14T14:15:50</t>
  </si>
  <si>
    <t>2011-04-14T06:51:57</t>
  </si>
  <si>
    <t>NASCIMENTONU</t>
  </si>
  <si>
    <t>NASCIMENTO</t>
  </si>
  <si>
    <t>NUNO</t>
  </si>
  <si>
    <t>2011-04-13T12:09:55</t>
  </si>
  <si>
    <t>OLIVEIRARUI</t>
  </si>
  <si>
    <t>OLIVEIRA</t>
  </si>
  <si>
    <t>RUI</t>
  </si>
  <si>
    <t>2011-04-13T12:12:55</t>
  </si>
  <si>
    <t>2011-04-13T06:56:43</t>
  </si>
  <si>
    <t>PEREIRAAGO</t>
  </si>
  <si>
    <t>PEREIRA</t>
  </si>
  <si>
    <t>AGOSTINHO</t>
  </si>
  <si>
    <t>2011-04-13T12:04:31</t>
  </si>
  <si>
    <t>PEREIRAMI</t>
  </si>
  <si>
    <t>2011-04-14T14:34:15</t>
  </si>
  <si>
    <t>2011-04-14T06:50:32</t>
  </si>
  <si>
    <t>MENDESMI</t>
  </si>
  <si>
    <t>MENDES</t>
  </si>
  <si>
    <t>2011-04-14T06:50:50</t>
  </si>
  <si>
    <t>2011-04-14T14:22:38</t>
  </si>
  <si>
    <t>SERRANOAL</t>
  </si>
  <si>
    <t>SERRANO JANER</t>
  </si>
  <si>
    <t>ALFONSO</t>
  </si>
  <si>
    <t>R1 GAMA</t>
  </si>
  <si>
    <t>2011-04-12T14:30:20</t>
  </si>
  <si>
    <t>2011-04-12T08:20:16</t>
  </si>
  <si>
    <t>PAEZMA</t>
  </si>
  <si>
    <t>PAEZ</t>
  </si>
  <si>
    <t>MANUEL</t>
  </si>
  <si>
    <t>2011-04-12T15:05:45</t>
  </si>
  <si>
    <t>CENTELLAJOS</t>
  </si>
  <si>
    <t>CENTELLA MORENO</t>
  </si>
  <si>
    <t>2011-04-13T08:20:07</t>
  </si>
  <si>
    <t>2011-04-13T13:44:15</t>
  </si>
  <si>
    <t>VIALBACETE</t>
  </si>
  <si>
    <t>VI ALBACETE</t>
  </si>
  <si>
    <t>MADRIGALVI</t>
  </si>
  <si>
    <t>MADRIGAL</t>
  </si>
  <si>
    <t>V.I. ALBACETE</t>
  </si>
  <si>
    <t>2011-04-11T08:25:30</t>
  </si>
  <si>
    <t>2011-04-11T14:45:11</t>
  </si>
  <si>
    <t>MARTINEZMA</t>
  </si>
  <si>
    <t>MARTINEZ TERCERO</t>
  </si>
  <si>
    <t>MARCELINO</t>
  </si>
  <si>
    <t>2011-04-11T08:30:36</t>
  </si>
  <si>
    <t>2011-04-11T15:10:06</t>
  </si>
  <si>
    <t>MONTOYACRIS</t>
  </si>
  <si>
    <t>MONTOYA RODRIGUEZ</t>
  </si>
  <si>
    <t>CRISTOBAL</t>
  </si>
  <si>
    <t>2011-04-11T08:27:05</t>
  </si>
  <si>
    <t>2011-04-11T15:35:00</t>
  </si>
  <si>
    <t>VILCHEZJUS</t>
  </si>
  <si>
    <t>VILCHEZ</t>
  </si>
  <si>
    <t>JUSTO</t>
  </si>
  <si>
    <t>2011-04-08T10:16:26</t>
  </si>
  <si>
    <t>2011-03-22T09:23:11</t>
  </si>
  <si>
    <t>VEHINSA</t>
  </si>
  <si>
    <t>MIELGOIG</t>
  </si>
  <si>
    <t>MIELGO GARCIA</t>
  </si>
  <si>
    <t>2011-03-31T08:11:27</t>
  </si>
  <si>
    <t>2011-03-31T11:59:27</t>
  </si>
  <si>
    <t>PEREZFRA</t>
  </si>
  <si>
    <t>PEREZ GARCIA</t>
  </si>
  <si>
    <t>2011-03-31T08:10:54</t>
  </si>
  <si>
    <t>2011-03-31T11:59:00</t>
  </si>
  <si>
    <t>MARTINEZLUISA</t>
  </si>
  <si>
    <t>MARTINEZ VIOR</t>
  </si>
  <si>
    <t>LUIS A.</t>
  </si>
  <si>
    <t>2011-03-31T08:16:47</t>
  </si>
  <si>
    <t>2011-03-31T12:02:33</t>
  </si>
  <si>
    <t>VEINLUC</t>
  </si>
  <si>
    <t>CAMPOSANT</t>
  </si>
  <si>
    <t>CAMPOS LARA</t>
  </si>
  <si>
    <t>2011-04-13T08:40:17</t>
  </si>
  <si>
    <t>2011-04-13T14:49:04</t>
  </si>
  <si>
    <t>CARMONAJE</t>
  </si>
  <si>
    <t>CARMONA ROMERO</t>
  </si>
  <si>
    <t>2011-04-13T08:39:48</t>
  </si>
  <si>
    <t>2011-04-13T14:05:15</t>
  </si>
  <si>
    <t>MOLEROAN</t>
  </si>
  <si>
    <t>MOLERO GOMEZ</t>
  </si>
  <si>
    <t>2011-04-13T08:40:47</t>
  </si>
  <si>
    <t>2011-04-13T13:57:51</t>
  </si>
  <si>
    <t>RUIZJUAN</t>
  </si>
  <si>
    <t xml:space="preserve">RUIZ LARA </t>
  </si>
  <si>
    <t>2011-04-13T15:11:07</t>
  </si>
  <si>
    <t>2011-04-13T08:41:27</t>
  </si>
  <si>
    <t>VEINMA</t>
  </si>
  <si>
    <t>DIEZJA</t>
  </si>
  <si>
    <t>DIEZ ORELLANO</t>
  </si>
  <si>
    <t>JAIME M.</t>
  </si>
  <si>
    <t>2011-02-25T11:58:07</t>
  </si>
  <si>
    <t>BELMONTEMA</t>
  </si>
  <si>
    <t>BELMONTE</t>
  </si>
  <si>
    <t>2011-04-08T10:22:00</t>
  </si>
  <si>
    <t>MARIACA</t>
  </si>
  <si>
    <t>CAROLINA</t>
  </si>
  <si>
    <t>2011-03-29T08:13:27</t>
  </si>
  <si>
    <t>2011-04-07T16:57:06</t>
  </si>
  <si>
    <t>LOZANOJU</t>
  </si>
  <si>
    <t>LOZANO MARTIN</t>
  </si>
  <si>
    <t>2011-04-11T14:43:10</t>
  </si>
  <si>
    <t>user</t>
  </si>
  <si>
    <t>Conocimiento de Renault Trucks</t>
  </si>
  <si>
    <t>Gama Reparto</t>
  </si>
  <si>
    <t>Gama Distribución</t>
  </si>
  <si>
    <t>Gama Larga Distancia</t>
  </si>
  <si>
    <t>Gama Construcción</t>
  </si>
  <si>
    <t>Tecnología general</t>
  </si>
  <si>
    <t>Vehículo de ocasión</t>
  </si>
  <si>
    <t xml:space="preserve">Entrega </t>
  </si>
  <si>
    <t>Contrato de mantenimiento</t>
  </si>
  <si>
    <t>Ampliación de la garantía</t>
  </si>
  <si>
    <t>Financiación</t>
  </si>
  <si>
    <t>Partner CRM</t>
  </si>
  <si>
    <t>Partner Proposition &amp; Price Manager</t>
  </si>
  <si>
    <t>Partner Distribution</t>
  </si>
  <si>
    <t>Partner Showroom</t>
  </si>
  <si>
    <t>Fundamentos de técnicas de ventas</t>
  </si>
  <si>
    <t>Métodos comerciales</t>
  </si>
  <si>
    <t>Normativa UE</t>
  </si>
  <si>
    <t>Normativa España</t>
  </si>
  <si>
    <t xml:space="preserve">Competencia </t>
  </si>
  <si>
    <t>Gestión financiera</t>
  </si>
  <si>
    <t>Alquiler</t>
  </si>
  <si>
    <t>Optifuel Programme</t>
  </si>
  <si>
    <t>Tecnología avanzada</t>
  </si>
  <si>
    <t>Equipamientos exteriores</t>
  </si>
  <si>
    <t>Conducción racional</t>
  </si>
  <si>
    <t>Optifuel Infomax</t>
  </si>
  <si>
    <t>NIVEAU</t>
  </si>
  <si>
    <t>TARGET</t>
  </si>
  <si>
    <t>nombre</t>
  </si>
  <si>
    <t>appellido</t>
  </si>
  <si>
    <t>Job/Position</t>
  </si>
  <si>
    <t>Dealer</t>
  </si>
  <si>
    <t>postmail</t>
  </si>
  <si>
    <t>Dealer Address</t>
  </si>
  <si>
    <t>país</t>
  </si>
  <si>
    <t xml:space="preserve">Member of Renault Trucks for : </t>
  </si>
  <si>
    <t>Your actual job:</t>
  </si>
  <si>
    <t>For how long:</t>
  </si>
  <si>
    <t>To which age group do you belong?</t>
  </si>
  <si>
    <t>Time in truck salesman employement :</t>
  </si>
  <si>
    <t>Where have you received your sales manufacturer training?</t>
  </si>
  <si>
    <t>Initial background :</t>
  </si>
  <si>
    <t xml:space="preserve">Academic qualification </t>
  </si>
  <si>
    <t>Idioma</t>
  </si>
  <si>
    <t>españa</t>
  </si>
  <si>
    <t>rafael.abril-cardenas@renault-trucks.net</t>
  </si>
  <si>
    <t>Más de 25 años</t>
  </si>
  <si>
    <t>Vendedor de V. ocasión (VO)</t>
  </si>
  <si>
    <t>de 4 a 10 años</t>
  </si>
  <si>
    <t>Entre 45 y 55</t>
  </si>
  <si>
    <t>de 16 a 25 años</t>
  </si>
  <si>
    <t>Renault Trucks</t>
  </si>
  <si>
    <t>Técnicos</t>
  </si>
  <si>
    <t>Graduado Escolar/Graduado ESO</t>
  </si>
  <si>
    <t>E+C</t>
  </si>
  <si>
    <t>Ninguno</t>
  </si>
  <si>
    <t>antonio.adorna@renault-trucks.net</t>
  </si>
  <si>
    <t>Menos de un año</t>
  </si>
  <si>
    <t>Vendedor de pesados y ligeros</t>
  </si>
  <si>
    <t>Iveco</t>
  </si>
  <si>
    <t>Comerciales</t>
  </si>
  <si>
    <t>fernando@fernandoagon.com</t>
  </si>
  <si>
    <t>Jefe de ventas</t>
  </si>
  <si>
    <t>Entre 25 y 35</t>
  </si>
  <si>
    <t>Universitarios</t>
  </si>
  <si>
    <t>laura.alonso-lasso@renault-trucks.net</t>
  </si>
  <si>
    <t>Vendedor de ligeros</t>
  </si>
  <si>
    <t>FP</t>
  </si>
  <si>
    <t>joseangel_a@tallerescraf.com</t>
  </si>
  <si>
    <t>Entre 35 y 45</t>
  </si>
  <si>
    <t>de 11 a 15 años</t>
  </si>
  <si>
    <t>C</t>
  </si>
  <si>
    <t>Inglés</t>
  </si>
  <si>
    <t>jamodeo@gruposcora.com</t>
  </si>
  <si>
    <t>Otros</t>
  </si>
  <si>
    <t>tallunion@gmail.com</t>
  </si>
  <si>
    <t>Gerente</t>
  </si>
  <si>
    <t>Ningún sitio</t>
  </si>
  <si>
    <t>arancon-ramires.valero@renault-trucks.net</t>
  </si>
  <si>
    <t>16 a 25 años</t>
  </si>
  <si>
    <t>Entre 1 y 3 años</t>
  </si>
  <si>
    <t>Bachiller</t>
  </si>
  <si>
    <t>arderius@pglsa.com</t>
  </si>
  <si>
    <t>sabino.arevalo-turnes@renault-trucks.net</t>
  </si>
  <si>
    <t>Vendedor de V. alquiler</t>
  </si>
  <si>
    <t>casensio@motortarrega.es</t>
  </si>
  <si>
    <t>de 1 a 3 años</t>
  </si>
  <si>
    <t>david.badosa@renault-trucks.net</t>
  </si>
  <si>
    <t>nicolas.baleztena@renault-trucks.net</t>
  </si>
  <si>
    <t>xavier.balsas@renault-trucks.net</t>
  </si>
  <si>
    <t>Vendedor de pesados</t>
  </si>
  <si>
    <t>m.belmonte@valauto.net</t>
  </si>
  <si>
    <t>carlos@fernandoagon.com</t>
  </si>
  <si>
    <t>benito@servitruck.net</t>
  </si>
  <si>
    <t>no tengo</t>
  </si>
  <si>
    <t>Otro</t>
  </si>
  <si>
    <t>MANUEL-BLAZQUEZ@GUADARRAMACAMIONES.COM</t>
  </si>
  <si>
    <t>Más de 55</t>
  </si>
  <si>
    <t>BORREL</t>
  </si>
  <si>
    <t>JOSEPH</t>
  </si>
  <si>
    <t>ramon.bota@renault-trucks.net</t>
  </si>
  <si>
    <t>Portugal</t>
  </si>
  <si>
    <t>filipe.brandao@renault-trucks.net</t>
  </si>
  <si>
    <t>Francés;Inglés;Otro</t>
  </si>
  <si>
    <t>jjc@servitruckaraba.net</t>
  </si>
  <si>
    <t>Francés</t>
  </si>
  <si>
    <t>antoniocampos@veinluc.com</t>
  </si>
  <si>
    <t>jesuscarmona@veinluc.com</t>
  </si>
  <si>
    <t>alvaro.casas.talauto@hotmail.com</t>
  </si>
  <si>
    <t>casasecacon@terra.es</t>
  </si>
  <si>
    <t>ruben_c@tallerescraf.com</t>
  </si>
  <si>
    <t>francisco.castillosanmartin@renault-trucks.net</t>
  </si>
  <si>
    <t>JCASTRO@PGLSA.COM</t>
  </si>
  <si>
    <t>Francés;Inglés</t>
  </si>
  <si>
    <t>JACENTELLA@GRUPOSCORA.COM</t>
  </si>
  <si>
    <t>carlos.coleto@renault-trucks.net</t>
  </si>
  <si>
    <t>bcomas@motorisa.es</t>
  </si>
  <si>
    <t>jcorcoles@r1gama.com</t>
  </si>
  <si>
    <t>fcubero@santistebanvi.es</t>
  </si>
  <si>
    <t>JCUEVAS@GAMA.COM</t>
  </si>
  <si>
    <t>comercialvn@sercasa.biz</t>
  </si>
  <si>
    <t>NINGUNO</t>
  </si>
  <si>
    <t>portugal</t>
  </si>
  <si>
    <t>vitor.domingues@renault-trucks.net</t>
  </si>
  <si>
    <t>VENTA@CAMIONSA.COM</t>
  </si>
  <si>
    <t>respuch@r1gama.com</t>
  </si>
  <si>
    <t>joselfasc@yahoo.es</t>
  </si>
  <si>
    <t>Daf</t>
  </si>
  <si>
    <t>JOSE MARIA-@ TALLERES CRAF.COM</t>
  </si>
  <si>
    <t>mangel@r1gama.com</t>
  </si>
  <si>
    <t>jfortuny@talauto.com</t>
  </si>
  <si>
    <t>sergio.francisco@renault-trucks.net</t>
  </si>
  <si>
    <t>daniel.fuente@renault-trucks.net</t>
  </si>
  <si>
    <t>virgilio.fuentetaja-villena@renault-trucks.net</t>
  </si>
  <si>
    <t>raul.gallego-polo@renault-trucks.net</t>
  </si>
  <si>
    <t>dgl@pglsa.com</t>
  </si>
  <si>
    <t>victor.garcia-jano@renault-trucks.net</t>
  </si>
  <si>
    <t>jmgarcia@renault-trucks.net</t>
  </si>
  <si>
    <t>Volvo trucks</t>
  </si>
  <si>
    <t>egarcia@gruposcora.com</t>
  </si>
  <si>
    <t>lgparrondo@renault-trucks.net</t>
  </si>
  <si>
    <t>fgimenez@r1gama.com</t>
  </si>
  <si>
    <t>lluis.girbau@renault-trucks.net</t>
  </si>
  <si>
    <t>f.gisbert@valauto.net</t>
  </si>
  <si>
    <t>ines.gomez@camionworld.com</t>
  </si>
  <si>
    <t>jagomez@gruposcora.com</t>
  </si>
  <si>
    <t>gonsoli.ventas@terra.es</t>
  </si>
  <si>
    <t>JUANCARLOS_G@TALLERESCRAF.COM</t>
  </si>
  <si>
    <t>jgonzalez@r1gama.com</t>
  </si>
  <si>
    <t>Mercedes</t>
  </si>
  <si>
    <t>franciscogonzalez@manuelrey.com</t>
  </si>
  <si>
    <t>Delegado de ventas</t>
  </si>
  <si>
    <t>ventas@camionsa.com</t>
  </si>
  <si>
    <t>JMGUILLEN@GRUPOSCORA.COM</t>
  </si>
  <si>
    <t>pedro.guimaraes@renault-trucks.net</t>
  </si>
  <si>
    <t>ggc@pglsa.com</t>
  </si>
  <si>
    <t>fguzmanmaroto@hotmil.com</t>
  </si>
  <si>
    <t>djxavi86@hotmail.com</t>
  </si>
  <si>
    <t>ALQUILERES@CAMIONSA.COM</t>
  </si>
  <si>
    <t>virgilio-jimenez@guadarramacamiones.com</t>
  </si>
  <si>
    <t>gjulia@motorisa.es</t>
  </si>
  <si>
    <t>X</t>
  </si>
  <si>
    <t>Menos de 25 años</t>
  </si>
  <si>
    <t>lavin@pglsa.com</t>
  </si>
  <si>
    <t>jlliteres@motorisa.es</t>
  </si>
  <si>
    <t>iparent@iparvisa.com</t>
  </si>
  <si>
    <t>daniel@extremenadecamiones.es</t>
  </si>
  <si>
    <t>joseluislopez.talauto@hotmail.com</t>
  </si>
  <si>
    <t>CLOZANO@R1GAMA.COM</t>
  </si>
  <si>
    <t>JCARLOS.LOZANO@VIALBASA.COM</t>
  </si>
  <si>
    <t>jesus.lucas-n@renault-trucks.net</t>
  </si>
  <si>
    <t>jluque@gruposcora.com</t>
  </si>
  <si>
    <t>miguel.macarro@renault-trucks.net</t>
  </si>
  <si>
    <t>victor.madrigal@vialbasa.com</t>
  </si>
  <si>
    <t>Inglés;Otro</t>
  </si>
  <si>
    <t>amajanomejias@yahoo.es</t>
  </si>
  <si>
    <t>clovis@valauto.net</t>
  </si>
  <si>
    <t>juan.marin@valauto.net</t>
  </si>
  <si>
    <t>nieves.marin-nunez@renault-trucks.net</t>
  </si>
  <si>
    <t>ignacio.martin-dominguez@renault-trucks.net</t>
  </si>
  <si>
    <t>oscar-martin@guadarramacamiones.com</t>
  </si>
  <si>
    <t>aml@renault-trucks.net</t>
  </si>
  <si>
    <t>jose pastor@renault-truck.net</t>
  </si>
  <si>
    <t>GONSOLI.VENTAS@TERRA.ES</t>
  </si>
  <si>
    <t>vicente.martinez@valauto.net</t>
  </si>
  <si>
    <t>MARCELINO.MARTINEZ@VIALBASA.COM</t>
  </si>
  <si>
    <t>alfonsomartinez@vehinsa.com</t>
  </si>
  <si>
    <t>pmata@gruposcora.com</t>
  </si>
  <si>
    <t>jorge.matos@renault-trucks.net</t>
  </si>
  <si>
    <t>miguel.mendes@renault-trucks.com</t>
  </si>
  <si>
    <t>Francés;Otro</t>
  </si>
  <si>
    <t>c.menendez@renault-trucks.net</t>
  </si>
  <si>
    <t>COMERCIALVU@SERCASA.BIZ</t>
  </si>
  <si>
    <t>clovis@vehinsa.com</t>
  </si>
  <si>
    <t>Renault Coches</t>
  </si>
  <si>
    <t>Inglés;Italiano</t>
  </si>
  <si>
    <t>antoniomolero@veinluc.com</t>
  </si>
  <si>
    <t>juan-carlos.molero-martinez@renault-trucks.net</t>
  </si>
  <si>
    <t>cristobal.montoya@vialbasa.com</t>
  </si>
  <si>
    <t>carlos.mora@valauto.net</t>
  </si>
  <si>
    <t>Scania</t>
  </si>
  <si>
    <t>mmorales@r1gama.com</t>
  </si>
  <si>
    <t>manuel.moreno-morillo@renault-trucks.net</t>
  </si>
  <si>
    <t>sergio.morgado@renault-trucks.net</t>
  </si>
  <si>
    <t>miguel.morgado-marquez@renault-trucks.net</t>
  </si>
  <si>
    <t>jmorillo@gruposcora.com</t>
  </si>
  <si>
    <t>mmorro@motorisa.es</t>
  </si>
  <si>
    <t>lamp@renault-trucks.net</t>
  </si>
  <si>
    <t>nuno.nascimento@renault-trucks.net</t>
  </si>
  <si>
    <t>rui.oliveira@renault-trucks.net</t>
  </si>
  <si>
    <t>fjoliveros@renault-trucks.net</t>
  </si>
  <si>
    <t>IOB@RENAULT- TRUCKS.NET</t>
  </si>
  <si>
    <t>jose.pastor@renault-trucks.net</t>
  </si>
  <si>
    <t>manuel.paez-bernal@renault-trucks.net</t>
  </si>
  <si>
    <t>x629041692@gmail.com</t>
  </si>
  <si>
    <t>clovisalquileres@manuelrey.com</t>
  </si>
  <si>
    <t>e.pascual@valauto.net</t>
  </si>
  <si>
    <t>joao.paulo.silva@renault-trucks.net</t>
  </si>
  <si>
    <t>dpg@renault-trucks.net</t>
  </si>
  <si>
    <t>r.pello@valauto.net</t>
  </si>
  <si>
    <t>Vendedor ventas directas</t>
  </si>
  <si>
    <t>agostinho.pereira@renault-trucks.net</t>
  </si>
  <si>
    <t>miguel.pereira@renault-trucks.net</t>
  </si>
  <si>
    <t>A</t>
  </si>
  <si>
    <t>franciscoperez@vehinsa.com</t>
  </si>
  <si>
    <t>jose.perez-martinez@renault-trucks.net</t>
  </si>
  <si>
    <t>X609269279@gmail.com</t>
  </si>
  <si>
    <t>jose.pinho@renault-trcks.net</t>
  </si>
  <si>
    <t>jpueyo@motortarrega.es</t>
  </si>
  <si>
    <t>juan.purroy-goni@renault-trucks.com</t>
  </si>
  <si>
    <t>enrique.quijano@aupasacamiones.es</t>
  </si>
  <si>
    <t>juanjose@extremenadecamiones.es</t>
  </si>
  <si>
    <t>MAN</t>
  </si>
  <si>
    <t>vicnte-r@tallerescraf.com</t>
  </si>
  <si>
    <t>bruno.roberto@renault-trucks.net</t>
  </si>
  <si>
    <t>pedro.ruiz-flores@renault.net</t>
  </si>
  <si>
    <t>juanruiz@veinlc.com</t>
  </si>
  <si>
    <t>GONSOLI.VENTAS@HOTMAIL.ES</t>
  </si>
  <si>
    <t>fsabata@sarautovi.com</t>
  </si>
  <si>
    <t>jsalcedo@camionworld.com</t>
  </si>
  <si>
    <t>german.sanchez@renault-trucks.net</t>
  </si>
  <si>
    <t>javier.sanchez-de-alamo@renault-trucks.net</t>
  </si>
  <si>
    <t>rasanchez@gruposcora.com</t>
  </si>
  <si>
    <t>Francés;Italiano</t>
  </si>
  <si>
    <t>asanchez@gruposcora.com</t>
  </si>
  <si>
    <t>jose-maria.sancho@renault-trucks.net</t>
  </si>
  <si>
    <t>juancarlos@santistebanlinares.com</t>
  </si>
  <si>
    <t>aserrano@r1gama.com</t>
  </si>
  <si>
    <t>v.soriano@valauto.net</t>
  </si>
  <si>
    <t>suso_s@tallerescraf.com</t>
  </si>
  <si>
    <t>mariatejero.ventas@santistebanvi.es</t>
  </si>
  <si>
    <t>x630734340@gmail.com</t>
  </si>
  <si>
    <t>tallunion.ventas@gmail.com</t>
  </si>
  <si>
    <t>JOSE.VAL-GARCIA@RENAULT.TRUCKS.NET</t>
  </si>
  <si>
    <t>juan-manuel.valentin-martinez@renault-trucks.net</t>
  </si>
  <si>
    <t>joan.valls@renault-trucks.net</t>
  </si>
  <si>
    <t>joaquinvarelajimenez@gmail.com</t>
  </si>
  <si>
    <t>agustinvazquez@manuelrey.con</t>
  </si>
  <si>
    <t>carlos.velasco@renault-trucks.net</t>
  </si>
  <si>
    <t>fernando.vida@renault-trucks.net</t>
  </si>
  <si>
    <t>j.vilchez@valauto.net</t>
  </si>
  <si>
    <t>jdvilellafarras@motorlleida.com</t>
  </si>
  <si>
    <t>zubia@servitruck.net</t>
  </si>
  <si>
    <t>score_raw</t>
  </si>
  <si>
    <t>score_max</t>
  </si>
  <si>
    <t>1694.</t>
  </si>
  <si>
    <t>47:57:33.52</t>
  </si>
  <si>
    <t>1149.</t>
  </si>
  <si>
    <t>13:24:39.76</t>
  </si>
  <si>
    <t>17:37:33.28</t>
  </si>
  <si>
    <t>1168.</t>
  </si>
  <si>
    <t>18:03:31.99</t>
  </si>
  <si>
    <t>1450.</t>
  </si>
  <si>
    <t>16:01:08.29</t>
  </si>
  <si>
    <t>1023.</t>
  </si>
  <si>
    <t>17:15:52.64</t>
  </si>
  <si>
    <t>1344.</t>
  </si>
  <si>
    <t>12:16:20.36</t>
  </si>
  <si>
    <t>16:06:51.75</t>
  </si>
  <si>
    <t>1397.</t>
  </si>
  <si>
    <t>14:43:26.72</t>
  </si>
  <si>
    <t>1361.</t>
  </si>
  <si>
    <t>13:30:14.1</t>
  </si>
  <si>
    <t>1593.</t>
  </si>
  <si>
    <t>17:14:21.72</t>
  </si>
  <si>
    <t>1211.</t>
  </si>
  <si>
    <t>17:51:59.4</t>
  </si>
  <si>
    <t>1610.</t>
  </si>
  <si>
    <t>14:12:33.76</t>
  </si>
  <si>
    <t>1410.</t>
  </si>
  <si>
    <t>14:08:25.7</t>
  </si>
  <si>
    <t>1770.</t>
  </si>
  <si>
    <t>15:50:03.71</t>
  </si>
  <si>
    <t>10:18:56.5</t>
  </si>
  <si>
    <t>1377.</t>
  </si>
  <si>
    <t>19:11:40.96</t>
  </si>
  <si>
    <t>15:16:05.7</t>
  </si>
  <si>
    <t>2011-03-28T08:19:46</t>
  </si>
  <si>
    <t>1406.</t>
  </si>
  <si>
    <t>23:00:30.88</t>
  </si>
  <si>
    <t>14:56:21.28</t>
  </si>
  <si>
    <t>1314.</t>
  </si>
  <si>
    <t>16:44:25.9</t>
  </si>
  <si>
    <t>912.3</t>
  </si>
  <si>
    <t>14:45:34.45</t>
  </si>
  <si>
    <t>1504.</t>
  </si>
  <si>
    <t>15:23:56.97</t>
  </si>
  <si>
    <t>1824.</t>
  </si>
  <si>
    <t>18:38:53.23</t>
  </si>
  <si>
    <t>1402.</t>
  </si>
  <si>
    <t>19:13:45.54</t>
  </si>
  <si>
    <t>846.8</t>
  </si>
  <si>
    <t>17:47:32.7</t>
  </si>
  <si>
    <t>1078.</t>
  </si>
  <si>
    <t>11:34:10.59</t>
  </si>
  <si>
    <t>14:25:14.79</t>
  </si>
  <si>
    <t>09:35:19.39</t>
  </si>
  <si>
    <t>1220.</t>
  </si>
  <si>
    <t>10:49:10.1</t>
  </si>
  <si>
    <t>1318.</t>
  </si>
  <si>
    <t>20:29:25.74</t>
  </si>
  <si>
    <t>1150.</t>
  </si>
  <si>
    <t>11:25:48.94</t>
  </si>
  <si>
    <t>1083.</t>
  </si>
  <si>
    <t>10:12:09.86</t>
  </si>
  <si>
    <t>05:03:41.13</t>
  </si>
  <si>
    <t>1180.</t>
  </si>
  <si>
    <t>03:41:46.92</t>
  </si>
  <si>
    <t>1890.</t>
  </si>
  <si>
    <t>20:11:46.69</t>
  </si>
  <si>
    <t>1362.</t>
  </si>
  <si>
    <t>10:49:34.82</t>
  </si>
  <si>
    <t>956.4</t>
  </si>
  <si>
    <t>24:29:54.24</t>
  </si>
  <si>
    <t>16:31:01.81</t>
  </si>
  <si>
    <t>1184.</t>
  </si>
  <si>
    <t>12:31:24.49</t>
  </si>
  <si>
    <t>1300.</t>
  </si>
  <si>
    <t>21:48:31.91</t>
  </si>
  <si>
    <t>2011-04-05T08:19:47</t>
  </si>
  <si>
    <t>00:03:16.86</t>
  </si>
  <si>
    <t>2011-04-12T14:53:18</t>
  </si>
  <si>
    <t>00:35:39.5</t>
  </si>
  <si>
    <t>1290.</t>
  </si>
  <si>
    <t>10:58:25.14</t>
  </si>
  <si>
    <t>1272.</t>
  </si>
  <si>
    <t>14:43:20.5</t>
  </si>
  <si>
    <t>1409.</t>
  </si>
  <si>
    <t>12:24:16.1</t>
  </si>
  <si>
    <t>1460.</t>
  </si>
  <si>
    <t>14:06:05.36</t>
  </si>
  <si>
    <t>1359.</t>
  </si>
  <si>
    <t>15:00:39.61</t>
  </si>
  <si>
    <t>02:40:41.93</t>
  </si>
  <si>
    <t>1322.</t>
  </si>
  <si>
    <t>24:58:04.82</t>
  </si>
  <si>
    <t>03:34:04.97</t>
  </si>
  <si>
    <t>1496.</t>
  </si>
  <si>
    <t>09:04:03.47</t>
  </si>
  <si>
    <t>711.9</t>
  </si>
  <si>
    <t>12:40:57.56</t>
  </si>
  <si>
    <t>830.5</t>
  </si>
  <si>
    <t>12:42:16.44</t>
  </si>
  <si>
    <t>1372.</t>
  </si>
  <si>
    <t>25:54:57.2</t>
  </si>
  <si>
    <t>1311.</t>
  </si>
  <si>
    <t>11:59:04.71</t>
  </si>
  <si>
    <t>1394.</t>
  </si>
  <si>
    <t>19:13:58.56</t>
  </si>
  <si>
    <t>1236.</t>
  </si>
  <si>
    <t>15:37:29.83</t>
  </si>
  <si>
    <t>16:11:00.9</t>
  </si>
  <si>
    <t>1321.</t>
  </si>
  <si>
    <t>13:09:46.43</t>
  </si>
  <si>
    <t>11:30:40.71</t>
  </si>
  <si>
    <t>04:04:59.49</t>
  </si>
  <si>
    <t>717.3</t>
  </si>
  <si>
    <t>10:20:29.33</t>
  </si>
  <si>
    <t>03:46:26.3</t>
  </si>
  <si>
    <t>1661.</t>
  </si>
  <si>
    <t>11:22:08.33</t>
  </si>
  <si>
    <t>1842.</t>
  </si>
  <si>
    <t>13:41:43.88</t>
  </si>
  <si>
    <t>04:27:31.7</t>
  </si>
  <si>
    <t>04:14:11.61</t>
  </si>
  <si>
    <t>1371.</t>
  </si>
  <si>
    <t>17:00:43.9</t>
  </si>
  <si>
    <t>1476.</t>
  </si>
  <si>
    <t>16:52:34.99</t>
  </si>
  <si>
    <t>03:49:39.11</t>
  </si>
  <si>
    <t>03:42:29.52</t>
  </si>
  <si>
    <t>1474.</t>
  </si>
  <si>
    <t>12:27:00.35</t>
  </si>
  <si>
    <t>1181.</t>
  </si>
  <si>
    <t>15:35:38.55</t>
  </si>
  <si>
    <t>1447.</t>
  </si>
  <si>
    <t>11:18:35.16</t>
  </si>
  <si>
    <t>1055.</t>
  </si>
  <si>
    <t>17:02:37.93</t>
  </si>
  <si>
    <t>18:39:11.62</t>
  </si>
  <si>
    <t>05:05:32.76</t>
  </si>
  <si>
    <t>04:08:46.6</t>
  </si>
  <si>
    <t>04:37:41.96</t>
  </si>
  <si>
    <t>05:27:00.55</t>
  </si>
  <si>
    <t>1183.</t>
  </si>
  <si>
    <t>15:06:42.13</t>
  </si>
  <si>
    <t>12:34:47.83</t>
  </si>
  <si>
    <t>1490.</t>
  </si>
  <si>
    <t>12:17:22.43</t>
  </si>
  <si>
    <t>1328.</t>
  </si>
  <si>
    <t>29:16:31.7</t>
  </si>
  <si>
    <t>1031.</t>
  </si>
  <si>
    <t>16:44:16.53</t>
  </si>
  <si>
    <t>1425.</t>
  </si>
  <si>
    <t>16:19:17.76</t>
  </si>
  <si>
    <t>1285.</t>
  </si>
  <si>
    <t>11:01:07.7</t>
  </si>
  <si>
    <t>1296.</t>
  </si>
  <si>
    <t>14:27:33.56</t>
  </si>
  <si>
    <t>1353.</t>
  </si>
  <si>
    <t>17:33:04.52</t>
  </si>
  <si>
    <t>22:29:19.48</t>
  </si>
  <si>
    <t>1329.</t>
  </si>
  <si>
    <t>18:54:15.9</t>
  </si>
  <si>
    <t>05:23:57.83</t>
  </si>
  <si>
    <t>06:05:53.24</t>
  </si>
  <si>
    <t>1625.</t>
  </si>
  <si>
    <t>15:21:32.65</t>
  </si>
  <si>
    <t>882.2</t>
  </si>
  <si>
    <t>10:58:47.23</t>
  </si>
  <si>
    <t>16:05:48.98</t>
  </si>
  <si>
    <t>1257.</t>
  </si>
  <si>
    <t>15:57:19.88</t>
  </si>
  <si>
    <t>739.4</t>
  </si>
  <si>
    <t>15:53:07.37</t>
  </si>
  <si>
    <t>1298.</t>
  </si>
  <si>
    <t>08:33:37.67</t>
  </si>
  <si>
    <t>984.3</t>
  </si>
  <si>
    <t>09:41:18.4</t>
  </si>
  <si>
    <t>1508.</t>
  </si>
  <si>
    <t>08:54:05.9</t>
  </si>
  <si>
    <t>16:03:43.91</t>
  </si>
  <si>
    <t>985.2</t>
  </si>
  <si>
    <t>14:00:04.82</t>
  </si>
  <si>
    <t>767.4</t>
  </si>
  <si>
    <t>12:06:57.73</t>
  </si>
  <si>
    <t>10:32:21.79</t>
  </si>
  <si>
    <t>1439.</t>
  </si>
  <si>
    <t>10:31:43.52</t>
  </si>
  <si>
    <t>1146.</t>
  </si>
  <si>
    <t>11:03:30.3</t>
  </si>
  <si>
    <t>1387.</t>
  </si>
  <si>
    <t>21:05:27.98</t>
  </si>
  <si>
    <t>888.1</t>
  </si>
  <si>
    <t>22:43:49.35</t>
  </si>
  <si>
    <t>11:46:49.2</t>
  </si>
  <si>
    <t>1453.</t>
  </si>
  <si>
    <t>09:20:33.19</t>
  </si>
  <si>
    <t>03:38:58.8</t>
  </si>
  <si>
    <t>1185.</t>
  </si>
  <si>
    <t>17:21:47.48</t>
  </si>
  <si>
    <t>15:34:08.64</t>
  </si>
  <si>
    <t>1177.</t>
  </si>
  <si>
    <t>15:52:22.2</t>
  </si>
  <si>
    <t>1284.</t>
  </si>
  <si>
    <t>23:41:36.98</t>
  </si>
  <si>
    <t>12:56:34.61</t>
  </si>
  <si>
    <t>1068.</t>
  </si>
  <si>
    <t>17:22:51.53</t>
  </si>
  <si>
    <t>644.5</t>
  </si>
  <si>
    <t>19:46:16.56</t>
  </si>
  <si>
    <t>1033.</t>
  </si>
  <si>
    <t>32:06:38.2</t>
  </si>
  <si>
    <t>1191.</t>
  </si>
  <si>
    <t>19:24:02.3</t>
  </si>
  <si>
    <t>1622.</t>
  </si>
  <si>
    <t>17:08:51.19</t>
  </si>
  <si>
    <t>1536.</t>
  </si>
  <si>
    <t>35:52:30.87</t>
  </si>
  <si>
    <t>1130.</t>
  </si>
  <si>
    <t>09:31:58.1</t>
  </si>
  <si>
    <t>1482.</t>
  </si>
  <si>
    <t>33:02:40.17</t>
  </si>
  <si>
    <t>14:13:44.21</t>
  </si>
  <si>
    <t>1204.</t>
  </si>
  <si>
    <t>13:47:52.45</t>
  </si>
  <si>
    <t>1153.</t>
  </si>
  <si>
    <t>14:15:37.58</t>
  </si>
  <si>
    <t>1171.</t>
  </si>
  <si>
    <t>24:46:32.54</t>
  </si>
  <si>
    <t>1427.</t>
  </si>
  <si>
    <t>04:44:41.91</t>
  </si>
  <si>
    <t>1822.</t>
  </si>
  <si>
    <t>13:38:58.78</t>
  </si>
  <si>
    <t>1551.</t>
  </si>
  <si>
    <t>11:49:16.17</t>
  </si>
  <si>
    <t>03:26:05.4</t>
  </si>
  <si>
    <t>03:34:53.44</t>
  </si>
  <si>
    <t>15:04:33.88</t>
  </si>
  <si>
    <t>648.8</t>
  </si>
  <si>
    <t>12:44:37.76</t>
  </si>
  <si>
    <t>1213.</t>
  </si>
  <si>
    <t>18:18:44.85</t>
  </si>
  <si>
    <t>02:09:59.69</t>
  </si>
  <si>
    <t>03:38:04.7</t>
  </si>
  <si>
    <t>1242.</t>
  </si>
  <si>
    <t>13:17:17.64</t>
  </si>
  <si>
    <t>04:34:09.69</t>
  </si>
  <si>
    <t>02:42:34.23</t>
  </si>
  <si>
    <t>05:24:24.6</t>
  </si>
  <si>
    <t>03:56:39.51</t>
  </si>
  <si>
    <t>1373.</t>
  </si>
  <si>
    <t>14:10:54.48</t>
  </si>
  <si>
    <t>1221.</t>
  </si>
  <si>
    <t>15:11:00.91</t>
  </si>
  <si>
    <t>1637.</t>
  </si>
  <si>
    <t>04:30:50.27</t>
  </si>
  <si>
    <t>04:12:10.1</t>
  </si>
  <si>
    <t>1206.</t>
  </si>
  <si>
    <t>23:27:21.5</t>
  </si>
  <si>
    <t>983.8</t>
  </si>
  <si>
    <t>12:24:26.49</t>
  </si>
  <si>
    <t>2011-03-29T08:18:01</t>
  </si>
  <si>
    <t>1162.</t>
  </si>
  <si>
    <t>07:44:05.33</t>
  </si>
  <si>
    <t>1478.</t>
  </si>
  <si>
    <t>06:07:01.28</t>
  </si>
  <si>
    <t>15:15:13.33</t>
  </si>
  <si>
    <t>1292.</t>
  </si>
  <si>
    <t>12:23:48.21</t>
  </si>
  <si>
    <t>1733.</t>
  </si>
  <si>
    <t>10:02:03.28</t>
  </si>
  <si>
    <t>11:34:12.33</t>
  </si>
  <si>
    <t>19:45:13.95</t>
  </si>
  <si>
    <t>1295.</t>
  </si>
  <si>
    <t>10:22:59.3</t>
  </si>
  <si>
    <t>1049.</t>
  </si>
  <si>
    <t>26:18:28.29</t>
  </si>
  <si>
    <t>1343.</t>
  </si>
  <si>
    <t>15:47:40.97</t>
  </si>
  <si>
    <t>1062.</t>
  </si>
  <si>
    <t>15:25:34.83</t>
  </si>
  <si>
    <t>12:47:09.73</t>
  </si>
  <si>
    <t>1380.</t>
  </si>
  <si>
    <t>17:04:57.92</t>
  </si>
  <si>
    <t>1538.</t>
  </si>
  <si>
    <t>06:04:52.33</t>
  </si>
  <si>
    <t>USER</t>
  </si>
  <si>
    <t>percentage of sales in delivery range</t>
  </si>
  <si>
    <t>percentage of sales for distribution range</t>
  </si>
  <si>
    <t>percentage of sales for long haulage range</t>
  </si>
  <si>
    <t>percentage of sales for construction range</t>
  </si>
  <si>
    <t>NIVEAU 1</t>
  </si>
  <si>
    <t>NIVEAU 2</t>
  </si>
  <si>
    <t>NIVEAU 3</t>
  </si>
  <si>
    <t>Which driving licence do you have?</t>
  </si>
  <si>
    <t>Time in Truck sales :</t>
  </si>
  <si>
    <t>e-mail</t>
  </si>
  <si>
    <t>SCORE</t>
  </si>
  <si>
    <t>DOMAINE</t>
  </si>
  <si>
    <t>(vide)</t>
  </si>
  <si>
    <t>Total général</t>
  </si>
  <si>
    <t>Nombre de user</t>
  </si>
  <si>
    <t>Étiquettes de lignes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</si>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</sst>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sz val="14"/>
      <color theme="0"/>
      <name val="Aharoni"/>
      <charset val="177"/>
    </font>
    <font>
      <b/>
      <sz val="8"/>
      <color rgb="FF3F3F3F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/>
      <right style="thin">
        <color rgb="FF3F3F3F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21" fontId="0" fillId="0" borderId="0" xfId="0" applyNumberFormat="1"/>
    <xf numFmtId="0" fontId="19" fillId="0" borderId="0" xfId="0" applyFont="1"/>
    <xf numFmtId="0" fontId="19" fillId="33" borderId="0" xfId="0" applyFont="1" applyFill="1" applyBorder="1"/>
    <xf numFmtId="0" fontId="18" fillId="0" borderId="0" xfId="0" applyFont="1" applyFill="1" applyBorder="1" applyAlignment="1">
      <alignment horizontal="left"/>
    </xf>
    <xf numFmtId="0" fontId="19" fillId="33" borderId="0" xfId="0" applyFont="1" applyFill="1" applyBorder="1" applyAlignment="1">
      <alignment horizontal="left" vertical="center"/>
    </xf>
    <xf numFmtId="0" fontId="0" fillId="33" borderId="0" xfId="0" applyFont="1" applyFill="1" applyBorder="1"/>
    <xf numFmtId="9" fontId="19" fillId="33" borderId="0" xfId="0" applyNumberFormat="1" applyFont="1" applyFill="1" applyBorder="1" applyAlignment="1">
      <alignment horizontal="left" vertical="center"/>
    </xf>
    <xf numFmtId="0" fontId="19" fillId="0" borderId="0" xfId="0" applyFont="1" applyBorder="1"/>
    <xf numFmtId="0" fontId="18" fillId="0" borderId="0" xfId="0" applyFont="1" applyBorder="1"/>
    <xf numFmtId="0" fontId="19" fillId="0" borderId="0" xfId="0" applyFont="1" applyBorder="1" applyAlignment="1">
      <alignment horizontal="left" vertical="center"/>
    </xf>
    <xf numFmtId="0" fontId="0" fillId="0" borderId="0" xfId="0" applyBorder="1"/>
    <xf numFmtId="0" fontId="19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6" fillId="0" borderId="0" xfId="0" applyFont="1" applyAlignment="1">
      <alignment horizontal="center" vertical="center" wrapText="1"/>
    </xf>
    <xf numFmtId="0" fontId="20" fillId="0" borderId="0" xfId="0" applyFont="1"/>
    <xf numFmtId="0" fontId="0" fillId="0" borderId="0" xfId="0" applyAlignment="1">
      <alignment vertical="center"/>
    </xf>
    <xf numFmtId="2" fontId="20" fillId="0" borderId="10" xfId="0" applyNumberFormat="1" applyFont="1" applyBorder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22" fillId="6" borderId="5" xfId="10" applyFont="1" applyAlignment="1">
      <alignment horizontal="left" vertical="center" wrapText="1"/>
    </xf>
    <xf numFmtId="0" fontId="22" fillId="6" borderId="5" xfId="10" applyFont="1" applyAlignment="1">
      <alignment horizontal="center" wrapText="1"/>
    </xf>
    <xf numFmtId="0" fontId="22" fillId="6" borderId="5" xfId="1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21" fillId="34" borderId="11" xfId="22" applyFont="1" applyFill="1" applyBorder="1" applyAlignment="1">
      <alignment horizontal="center" vertical="center" wrapText="1"/>
    </xf>
    <xf numFmtId="0" fontId="21" fillId="34" borderId="0" xfId="22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'RESULTATS PAR DEALER'!$D$75</c:f>
              <c:strCache>
                <c:ptCount val="1"/>
                <c:pt idx="0">
                  <c:v>SCORE</c:v>
                </c:pt>
              </c:strCache>
            </c:strRef>
          </c:tx>
          <c:invertIfNegative val="0"/>
          <c:cat>
            <c:multiLvlStrRef>
              <c:f>'RESULTATS PAR DEALER'!$B$76:$C$104</c:f>
              <c:multiLvlStrCache>
                <c:ptCount val="29"/>
                <c:lvl>
                  <c:pt idx="0">
                    <c:v>Conocimiento de Renault Trucks</c:v>
                  </c:pt>
                  <c:pt idx="1">
                    <c:v>Gama Reparto</c:v>
                  </c:pt>
                  <c:pt idx="2">
                    <c:v>Gama Distribución</c:v>
                  </c:pt>
                  <c:pt idx="3">
                    <c:v>Gama Larga Distancia</c:v>
                  </c:pt>
                  <c:pt idx="4">
                    <c:v>Gama Construcción</c:v>
                  </c:pt>
                  <c:pt idx="5">
                    <c:v>Tecnología general</c:v>
                  </c:pt>
                  <c:pt idx="6">
                    <c:v>Vehículo de ocasión</c:v>
                  </c:pt>
                  <c:pt idx="7">
                    <c:v>Entrega </c:v>
                  </c:pt>
                  <c:pt idx="8">
                    <c:v>Contrato de mantenimiento</c:v>
                  </c:pt>
                  <c:pt idx="9">
                    <c:v>Ampliación de la garantía</c:v>
                  </c:pt>
                  <c:pt idx="10">
                    <c:v>Financiación</c:v>
                  </c:pt>
                  <c:pt idx="11">
                    <c:v>Partner CRM</c:v>
                  </c:pt>
                  <c:pt idx="12">
                    <c:v>Partner Proposition &amp; Price Manager</c:v>
                  </c:pt>
                  <c:pt idx="13">
                    <c:v>Partner Distribution</c:v>
                  </c:pt>
                  <c:pt idx="14">
                    <c:v>Partner Showroom</c:v>
                  </c:pt>
                  <c:pt idx="15">
                    <c:v>Fundamentos de técnicas de ventas</c:v>
                  </c:pt>
                  <c:pt idx="16">
                    <c:v>Métodos comerciales</c:v>
                  </c:pt>
                  <c:pt idx="17">
                    <c:v>Normativa UE</c:v>
                  </c:pt>
                  <c:pt idx="18">
                    <c:v>Normativa España</c:v>
                  </c:pt>
                  <c:pt idx="19">
                    <c:v>Competencia </c:v>
                  </c:pt>
                  <c:pt idx="20">
                    <c:v>Gestión financiera</c:v>
                  </c:pt>
                  <c:pt idx="21">
                    <c:v>Alquiler</c:v>
                  </c:pt>
                  <c:pt idx="22">
                    <c:v>Optifuel Programme</c:v>
                  </c:pt>
                  <c:pt idx="23">
                    <c:v>Ampliación de la garantía</c:v>
                  </c:pt>
                  <c:pt idx="24">
                    <c:v>Tecnología avanzada</c:v>
                  </c:pt>
                  <c:pt idx="25">
                    <c:v>Equipamientos exteriores</c:v>
                  </c:pt>
                  <c:pt idx="26">
                    <c:v>Conducción racional</c:v>
                  </c:pt>
                  <c:pt idx="27">
                    <c:v>Optifuel Infomax</c:v>
                  </c:pt>
                  <c:pt idx="28">
                    <c:v>Competencia </c:v>
                  </c:pt>
                </c:lvl>
                <c:lvl>
                  <c:pt idx="0">
                    <c:v>1</c:v>
                  </c:pt>
                  <c:pt idx="17">
                    <c:v>2</c:v>
                  </c:pt>
                  <c:pt idx="26">
                    <c:v>3</c:v>
                  </c:pt>
                </c:lvl>
              </c:multiLvlStrCache>
            </c:multiLvlStrRef>
          </c:cat>
          <c:val>
            <c:numRef>
              <c:f>'RESULTATS PAR DEALER'!$D$76:$D$104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0233728"/>
        <c:axId val="161550336"/>
      </c:barChart>
      <c:lineChart>
        <c:grouping val="standard"/>
        <c:varyColors val="0"/>
        <c:ser>
          <c:idx val="1"/>
          <c:order val="1"/>
          <c:tx>
            <c:strRef>
              <c:f>'RESULTATS PAR DEALER'!$E$75</c:f>
              <c:strCache>
                <c:ptCount val="1"/>
                <c:pt idx="0">
                  <c:v>TARGET</c:v>
                </c:pt>
              </c:strCache>
            </c:strRef>
          </c:tx>
          <c:marker>
            <c:symbol val="none"/>
          </c:marker>
          <c:val>
            <c:numRef>
              <c:f>'RESULTATS PAR DEALER'!$E$76:$E$104</c:f>
              <c:numCache>
                <c:formatCode>General</c:formatCode>
                <c:ptCount val="29"/>
                <c:pt idx="0">
                  <c:v>60</c:v>
                </c:pt>
                <c:pt idx="1">
                  <c:v>70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80</c:v>
                </c:pt>
                <c:pt idx="6">
                  <c:v>60</c:v>
                </c:pt>
                <c:pt idx="7">
                  <c:v>70</c:v>
                </c:pt>
                <c:pt idx="8">
                  <c:v>70</c:v>
                </c:pt>
                <c:pt idx="9">
                  <c:v>80</c:v>
                </c:pt>
                <c:pt idx="10">
                  <c:v>80</c:v>
                </c:pt>
                <c:pt idx="11">
                  <c:v>80</c:v>
                </c:pt>
                <c:pt idx="12">
                  <c:v>90</c:v>
                </c:pt>
                <c:pt idx="13">
                  <c:v>90</c:v>
                </c:pt>
                <c:pt idx="14">
                  <c:v>50</c:v>
                </c:pt>
                <c:pt idx="15">
                  <c:v>80</c:v>
                </c:pt>
                <c:pt idx="16">
                  <c:v>80</c:v>
                </c:pt>
                <c:pt idx="17">
                  <c:v>60</c:v>
                </c:pt>
                <c:pt idx="18">
                  <c:v>80</c:v>
                </c:pt>
                <c:pt idx="19">
                  <c:v>70</c:v>
                </c:pt>
                <c:pt idx="20">
                  <c:v>70</c:v>
                </c:pt>
                <c:pt idx="21">
                  <c:v>70</c:v>
                </c:pt>
                <c:pt idx="22">
                  <c:v>70</c:v>
                </c:pt>
                <c:pt idx="23">
                  <c:v>80</c:v>
                </c:pt>
                <c:pt idx="24">
                  <c:v>70</c:v>
                </c:pt>
                <c:pt idx="25">
                  <c:v>70</c:v>
                </c:pt>
                <c:pt idx="26">
                  <c:v>60</c:v>
                </c:pt>
                <c:pt idx="27">
                  <c:v>60</c:v>
                </c:pt>
                <c:pt idx="28">
                  <c:v>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233728"/>
        <c:axId val="161550336"/>
      </c:lineChart>
      <c:catAx>
        <c:axId val="160233728"/>
        <c:scaling>
          <c:orientation val="minMax"/>
        </c:scaling>
        <c:delete val="0"/>
        <c:axPos val="b"/>
        <c:majorGridlines/>
        <c:minorGridlines/>
        <c:majorTickMark val="out"/>
        <c:minorTickMark val="none"/>
        <c:tickLblPos val="nextTo"/>
        <c:spPr>
          <a:ln w="15875"/>
        </c:spPr>
        <c:crossAx val="161550336"/>
        <c:crosses val="autoZero"/>
        <c:auto val="1"/>
        <c:lblAlgn val="ctr"/>
        <c:lblOffset val="100"/>
        <c:noMultiLvlLbl val="0"/>
      </c:catAx>
      <c:valAx>
        <c:axId val="161550336"/>
        <c:scaling>
          <c:orientation val="minMax"/>
          <c:max val="1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02337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38</xdr:row>
      <xdr:rowOff>119062</xdr:rowOff>
    </xdr:from>
    <xdr:to>
      <xdr:col>7</xdr:col>
      <xdr:colOff>990600</xdr:colOff>
      <xdr:row>59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erin Ruggero" refreshedDate="40673.437056481482" createdVersion="4" refreshedVersion="4" minRefreshableVersion="3" recordCount="165">
  <cacheSource type="worksheet">
    <worksheetSource ref="A1:X166" sheet="PROFILES"/>
  </cacheSource>
  <cacheFields count="24">
    <cacheField name="user" numFmtId="0">
      <sharedItems/>
    </cacheField>
    <cacheField name="nombre" numFmtId="0">
      <sharedItems/>
    </cacheField>
    <cacheField name="appellido" numFmtId="0">
      <sharedItems/>
    </cacheField>
    <cacheField name="Job/Position" numFmtId="0">
      <sharedItems containsNonDate="0" containsString="0" containsBlank="1"/>
    </cacheField>
    <cacheField name="Dealer" numFmtId="0">
      <sharedItems count="40">
        <s v="BARNAVISA"/>
        <s v="SEVISA"/>
        <s v="FERNANDO AGON"/>
        <s v="MACASA"/>
        <s v="T.M. CRAF"/>
        <s v="SCORA"/>
        <s v="TALLUNION"/>
        <s v="IRUVISA"/>
        <s v="PEDRO GUTIERREZ"/>
        <s v="MOTOR TARREGA"/>
        <s v="VALAUTO"/>
        <s v="TALAUTO"/>
        <s v="GUADARRAMA"/>
        <s v="OPORTO"/>
        <s v="VEINLUC"/>
        <s v="CAMIONSA"/>
        <s v="MOTORISA"/>
        <s v="R1 GAMA MURCIA -ALI."/>
        <s v="Santisteban"/>
        <s v="SERCASA"/>
        <s v="LISBOA"/>
        <s v="AUPASA"/>
        <s v="CAPISA"/>
        <s v="CAMION WORLD"/>
        <s v="GONZOLI LORCA"/>
        <s v="MANUEL REY"/>
        <s v="IPARVISA"/>
        <s v="EXTREME?A DE CAMIONES"/>
        <s v="VI ALBACETE"/>
        <s v="V.I. ALBACETE"/>
        <s v="PASTOR"/>
        <s v="GONSOLI LORCA"/>
        <s v="VEHINSA"/>
        <s v="T. SAN  JUAN"/>
        <s v="RTCE SEVILLA"/>
        <s v="A.BUENOS AIRES"/>
        <s v="SARAUTO"/>
        <s v="R1 GAMA"/>
        <s v="RTCE LISBOA"/>
        <s v="MOTOR LLEIDA"/>
      </sharedItems>
    </cacheField>
    <cacheField name="postmail" numFmtId="0">
      <sharedItems containsNonDate="0" containsString="0" containsBlank="1"/>
    </cacheField>
    <cacheField name="Dealer Address" numFmtId="0">
      <sharedItems containsNonDate="0" containsString="0" containsBlank="1"/>
    </cacheField>
    <cacheField name="país" numFmtId="0">
      <sharedItems containsBlank="1"/>
    </cacheField>
    <cacheField name="e-mail" numFmtId="0">
      <sharedItems containsBlank="1"/>
    </cacheField>
    <cacheField name="Member of Renault Trucks for : " numFmtId="0">
      <sharedItems containsBlank="1"/>
    </cacheField>
    <cacheField name="Your actual job:" numFmtId="0">
      <sharedItems containsBlank="1"/>
    </cacheField>
    <cacheField name="For how long:" numFmtId="0">
      <sharedItems containsBlank="1" count="7">
        <s v="de 4 a 10 años"/>
        <s v="Menos de un año"/>
        <s v="Entre 1 y 3 años"/>
        <s v="Más de 25 años"/>
        <s v="de 16 a 25 años"/>
        <m/>
        <s v="de 11 a 15 años"/>
      </sharedItems>
    </cacheField>
    <cacheField name="To which age group do you belong?" numFmtId="0">
      <sharedItems containsBlank="1" count="6">
        <s v="Entre 45 y 55"/>
        <s v="Entre 25 y 35"/>
        <s v="Entre 35 y 45"/>
        <s v="Más de 55"/>
        <m/>
        <s v="Menos de 25 años"/>
      </sharedItems>
    </cacheField>
    <cacheField name="Time in Truck sales :" numFmtId="0">
      <sharedItems containsBlank="1" count="7">
        <s v="Más de 25 años"/>
        <s v="de 16 a 25 años"/>
        <s v="de 4 a 10 años"/>
        <s v="de 11 a 15 años"/>
        <s v="Menos de un año"/>
        <s v="de 1 a 3 años"/>
        <m/>
      </sharedItems>
    </cacheField>
    <cacheField name="Time in truck salesman employement :" numFmtId="0">
      <sharedItems containsBlank="1"/>
    </cacheField>
    <cacheField name="Where have you received your sales manufacturer training?" numFmtId="0">
      <sharedItems containsBlank="1"/>
    </cacheField>
    <cacheField name="Initial background :" numFmtId="0">
      <sharedItems containsBlank="1"/>
    </cacheField>
    <cacheField name="Academic qualification " numFmtId="0">
      <sharedItems containsBlank="1"/>
    </cacheField>
    <cacheField name="Which driving licence do you have?" numFmtId="0">
      <sharedItems containsBlank="1"/>
    </cacheField>
    <cacheField name="percentage of sales in delivery range" numFmtId="0">
      <sharedItems containsString="0" containsBlank="1" containsNumber="1" minValue="0" maxValue="0.51"/>
    </cacheField>
    <cacheField name="percentage of sales for distribution range" numFmtId="0">
      <sharedItems containsString="0" containsBlank="1" containsNumber="1" minValue="0" maxValue="0.51"/>
    </cacheField>
    <cacheField name="percentage of sales for long haulage range" numFmtId="0">
      <sharedItems containsString="0" containsBlank="1" containsNumber="1" minValue="0" maxValue="0.51"/>
    </cacheField>
    <cacheField name="percentage of sales for construction range" numFmtId="0">
      <sharedItems containsString="0" containsBlank="1" containsNumber="1" minValue="0" maxValue="0.51"/>
    </cacheField>
    <cacheField name="Idioma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5">
  <r>
    <s v="ABRIL CARDENAS RAFAEL"/>
    <s v="ABRIL CARDENAS"/>
    <s v="RAFAEL"/>
    <m/>
    <x v="0"/>
    <m/>
    <m/>
    <s v="españa"/>
    <s v="rafael.abril-cardenas@renault-trucks.net"/>
    <s v="Más de 25 años"/>
    <s v="Vendedor de V. ocasión (VO)"/>
    <x v="0"/>
    <x v="0"/>
    <x v="0"/>
    <s v="de 16 a 25 años"/>
    <s v="Renault Trucks"/>
    <s v="Técnicos"/>
    <s v="Graduado Escolar/Graduado ESO"/>
    <s v="E+C"/>
    <n v="0.51"/>
    <n v="0.2"/>
    <n v="0.2"/>
    <n v="0.1"/>
    <s v="Ninguno"/>
  </r>
  <r>
    <s v="ADORNA VADILLO ANTONIO"/>
    <s v="ADORNA VADILLO"/>
    <s v="ANTONIO"/>
    <m/>
    <x v="1"/>
    <m/>
    <m/>
    <s v="españa"/>
    <s v="antonio.adorna@renault-trucks.net"/>
    <s v="Menos de un año"/>
    <s v="Vendedor de pesados y ligeros"/>
    <x v="1"/>
    <x v="0"/>
    <x v="1"/>
    <s v="Menos de un año"/>
    <s v="Iveco"/>
    <s v="Comerciales"/>
    <s v="Graduado Escolar/Graduado ESO"/>
    <s v="Ninguno"/>
    <n v="0.4"/>
    <n v="0"/>
    <n v="0.51"/>
    <n v="0"/>
    <s v="Ninguno"/>
  </r>
  <r>
    <s v="AGON ALVIRA FERNANDO"/>
    <s v="AGON ALVIRA"/>
    <s v="FERNANDO"/>
    <m/>
    <x v="2"/>
    <m/>
    <m/>
    <s v="españa"/>
    <s v="fernando@fernandoagon.com"/>
    <s v="de 4 a 10 años"/>
    <s v="Jefe de ventas"/>
    <x v="0"/>
    <x v="1"/>
    <x v="2"/>
    <s v="de 4 a 10 años"/>
    <s v="Renault Trucks"/>
    <s v="Comerciales"/>
    <s v="Universitarios"/>
    <s v="E+C"/>
    <n v="0.2"/>
    <n v="0.2"/>
    <n v="0.4"/>
    <n v="0.1"/>
    <s v="Ninguno"/>
  </r>
  <r>
    <s v="ALONSO LASSO DE LA VEGA LAURA"/>
    <s v="ALONSO LASSO DE LA VEGA"/>
    <s v="LAURA"/>
    <m/>
    <x v="3"/>
    <m/>
    <m/>
    <s v="españa"/>
    <s v="laura.alonso-lasso@renault-trucks.net"/>
    <s v="de 4 a 10 años"/>
    <s v="Vendedor de ligeros"/>
    <x v="0"/>
    <x v="1"/>
    <x v="2"/>
    <s v="de 4 a 10 años"/>
    <s v="Renault Trucks"/>
    <s v="Comerciales"/>
    <s v="FP"/>
    <s v="Ninguno"/>
    <n v="0.51"/>
    <n v="0"/>
    <n v="0"/>
    <n v="0"/>
    <s v="Ninguno"/>
  </r>
  <r>
    <s v="ALVAREZ SUAREZ JOSE A."/>
    <s v="ALVAREZ SUAREZ"/>
    <s v="JOSE A."/>
    <m/>
    <x v="4"/>
    <m/>
    <m/>
    <s v="españa"/>
    <s v="joseangel_a@tallerescraf.com"/>
    <s v="de 4 a 10 años"/>
    <s v="Jefe de ventas"/>
    <x v="0"/>
    <x v="2"/>
    <x v="3"/>
    <s v="de 4 a 10 años"/>
    <s v="Renault Trucks"/>
    <s v="Comerciales"/>
    <s v="Universitarios"/>
    <s v="C"/>
    <n v="0.2"/>
    <n v="0.2"/>
    <n v="0.4"/>
    <n v="0.1"/>
    <s v="Inglés"/>
  </r>
  <r>
    <s v="AMOVEO JESUS"/>
    <s v="AMOVEO"/>
    <s v="JESUS"/>
    <m/>
    <x v="5"/>
    <m/>
    <m/>
    <s v="españa"/>
    <s v="jamodeo@gruposcora.com"/>
    <s v="Menos de un año"/>
    <s v="Vendedor de ligeros"/>
    <x v="1"/>
    <x v="2"/>
    <x v="2"/>
    <s v="Menos de un año"/>
    <s v="Otros"/>
    <s v="Comerciales"/>
    <s v="FP"/>
    <s v="C"/>
    <n v="0.4"/>
    <n v="0.4"/>
    <n v="0.1"/>
    <n v="0.1"/>
    <s v="Inglés"/>
  </r>
  <r>
    <s v="ANSEDE GOMEZ ALFREDO"/>
    <s v="ANSEDE GOMEZ"/>
    <s v="ALFREDO"/>
    <m/>
    <x v="6"/>
    <m/>
    <m/>
    <s v="españa"/>
    <s v="tallunion@gmail.com"/>
    <s v="de 4 a 10 años"/>
    <s v="Gerente"/>
    <x v="1"/>
    <x v="2"/>
    <x v="4"/>
    <s v="Menos de un año"/>
    <s v="Ningún sitio"/>
    <s v="Técnicos"/>
    <s v="Universitarios"/>
    <s v="Ninguno"/>
    <n v="0"/>
    <n v="0"/>
    <n v="0"/>
    <n v="0"/>
    <s v="Inglés"/>
  </r>
  <r>
    <s v="ARANCON RAMIREZ VALERO"/>
    <s v="ARANCON RAMIREZ"/>
    <s v="VALERO"/>
    <m/>
    <x v="7"/>
    <m/>
    <m/>
    <s v="españa"/>
    <s v="arancon-ramires.valero@renault-trucks.net"/>
    <s v="16 a 25 años"/>
    <s v="Jefe de ventas"/>
    <x v="2"/>
    <x v="0"/>
    <x v="0"/>
    <s v="de 16 a 25 años"/>
    <s v="Renault Trucks"/>
    <s v="Técnicos"/>
    <s v="Bachiller"/>
    <s v="C"/>
    <n v="0.51"/>
    <n v="0.51"/>
    <n v="0.51"/>
    <n v="0.51"/>
    <s v="Ninguno"/>
  </r>
  <r>
    <s v="ARDERIUS LOPEZ-MORA JOSE A."/>
    <s v="ARDERIUS LOPEZ-MORA"/>
    <s v="JOSE A."/>
    <m/>
    <x v="8"/>
    <m/>
    <m/>
    <s v="españa"/>
    <s v="arderius@pglsa.com"/>
    <s v="16 a 25 años"/>
    <s v="Jefe de ventas"/>
    <x v="2"/>
    <x v="0"/>
    <x v="1"/>
    <s v="de 11 a 15 años"/>
    <s v="Renault Trucks"/>
    <s v="Comerciales"/>
    <s v="Bachiller"/>
    <s v="Ninguno"/>
    <n v="0.2"/>
    <n v="0.4"/>
    <n v="0.51"/>
    <n v="0.1"/>
    <s v="Ninguno"/>
  </r>
  <r>
    <s v="Arevalo Sabino"/>
    <s v="Arevalo"/>
    <s v="Sabino"/>
    <m/>
    <x v="3"/>
    <m/>
    <m/>
    <s v="españa"/>
    <s v="sabino.arevalo-turnes@renault-trucks.net"/>
    <s v="de 11 a 15 años"/>
    <s v="Vendedor de V. alquiler"/>
    <x v="2"/>
    <x v="1"/>
    <x v="2"/>
    <s v="de 4 a 10 años"/>
    <s v="Renault Trucks"/>
    <s v="Técnicos"/>
    <s v="FP"/>
    <s v="E+C"/>
    <n v="0.2"/>
    <n v="0.4"/>
    <n v="0.2"/>
    <n v="0.1"/>
    <s v="Ninguno"/>
  </r>
  <r>
    <s v=" ASENSIO CARLES"/>
    <s v=" ASENSIO"/>
    <s v="CARLES"/>
    <m/>
    <x v="9"/>
    <m/>
    <m/>
    <s v="españa"/>
    <s v="casensio@motortarrega.es"/>
    <s v="Entre 1 y 3 años"/>
    <s v="Vendedor de V. ocasión (VO)"/>
    <x v="2"/>
    <x v="1"/>
    <x v="2"/>
    <s v="de 1 a 3 años"/>
    <s v="Ningún sitio"/>
    <s v="Comerciales"/>
    <s v="FP"/>
    <s v="E+C"/>
    <n v="0.4"/>
    <n v="0.2"/>
    <n v="0.4"/>
    <n v="0.2"/>
    <s v="Ninguno"/>
  </r>
  <r>
    <s v="BADOSA DAVID"/>
    <s v="BADOSA"/>
    <s v="DAVID"/>
    <m/>
    <x v="0"/>
    <m/>
    <m/>
    <s v="españa"/>
    <s v="david.badosa@renault-trucks.net"/>
    <s v="Entre 1 y 3 años"/>
    <s v="Vendedor de pesados y ligeros"/>
    <x v="2"/>
    <x v="2"/>
    <x v="2"/>
    <s v="de 1 a 3 años"/>
    <s v="Iveco"/>
    <s v="Técnicos"/>
    <s v="FP"/>
    <s v="Ninguno"/>
    <n v="0.1"/>
    <n v="0.2"/>
    <n v="0.4"/>
    <n v="0.1"/>
    <s v="Ninguno"/>
  </r>
  <r>
    <s v="BALEZTENA NAVARRETE NICOLAS"/>
    <s v="BALEZTENA NAVARRETE"/>
    <s v="NICOLAS"/>
    <m/>
    <x v="7"/>
    <m/>
    <m/>
    <s v="españa"/>
    <s v="nicolas.baleztena@renault-trucks.net"/>
    <s v="de 4 a 10 años"/>
    <s v="Vendedor de pesados y ligeros"/>
    <x v="1"/>
    <x v="1"/>
    <x v="5"/>
    <s v="de 4 a 10 años"/>
    <s v="Renault Trucks"/>
    <s v="Comerciales"/>
    <s v="Bachiller"/>
    <s v="Ninguno"/>
    <n v="0.4"/>
    <n v="0.2"/>
    <n v="0.2"/>
    <n v="0"/>
    <s v="Ninguno"/>
  </r>
  <r>
    <s v="BALSAS XAVIER"/>
    <s v="BALSAS"/>
    <s v="XAVIER"/>
    <m/>
    <x v="0"/>
    <m/>
    <m/>
    <s v="españa"/>
    <s v="xavier.balsas@renault-trucks.net"/>
    <s v="de 4 a 10 años"/>
    <s v="Vendedor de pesados"/>
    <x v="0"/>
    <x v="1"/>
    <x v="2"/>
    <s v="de 4 a 10 años"/>
    <s v="Renault Trucks"/>
    <s v="Comerciales"/>
    <s v="Bachiller"/>
    <s v="Ninguno"/>
    <n v="0.4"/>
    <n v="0.2"/>
    <n v="0.2"/>
    <n v="0.2"/>
    <s v="Inglés"/>
  </r>
  <r>
    <s v="BELMONTE MANUEL"/>
    <s v="BELMONTE"/>
    <s v="MANUEL"/>
    <m/>
    <x v="10"/>
    <m/>
    <m/>
    <s v="españa"/>
    <s v="m.belmonte@valauto.net"/>
    <s v="Más de 25 años"/>
    <s v="Vendedor de pesados y ligeros"/>
    <x v="3"/>
    <x v="0"/>
    <x v="0"/>
    <s v="Más de 25 años"/>
    <s v="Renault Trucks"/>
    <s v="Técnicos"/>
    <s v="FP"/>
    <s v="E+C"/>
    <n v="0.2"/>
    <n v="0.2"/>
    <n v="0.2"/>
    <n v="0.1"/>
    <s v="Ninguno"/>
  </r>
  <r>
    <s v="BENEDI MAGANTO CARLOS"/>
    <s v="BENEDI MAGANTO"/>
    <s v="CARLOS"/>
    <m/>
    <x v="2"/>
    <m/>
    <m/>
    <s v="españa"/>
    <s v="carlos@fernandoagon.com"/>
    <s v="16 a 25 años"/>
    <s v="Vendedor de pesados y ligeros"/>
    <x v="0"/>
    <x v="0"/>
    <x v="1"/>
    <s v="de 16 a 25 años"/>
    <s v="Renault Trucks"/>
    <s v="Comerciales"/>
    <s v="Graduado Escolar/Graduado ESO"/>
    <s v="E+C"/>
    <n v="0.1"/>
    <n v="0.2"/>
    <n v="0.51"/>
    <n v="0.1"/>
    <s v="Ninguno"/>
  </r>
  <r>
    <s v="BENITO MURADAS PEDRO JESUS"/>
    <s v="BENITO MURADAS"/>
    <s v="PEDRO JESUS"/>
    <m/>
    <x v="8"/>
    <m/>
    <m/>
    <s v="españa"/>
    <s v="benito@servitruck.net"/>
    <s v="de 4 a 10 años"/>
    <s v="Vendedor de ligeros"/>
    <x v="0"/>
    <x v="1"/>
    <x v="3"/>
    <s v="de 4 a 10 años"/>
    <s v="Renault Trucks"/>
    <s v="Comerciales"/>
    <s v="FP"/>
    <s v="Ninguno"/>
    <n v="0.51"/>
    <n v="0"/>
    <n v="0"/>
    <n v="0"/>
    <s v="Inglés"/>
  </r>
  <r>
    <s v="BLANCO MELCHOR"/>
    <s v="BLANCO"/>
    <s v="MELCHOR"/>
    <m/>
    <x v="11"/>
    <m/>
    <m/>
    <s v="españa"/>
    <s v="no tengo"/>
    <s v="de 4 a 10 años"/>
    <s v="Otro"/>
    <x v="0"/>
    <x v="0"/>
    <x v="2"/>
    <s v="de 4 a 10 años"/>
    <s v="Renault Trucks"/>
    <s v="Comerciales"/>
    <s v="Graduado Escolar/Graduado ESO"/>
    <s v="C"/>
    <n v="0.4"/>
    <n v="0.4"/>
    <n v="0.2"/>
    <n v="0.1"/>
    <s v="Ninguno"/>
  </r>
  <r>
    <s v="BLAZQUEZ  DE LAS HERAS MANUEL "/>
    <s v="BLAZQUEZ  DE LAS HERAS"/>
    <s v="MANUEL "/>
    <m/>
    <x v="12"/>
    <m/>
    <m/>
    <s v="españa"/>
    <s v="MANUEL-BLAZQUEZ@GUADARRAMACAMIONES.COM"/>
    <s v="16 a 25 años"/>
    <s v="Vendedor de pesados"/>
    <x v="4"/>
    <x v="3"/>
    <x v="1"/>
    <s v="de 16 a 25 años"/>
    <s v="Renault Trucks"/>
    <s v="Comerciales"/>
    <s v="Bachiller"/>
    <s v="C"/>
    <n v="0.1"/>
    <n v="0.2"/>
    <n v="0.2"/>
    <n v="0.4"/>
    <s v="Ninguno"/>
  </r>
  <r>
    <s v="BORREL JOSEPH"/>
    <s v="BORREL"/>
    <s v="JOSEPH"/>
    <m/>
    <x v="0"/>
    <m/>
    <m/>
    <m/>
    <m/>
    <m/>
    <m/>
    <x v="5"/>
    <x v="4"/>
    <x v="6"/>
    <m/>
    <m/>
    <m/>
    <m/>
    <m/>
    <m/>
    <m/>
    <m/>
    <m/>
    <m/>
  </r>
  <r>
    <s v="BOTA VIDAL RAMON"/>
    <s v="BOTA VIDAL"/>
    <s v="RAMON"/>
    <m/>
    <x v="0"/>
    <m/>
    <m/>
    <s v="españa"/>
    <s v="ramon.bota@renault-trucks.net"/>
    <s v="16 a 25 años"/>
    <s v="Jefe de ventas"/>
    <x v="6"/>
    <x v="3"/>
    <x v="0"/>
    <s v="de 16 a 25 años"/>
    <s v="Renault Trucks"/>
    <s v="Comerciales"/>
    <s v="FP"/>
    <s v="Ninguno"/>
    <n v="0"/>
    <n v="0"/>
    <n v="0"/>
    <n v="0"/>
    <s v="Ninguno"/>
  </r>
  <r>
    <s v="BRANDAO FILIPE"/>
    <s v="BRANDAO"/>
    <s v="FILIPE"/>
    <m/>
    <x v="13"/>
    <m/>
    <m/>
    <s v="Portugal"/>
    <s v="filipe.brandao@renault-trucks.net"/>
    <s v="16 a 25 años"/>
    <s v="Vendedor de pesados"/>
    <x v="4"/>
    <x v="0"/>
    <x v="1"/>
    <s v="de 16 a 25 años"/>
    <s v="Renault Trucks"/>
    <s v="Comerciales"/>
    <s v="Graduado Escolar/Graduado ESO"/>
    <s v="Ninguno"/>
    <n v="0.1"/>
    <n v="0.2"/>
    <n v="0.51"/>
    <n v="0.1"/>
    <s v="Francés;Inglés;Otro"/>
  </r>
  <r>
    <s v="CA?ABATE DOMAICA JOSE JOAQUIN"/>
    <s v="CA?ABATE DOMAICA"/>
    <s v="JOSE JOAQUIN"/>
    <m/>
    <x v="8"/>
    <m/>
    <m/>
    <s v="españa"/>
    <s v="jjc@servitruckaraba.net"/>
    <s v="16 a 25 años"/>
    <s v="Vendedor de pesados"/>
    <x v="4"/>
    <x v="0"/>
    <x v="1"/>
    <s v="de 16 a 25 años"/>
    <s v="Renault Trucks"/>
    <s v="Técnicos"/>
    <s v="Universitarios"/>
    <s v="Ninguno"/>
    <n v="0"/>
    <n v="0.2"/>
    <n v="0.4"/>
    <n v="0.2"/>
    <s v="Francés"/>
  </r>
  <r>
    <s v="CAMPOS LARA ANTONIO"/>
    <s v="CAMPOS LARA"/>
    <s v="ANTONIO"/>
    <m/>
    <x v="14"/>
    <m/>
    <m/>
    <s v="españa"/>
    <s v="antoniocampos@veinluc.com"/>
    <s v="de 4 a 10 años"/>
    <s v="Vendedor de pesados y ligeros"/>
    <x v="0"/>
    <x v="1"/>
    <x v="2"/>
    <s v="de 4 a 10 años"/>
    <s v="Renault Trucks"/>
    <s v="Comerciales"/>
    <s v="Graduado Escolar/Graduado ESO"/>
    <s v="C"/>
    <n v="0.4"/>
    <n v="0.2"/>
    <n v="0.2"/>
    <n v="0.2"/>
    <s v="Ninguno"/>
  </r>
  <r>
    <s v="CARMONA ROMERO JES?S"/>
    <s v="CARMONA ROMERO"/>
    <s v="JES?S"/>
    <m/>
    <x v="14"/>
    <m/>
    <m/>
    <s v="españa"/>
    <s v="jesuscarmona@veinluc.com"/>
    <s v="de 4 a 10 años"/>
    <s v="Vendedor de pesados y ligeros"/>
    <x v="0"/>
    <x v="1"/>
    <x v="2"/>
    <s v="de 4 a 10 años"/>
    <s v="Renault Trucks"/>
    <s v="Comerciales"/>
    <s v="Graduado Escolar/Graduado ESO"/>
    <s v="C"/>
    <n v="0.2"/>
    <n v="0.4"/>
    <n v="0.2"/>
    <n v="0.1"/>
    <s v="Ninguno"/>
  </r>
  <r>
    <s v="CASAS TRIGUERO ALVARO"/>
    <s v="CASAS TRIGUERO"/>
    <s v="ALVARO"/>
    <m/>
    <x v="11"/>
    <m/>
    <m/>
    <s v="españa"/>
    <s v="alvaro.casas.talauto@hotmail.com"/>
    <s v="de 4 a 10 años"/>
    <s v="Vendedor de pesados y ligeros"/>
    <x v="0"/>
    <x v="1"/>
    <x v="2"/>
    <s v="de 4 a 10 años"/>
    <s v="Renault Trucks"/>
    <s v="Comerciales"/>
    <s v="FP"/>
    <s v="Ninguno"/>
    <n v="0.2"/>
    <n v="0.4"/>
    <n v="0.2"/>
    <n v="0.1"/>
    <s v="Ninguno"/>
  </r>
  <r>
    <s v="CASASECA GONZALEZ CONSTANTINO"/>
    <s v="CASASECA GONZALEZ"/>
    <s v="CONSTANTINO"/>
    <m/>
    <x v="15"/>
    <m/>
    <m/>
    <s v="españa"/>
    <s v="casasecacon@terra.es"/>
    <s v="de 4 a 10 años"/>
    <s v="Vendedor de pesados y ligeros"/>
    <x v="0"/>
    <x v="2"/>
    <x v="2"/>
    <s v="de 4 a 10 años"/>
    <s v="Iveco"/>
    <s v="Comerciales"/>
    <s v="Universitarios"/>
    <s v="Ninguno"/>
    <n v="0.2"/>
    <n v="0.1"/>
    <n v="0.2"/>
    <n v="0.1"/>
    <s v="Ninguno"/>
  </r>
  <r>
    <s v="CASTA?O FRANCO RUBEN"/>
    <s v="CASTA?O FRANCO"/>
    <s v="RUBEN"/>
    <m/>
    <x v="4"/>
    <m/>
    <m/>
    <s v="españa"/>
    <s v="ruben_c@tallerescraf.com"/>
    <s v="de 4 a 10 años"/>
    <s v="Vendedor de ligeros"/>
    <x v="0"/>
    <x v="2"/>
    <x v="3"/>
    <s v="de 4 a 10 años"/>
    <s v="Renault Trucks"/>
    <s v="Comerciales"/>
    <s v="Bachiller"/>
    <s v="Ninguno"/>
    <n v="0.51"/>
    <n v="0.4"/>
    <n v="0"/>
    <n v="0"/>
    <s v="Ninguno"/>
  </r>
  <r>
    <s v="CASTILLO FRANCISCO"/>
    <s v="CASTILLO"/>
    <s v="FRANCISCO"/>
    <m/>
    <x v="0"/>
    <m/>
    <m/>
    <s v="españa"/>
    <s v="francisco.castillosanmartin@renault-trucks.net"/>
    <s v="Entre 1 y 3 años"/>
    <s v="Vendedor de V. alquiler"/>
    <x v="2"/>
    <x v="0"/>
    <x v="1"/>
    <s v="de 11 a 15 años"/>
    <s v="Renault Trucks"/>
    <s v="Comerciales"/>
    <s v="Bachiller"/>
    <s v="Ninguno"/>
    <n v="0.2"/>
    <n v="0.2"/>
    <n v="0.4"/>
    <n v="0.2"/>
    <s v="Ninguno"/>
  </r>
  <r>
    <s v="CASTRO MANUECO JAVIER"/>
    <s v="CASTRO MANUECO"/>
    <s v="JAVIER"/>
    <m/>
    <x v="8"/>
    <m/>
    <m/>
    <s v="españa"/>
    <s v="JCASTRO@PGLSA.COM"/>
    <s v="de 4 a 10 años"/>
    <s v="Vendedor de V. ocasión (VO)"/>
    <x v="0"/>
    <x v="2"/>
    <x v="2"/>
    <s v="de 4 a 10 años"/>
    <s v="Renault Trucks"/>
    <s v="Comerciales"/>
    <s v="Bachiller"/>
    <s v="Ninguno"/>
    <n v="0.1"/>
    <n v="0.1"/>
    <n v="0.51"/>
    <n v="0.1"/>
    <s v="Francés;Inglés"/>
  </r>
  <r>
    <s v="CENTELLA MORENO JOSE ANTONIO"/>
    <s v="CENTELLA MORENO"/>
    <s v="JOSE ANTONIO"/>
    <m/>
    <x v="5"/>
    <m/>
    <m/>
    <s v="españa"/>
    <s v="JACENTELLA@GRUPOSCORA.COM"/>
    <s v="Menos de un año"/>
    <s v="Vendedor de pesados"/>
    <x v="1"/>
    <x v="2"/>
    <x v="5"/>
    <s v="de 1 a 3 años"/>
    <s v="Renault Trucks"/>
    <s v="Comerciales"/>
    <s v="Graduado Escolar/Graduado ESO"/>
    <s v="E+C"/>
    <n v="0"/>
    <n v="0.1"/>
    <n v="0.51"/>
    <n v="0.1"/>
    <s v="Otro"/>
  </r>
  <r>
    <s v="COLETO BARRERA CARLOS J. "/>
    <s v="COLETO BARRERA"/>
    <s v="CARLOS J. "/>
    <m/>
    <x v="0"/>
    <m/>
    <m/>
    <s v="españa"/>
    <s v="carlos.coleto@renault-trucks.net"/>
    <s v="de 4 a 10 años"/>
    <s v="Vendedor de pesados y ligeros"/>
    <x v="0"/>
    <x v="1"/>
    <x v="2"/>
    <s v="de 4 a 10 años"/>
    <s v="Renault Trucks"/>
    <s v="Comerciales"/>
    <s v="Bachiller"/>
    <s v="C"/>
    <n v="0.4"/>
    <n v="0.2"/>
    <n v="0.2"/>
    <n v="0.1"/>
    <s v="Ninguno"/>
  </r>
  <r>
    <s v="COMAS CERVERA GABRIEL"/>
    <s v="COMAS CERVERA"/>
    <s v="GABRIEL"/>
    <m/>
    <x v="16"/>
    <m/>
    <m/>
    <s v="españa"/>
    <s v="bcomas@motorisa.es"/>
    <s v="16 a 25 años"/>
    <s v="Vendedor de pesados y ligeros"/>
    <x v="4"/>
    <x v="0"/>
    <x v="1"/>
    <s v="de 11 a 15 años"/>
    <s v="Iveco"/>
    <s v="Comerciales"/>
    <s v="Bachiller"/>
    <s v="E+C"/>
    <n v="0.2"/>
    <n v="0.4"/>
    <n v="0"/>
    <n v="0.2"/>
    <s v="Ninguno"/>
  </r>
  <r>
    <s v="CORCOLES VALVERDE JAVIER"/>
    <s v="CORCOLES VALVERDE"/>
    <s v="JAVIER"/>
    <m/>
    <x v="17"/>
    <m/>
    <m/>
    <s v="españa"/>
    <s v="jcorcoles@r1gama.com"/>
    <s v="de 11 a 15 años"/>
    <s v="Vendedor de ligeros"/>
    <x v="6"/>
    <x v="2"/>
    <x v="1"/>
    <s v="de 16 a 25 años"/>
    <s v="Renault Trucks"/>
    <s v="Comerciales"/>
    <s v="Bachiller"/>
    <s v="C"/>
    <n v="0.51"/>
    <n v="0"/>
    <n v="0"/>
    <n v="0"/>
    <s v="Inglés"/>
  </r>
  <r>
    <s v="Cubero Soriano Francisco Manuel"/>
    <s v="Cubero Soriano"/>
    <s v="Francisco Manuel"/>
    <m/>
    <x v="18"/>
    <m/>
    <m/>
    <s v="españa"/>
    <s v="fcubero@santistebanvi.es"/>
    <s v="Menos de un año"/>
    <s v="Vendedor de pesados y ligeros"/>
    <x v="1"/>
    <x v="1"/>
    <x v="4"/>
    <s v="Menos de un año"/>
    <s v="Ningún sitio"/>
    <s v="Comerciales"/>
    <s v="FP"/>
    <s v="C"/>
    <n v="0.51"/>
    <n v="0.4"/>
    <n v="0.51"/>
    <n v="0.51"/>
    <s v="Inglés"/>
  </r>
  <r>
    <s v="CUEVAS LOPEZ JESUS"/>
    <s v="CUEVAS LOPEZ"/>
    <s v="JESUS"/>
    <m/>
    <x v="17"/>
    <m/>
    <m/>
    <s v="españa"/>
    <s v="JCUEVAS@GAMA.COM"/>
    <s v="Entre 1 y 3 años"/>
    <s v="Vendedor de ligeros"/>
    <x v="2"/>
    <x v="2"/>
    <x v="2"/>
    <s v="de 1 a 3 años"/>
    <s v="Renault Trucks"/>
    <s v="Comerciales"/>
    <s v="Graduado Escolar/Graduado ESO"/>
    <s v="Ninguno"/>
    <n v="0.4"/>
    <n v="0"/>
    <n v="0"/>
    <n v="0"/>
    <s v="Ninguno"/>
  </r>
  <r>
    <s v="DE LOS SANTOS ADROVER JOSEP"/>
    <s v="DE LOS SANTOS ADROVER"/>
    <s v="JOSEP"/>
    <m/>
    <x v="19"/>
    <m/>
    <m/>
    <s v="españa"/>
    <s v="comercialvn@sercasa.biz"/>
    <s v="de 4 a 10 años"/>
    <s v="Vendedor de V. ocasión (VO)"/>
    <x v="2"/>
    <x v="1"/>
    <x v="2"/>
    <s v="de 4 a 10 años"/>
    <s v="Renault Trucks"/>
    <s v="Comerciales"/>
    <s v="Bachiller"/>
    <s v="Ninguno"/>
    <n v="0.2"/>
    <n v="0.1"/>
    <n v="0.51"/>
    <n v="0.1"/>
    <s v="Inglés"/>
  </r>
  <r>
    <s v="DE PABLO FERNANDO"/>
    <s v="DE PABLO"/>
    <s v="FERNANDO"/>
    <m/>
    <x v="2"/>
    <m/>
    <m/>
    <s v="españa"/>
    <s v="NINGUNO"/>
    <s v="de 4 a 10 años"/>
    <s v="Vendedor de V. ocasión (VO)"/>
    <x v="0"/>
    <x v="3"/>
    <x v="0"/>
    <s v="de 4 a 10 años"/>
    <s v="Iveco"/>
    <s v="Comerciales"/>
    <s v="Bachiller"/>
    <s v="Ninguno"/>
    <n v="0.1"/>
    <n v="0.51"/>
    <n v="0.2"/>
    <n v="0.1"/>
    <s v="Ninguno"/>
  </r>
  <r>
    <s v="DOMINGUES VITOR"/>
    <s v="DOMINGUES"/>
    <s v="VITOR"/>
    <m/>
    <x v="20"/>
    <m/>
    <m/>
    <s v="Portugal"/>
    <s v="vitor.domingues@renault-trucks.net"/>
    <s v="Más de 25 años"/>
    <s v="Vendedor de pesados"/>
    <x v="6"/>
    <x v="0"/>
    <x v="3"/>
    <s v="de 11 a 15 años"/>
    <s v="Renault Trucks"/>
    <s v="Técnicos"/>
    <s v="Graduado Escolar/Graduado ESO"/>
    <s v="E+C"/>
    <n v="0.1"/>
    <n v="0.2"/>
    <n v="0.4"/>
    <n v="0.1"/>
    <s v="Ninguno"/>
  </r>
  <r>
    <s v="ESCUDERO FERNANDEZ MATIAS"/>
    <s v="ESCUDERO FERNANDEZ"/>
    <s v="MATIAS"/>
    <m/>
    <x v="15"/>
    <m/>
    <m/>
    <s v="españa"/>
    <s v="VENTA@CAMIONSA.COM"/>
    <s v="Más de 25 años"/>
    <s v="Jefe de ventas"/>
    <x v="0"/>
    <x v="3"/>
    <x v="0"/>
    <s v="Más de 25 años"/>
    <s v="Renault Trucks"/>
    <s v="Comerciales"/>
    <s v="Bachiller"/>
    <s v="Ninguno"/>
    <n v="0.2"/>
    <n v="0.1"/>
    <n v="0.2"/>
    <n v="0.1"/>
    <s v="Ninguno"/>
  </r>
  <r>
    <s v="ESPUCH FARCON RAFAEL"/>
    <s v="ESPUCH FARCON"/>
    <s v="RAFAEL"/>
    <m/>
    <x v="17"/>
    <m/>
    <m/>
    <s v="españa"/>
    <s v="respuch@r1gama.com"/>
    <s v="de 4 a 10 años"/>
    <s v="Vendedor de pesados y ligeros"/>
    <x v="0"/>
    <x v="2"/>
    <x v="3"/>
    <s v="de 4 a 10 años"/>
    <s v="Iveco"/>
    <s v="Comerciales"/>
    <s v="Bachiller"/>
    <s v="C"/>
    <n v="0.2"/>
    <n v="0.1"/>
    <n v="0.4"/>
    <n v="0.1"/>
    <s v="Ninguno"/>
  </r>
  <r>
    <s v="FERNANDEZ ARROYO JOSE LUIS"/>
    <s v="FERNANDEZ ARROYO"/>
    <s v="JOSE LUIS"/>
    <m/>
    <x v="11"/>
    <m/>
    <m/>
    <s v="españa"/>
    <s v="joselfasc@yahoo.es"/>
    <s v="Menos de un año"/>
    <s v="Vendedor de pesados y ligeros"/>
    <x v="1"/>
    <x v="2"/>
    <x v="2"/>
    <s v="Menos de un año"/>
    <s v="Daf"/>
    <s v="Comerciales"/>
    <s v="FP"/>
    <s v="E+C"/>
    <n v="0.1"/>
    <n v="0.1"/>
    <n v="0.51"/>
    <n v="0"/>
    <s v="Ninguno"/>
  </r>
  <r>
    <s v="FERNANDEZ CALAZA JOSE M. "/>
    <s v="FERNANDEZ CALAZA"/>
    <s v="JOSE M. "/>
    <m/>
    <x v="4"/>
    <m/>
    <m/>
    <s v="españa"/>
    <s v="JOSE MARIA-@ TALLERES CRAF.COM"/>
    <s v="16 a 25 años"/>
    <s v="Vendedor de pesados"/>
    <x v="4"/>
    <x v="0"/>
    <x v="1"/>
    <s v="de 16 a 25 años"/>
    <s v="Renault Trucks"/>
    <s v="Comerciales"/>
    <s v="Graduado Escolar/Graduado ESO"/>
    <s v="Ninguno"/>
    <n v="0"/>
    <n v="0.1"/>
    <n v="0.1"/>
    <n v="0.1"/>
    <s v="Ninguno"/>
  </r>
  <r>
    <s v="FERNANDEZ JIMENEZ MARIANO"/>
    <s v="FERNANDEZ JIMENEZ"/>
    <s v="MARIANO"/>
    <m/>
    <x v="17"/>
    <m/>
    <m/>
    <s v="españa"/>
    <s v="mangel@r1gama.com"/>
    <s v="de 11 a 15 años"/>
    <s v="Vendedor de pesados"/>
    <x v="6"/>
    <x v="2"/>
    <x v="3"/>
    <s v="de 11 a 15 años"/>
    <s v="Renault Trucks"/>
    <s v="Comerciales"/>
    <s v="Graduado Escolar/Graduado ESO"/>
    <s v="Ninguno"/>
    <n v="0.1"/>
    <n v="0.1"/>
    <n v="0.51"/>
    <n v="0.2"/>
    <s v="Ninguno"/>
  </r>
  <r>
    <s v="FORTUNY LOPEZ JAIME"/>
    <s v="FORTUNY LOPEZ"/>
    <s v="JAIME"/>
    <m/>
    <x v="11"/>
    <m/>
    <m/>
    <s v="españa"/>
    <s v="jfortuny@talauto.com"/>
    <s v="de 11 a 15 años"/>
    <s v="Jefe de ventas"/>
    <x v="0"/>
    <x v="2"/>
    <x v="3"/>
    <s v="de 11 a 15 años"/>
    <s v="Renault Trucks"/>
    <s v="Comerciales"/>
    <s v="Bachiller"/>
    <s v="Ninguno"/>
    <n v="0.4"/>
    <n v="0.4"/>
    <n v="0.2"/>
    <n v="0.2"/>
    <s v="Inglés"/>
  </r>
  <r>
    <s v="FRANCISCO SERGIO"/>
    <s v="FRANCISCO"/>
    <s v="SERGIO"/>
    <m/>
    <x v="20"/>
    <m/>
    <m/>
    <s v="Portugal"/>
    <s v="sergio.francisco@renault-trucks.net"/>
    <s v="de 11 a 15 años"/>
    <s v="Vendedor de pesados"/>
    <x v="6"/>
    <x v="0"/>
    <x v="3"/>
    <s v="de 11 a 15 años"/>
    <s v="Renault Trucks"/>
    <s v="Técnicos"/>
    <s v="Graduado Escolar/Graduado ESO"/>
    <s v="E+C"/>
    <n v="0"/>
    <n v="0.2"/>
    <n v="0.2"/>
    <n v="0"/>
    <s v="Ninguno"/>
  </r>
  <r>
    <s v="FUENTE PEREZ JOSE DANIEL"/>
    <s v="FUENTE PEREZ"/>
    <s v="JOSE DANIEL"/>
    <m/>
    <x v="21"/>
    <m/>
    <m/>
    <s v="españa"/>
    <s v="daniel.fuente@renault-trucks.net"/>
    <s v="de 4 a 10 años"/>
    <s v="Vendedor de pesados"/>
    <x v="2"/>
    <x v="2"/>
    <x v="1"/>
    <s v="de 4 a 10 años"/>
    <s v="Renault Trucks"/>
    <s v="Comerciales"/>
    <s v="FP"/>
    <s v="C"/>
    <n v="0.1"/>
    <n v="0.4"/>
    <n v="0.4"/>
    <n v="0.1"/>
    <s v="Ninguno"/>
  </r>
  <r>
    <s v="FUENTETAJA VILLENA VIRGILIO"/>
    <s v="FUENTETAJA VILLENA"/>
    <s v="VIRGILIO"/>
    <m/>
    <x v="3"/>
    <m/>
    <m/>
    <s v="españa"/>
    <s v="virgilio.fuentetaja-villena@renault-trucks.net"/>
    <s v="de 4 a 10 años"/>
    <s v="Vendedor de ligeros"/>
    <x v="0"/>
    <x v="0"/>
    <x v="1"/>
    <s v="de 4 a 10 años"/>
    <s v="Renault Trucks"/>
    <s v="Comerciales"/>
    <s v="Bachiller"/>
    <s v="Ninguno"/>
    <n v="0.51"/>
    <n v="0"/>
    <n v="0"/>
    <n v="0"/>
    <s v="Ninguno"/>
  </r>
  <r>
    <s v="GALLEGO POLO RAUL"/>
    <s v="GALLEGO POLO"/>
    <s v="RAUL"/>
    <m/>
    <x v="3"/>
    <m/>
    <m/>
    <s v="españa"/>
    <s v="raul.gallego-polo@renault-trucks.net"/>
    <s v="de 4 a 10 años"/>
    <s v="Otro"/>
    <x v="0"/>
    <x v="1"/>
    <x v="2"/>
    <s v="de 4 a 10 años"/>
    <s v="Renault Trucks"/>
    <s v="Comerciales"/>
    <s v="Graduado Escolar/Graduado ESO"/>
    <s v="C"/>
    <n v="0.4"/>
    <n v="0.2"/>
    <n v="0.51"/>
    <n v="0.1"/>
    <s v="Ninguno"/>
  </r>
  <r>
    <s v="GARCIA DOROTEO"/>
    <s v="GARCIA"/>
    <s v="DOROTEO"/>
    <m/>
    <x v="8"/>
    <m/>
    <m/>
    <s v="españa"/>
    <s v="dgl@pglsa.com"/>
    <s v="de 4 a 10 años"/>
    <s v="Vendedor de V. alquiler"/>
    <x v="0"/>
    <x v="2"/>
    <x v="4"/>
    <s v="Menos de un año"/>
    <s v="Ningún sitio"/>
    <s v="Comerciales"/>
    <s v="Universitarios"/>
    <s v="Ninguno"/>
    <n v="0.2"/>
    <n v="0.1"/>
    <n v="0.51"/>
    <n v="0"/>
    <s v="Ninguno"/>
  </r>
  <r>
    <s v="GARCIA JANO  VICTOR"/>
    <s v="GARCIA JANO "/>
    <s v="VICTOR"/>
    <m/>
    <x v="22"/>
    <m/>
    <m/>
    <s v="españa"/>
    <s v="victor.garcia-jano@renault-trucks.net"/>
    <s v="de 4 a 10 años"/>
    <s v="Jefe de ventas"/>
    <x v="0"/>
    <x v="2"/>
    <x v="2"/>
    <s v="de 4 a 10 años"/>
    <s v="Renault Trucks"/>
    <s v="Técnicos"/>
    <s v="Universitarios"/>
    <s v="Ninguno"/>
    <n v="0.2"/>
    <n v="0.2"/>
    <n v="0.4"/>
    <n v="0.1"/>
    <s v="Inglés"/>
  </r>
  <r>
    <s v="GARCIA MARTINEZ JUAN M. "/>
    <s v="GARCIA MARTINEZ"/>
    <s v="JUAN M. "/>
    <m/>
    <x v="3"/>
    <m/>
    <m/>
    <s v="españa"/>
    <s v="jmgarcia@renault-trucks.net"/>
    <s v="de 4 a 10 años"/>
    <s v="Vendedor de pesados"/>
    <x v="0"/>
    <x v="1"/>
    <x v="2"/>
    <s v="de 4 a 10 años"/>
    <s v="Volvo trucks"/>
    <s v="Comerciales"/>
    <s v="Bachiller"/>
    <s v="Ninguno"/>
    <n v="0"/>
    <n v="0.4"/>
    <n v="0.4"/>
    <n v="0.1"/>
    <s v="Ninguno"/>
  </r>
  <r>
    <s v="GARCIA MARTINEZ ENRIQUE"/>
    <s v="GARCIA MARTINEZ"/>
    <s v="ENRIQUE"/>
    <m/>
    <x v="5"/>
    <m/>
    <m/>
    <s v="españa"/>
    <s v="egarcia@gruposcora.com"/>
    <s v="Entre 1 y 3 años"/>
    <s v="Vendedor de pesados"/>
    <x v="1"/>
    <x v="2"/>
    <x v="5"/>
    <s v="de 1 a 3 años"/>
    <s v="Renault Trucks"/>
    <s v="Comerciales"/>
    <s v="FP"/>
    <s v="C"/>
    <n v="0.1"/>
    <n v="0.51"/>
    <n v="0.51"/>
    <n v="0.1"/>
    <s v="Inglés"/>
  </r>
  <r>
    <s v="GARCIA PARRONDO LUIS"/>
    <s v="GARCIA PARRONDO"/>
    <s v="LUIS"/>
    <m/>
    <x v="3"/>
    <m/>
    <m/>
    <s v="españa"/>
    <s v="lgparrondo@renault-trucks.net"/>
    <s v="de 4 a 10 años"/>
    <s v="Vendedor de pesados"/>
    <x v="0"/>
    <x v="1"/>
    <x v="2"/>
    <s v="de 4 a 10 años"/>
    <s v="Renault Trucks"/>
    <s v="Comerciales"/>
    <s v="Bachiller"/>
    <s v="Ninguno"/>
    <n v="0"/>
    <n v="0.4"/>
    <n v="0.4"/>
    <n v="0.1"/>
    <s v="Inglés"/>
  </r>
  <r>
    <s v="GIMENEZ RODRIGUEZ FRANCISCO"/>
    <s v="GIMENEZ RODRIGUEZ"/>
    <s v="FRANCISCO"/>
    <m/>
    <x v="17"/>
    <m/>
    <m/>
    <s v="españa"/>
    <s v="fgimenez@r1gama.com"/>
    <s v="de 4 a 10 años"/>
    <s v="Vendedor de pesados"/>
    <x v="0"/>
    <x v="2"/>
    <x v="2"/>
    <s v="de 4 a 10 años"/>
    <s v="Renault Trucks"/>
    <s v="Técnicos"/>
    <s v="FP"/>
    <s v="E+C"/>
    <n v="0.51"/>
    <n v="0.1"/>
    <n v="0.51"/>
    <n v="0.1"/>
    <s v="Francés"/>
  </r>
  <r>
    <s v="GIRBAU PUIG LUIS"/>
    <s v="GIRBAU PUIG"/>
    <s v="LUIS"/>
    <m/>
    <x v="0"/>
    <m/>
    <m/>
    <s v="españa"/>
    <s v="lluis.girbau@renault-trucks.net"/>
    <s v="Más de 25 años"/>
    <s v="Vendedor de pesados"/>
    <x v="6"/>
    <x v="0"/>
    <x v="0"/>
    <s v="Más de 25 años"/>
    <s v="Renault Trucks"/>
    <s v="Comerciales"/>
    <s v="Bachiller"/>
    <s v="E+C"/>
    <n v="0.1"/>
    <n v="0.4"/>
    <n v="0.4"/>
    <n v="0.4"/>
    <s v="Ninguno"/>
  </r>
  <r>
    <s v="GISBERT GUEROLA FEDERICO"/>
    <s v="GISBERT GUEROLA"/>
    <s v="FEDERICO"/>
    <m/>
    <x v="10"/>
    <m/>
    <m/>
    <s v="españa"/>
    <s v="f.gisbert@valauto.net"/>
    <s v="Entre 1 y 3 años"/>
    <s v="Vendedor de pesados y ligeros"/>
    <x v="2"/>
    <x v="0"/>
    <x v="5"/>
    <s v="de 1 a 3 años"/>
    <s v="Renault Trucks"/>
    <s v="Técnicos"/>
    <s v="FP"/>
    <s v="Ninguno"/>
    <n v="0.2"/>
    <n v="0.2"/>
    <n v="0.4"/>
    <n v="0.1"/>
    <s v="Ninguno"/>
  </r>
  <r>
    <s v="GOMEZ FUENTES INES"/>
    <s v="GOMEZ FUENTES"/>
    <s v="INES"/>
    <m/>
    <x v="23"/>
    <m/>
    <m/>
    <s v="españa"/>
    <s v="ines.gomez@camionworld.com"/>
    <s v="de 4 a 10 años"/>
    <s v="Vendedor de ligeros"/>
    <x v="0"/>
    <x v="1"/>
    <x v="2"/>
    <s v="de 4 a 10 años"/>
    <s v="Renault Trucks"/>
    <s v="Comerciales"/>
    <s v="Bachiller"/>
    <s v="Ninguno"/>
    <n v="0.2"/>
    <n v="0.2"/>
    <n v="0.1"/>
    <n v="0.2"/>
    <s v="Ninguno"/>
  </r>
  <r>
    <s v="GOMEZ SANCHEZ JOSE ANTONIO"/>
    <s v="GOMEZ SANCHEZ"/>
    <s v="JOSE ANTONIO"/>
    <m/>
    <x v="5"/>
    <m/>
    <m/>
    <s v="españa"/>
    <s v="jagomez@gruposcora.com"/>
    <s v="Entre 1 y 3 años"/>
    <s v="Vendedor de ligeros"/>
    <x v="2"/>
    <x v="2"/>
    <x v="5"/>
    <s v="de 1 a 3 años"/>
    <s v="Renault Trucks"/>
    <s v="Comerciales"/>
    <s v="Bachiller"/>
    <s v="Ninguno"/>
    <n v="0.4"/>
    <n v="0.4"/>
    <n v="0.1"/>
    <n v="0.1"/>
    <s v="Ninguno"/>
  </r>
  <r>
    <s v="GONZALEZ  JUAN FRANCISCO"/>
    <s v="GONZALEZ "/>
    <s v="JUAN FRANCISCO"/>
    <m/>
    <x v="24"/>
    <m/>
    <m/>
    <s v="españa"/>
    <s v="gonsoli.ventas@terra.es"/>
    <s v="de 4 a 10 años"/>
    <s v="Jefe de ventas"/>
    <x v="0"/>
    <x v="1"/>
    <x v="2"/>
    <s v="de 4 a 10 años"/>
    <s v="Renault Trucks"/>
    <s v="Comerciales"/>
    <s v="Universitarios"/>
    <s v="Ninguno"/>
    <n v="0.1"/>
    <n v="0.1"/>
    <n v="0.51"/>
    <n v="0"/>
    <s v="Ninguno"/>
  </r>
  <r>
    <s v="GONZALEZ COGOLLUDO JUAN CARLOS"/>
    <s v="GONZALEZ COGOLLUDO"/>
    <s v="JUAN CARLOS"/>
    <m/>
    <x v="4"/>
    <m/>
    <m/>
    <s v="españa"/>
    <s v="JUANCARLOS_G@TALLERESCRAF.COM"/>
    <s v="Menos de un año"/>
    <s v="Vendedor de pesados y ligeros"/>
    <x v="1"/>
    <x v="0"/>
    <x v="5"/>
    <s v="Menos de un año"/>
    <s v="Renault Trucks"/>
    <s v="Comerciales"/>
    <s v="FP"/>
    <s v="Ninguno"/>
    <n v="0.51"/>
    <n v="0.51"/>
    <n v="0.1"/>
    <n v="0.2"/>
    <s v="Ninguno"/>
  </r>
  <r>
    <s v="GONZALEZ LOSILLA JAVIER"/>
    <s v="GONZALEZ LOSILLA"/>
    <s v="JAVIER"/>
    <m/>
    <x v="17"/>
    <m/>
    <m/>
    <s v="españa"/>
    <s v="jgonzalez@r1gama.com"/>
    <s v="de 4 a 10 años"/>
    <s v="Vendedor de pesados y ligeros"/>
    <x v="0"/>
    <x v="2"/>
    <x v="3"/>
    <s v="de 4 a 10 años"/>
    <s v="Mercedes"/>
    <s v="Técnicos"/>
    <s v="Bachiller"/>
    <s v="C"/>
    <n v="0.1"/>
    <n v="0.4"/>
    <n v="0.51"/>
    <n v="0"/>
    <s v="Ninguno"/>
  </r>
  <r>
    <s v="GONZALEZ MOREIRA FRANCISCO"/>
    <s v="GONZALEZ MOREIRA"/>
    <s v="FRANCISCO"/>
    <m/>
    <x v="25"/>
    <m/>
    <m/>
    <s v="españa"/>
    <s v="franciscogonzalez@manuelrey.com"/>
    <s v="16 a 25 años"/>
    <s v="Delegado de ventas"/>
    <x v="4"/>
    <x v="0"/>
    <x v="0"/>
    <s v="de 16 a 25 años"/>
    <s v="Renault Trucks"/>
    <s v="Comerciales"/>
    <s v="Bachiller"/>
    <s v="Ninguno"/>
    <n v="0.1"/>
    <n v="0.2"/>
    <n v="0.4"/>
    <n v="0.1"/>
    <s v="Ninguno"/>
  </r>
  <r>
    <s v="GONZALEZ NU?O PABLO"/>
    <s v="GONZALEZ NU?O"/>
    <s v="PABLO"/>
    <m/>
    <x v="15"/>
    <m/>
    <m/>
    <s v="españa"/>
    <s v="ventas@camionsa.com"/>
    <s v="Entre 1 y 3 años"/>
    <s v="Vendedor de pesados y ligeros"/>
    <x v="2"/>
    <x v="1"/>
    <x v="5"/>
    <s v="de 1 a 3 años"/>
    <s v="Renault Trucks"/>
    <s v="Comerciales"/>
    <s v="Universitarios"/>
    <s v="C"/>
    <n v="0.2"/>
    <n v="0.1"/>
    <n v="0.2"/>
    <n v="0.4"/>
    <s v="Ninguno"/>
  </r>
  <r>
    <s v="GUILLEN ARIAS JOSE MANUEL"/>
    <s v="GUILLEN ARIAS"/>
    <s v="JOSE MANUEL"/>
    <m/>
    <x v="5"/>
    <m/>
    <m/>
    <s v="españa"/>
    <s v="JMGUILLEN@GRUPOSCORA.COM"/>
    <s v="Entre 1 y 3 años"/>
    <s v="Vendedor de ligeros"/>
    <x v="2"/>
    <x v="2"/>
    <x v="2"/>
    <s v="de 4 a 10 años"/>
    <s v="Renault Trucks"/>
    <s v="Comerciales"/>
    <s v="Graduado Escolar/Graduado ESO"/>
    <s v="C"/>
    <n v="0.4"/>
    <n v="0.4"/>
    <n v="0"/>
    <n v="0.2"/>
    <s v="Ninguno"/>
  </r>
  <r>
    <s v="GUIMARES PEREIRA DA SILVA PEDRO MIGUEL"/>
    <s v="GUIMARES PEREIRA DA SILVA"/>
    <s v="PEDRO MIGUEL"/>
    <m/>
    <x v="13"/>
    <m/>
    <m/>
    <s v="Portugal"/>
    <s v="pedro.guimaraes@renault-trucks.net"/>
    <s v="Menos de un año"/>
    <s v="Vendedor de ligeros"/>
    <x v="1"/>
    <x v="1"/>
    <x v="4"/>
    <s v="Menos de un año"/>
    <s v="Renault Trucks"/>
    <s v="Comerciales"/>
    <s v="Bachiller"/>
    <s v="C"/>
    <n v="0.51"/>
    <n v="0"/>
    <n v="0"/>
    <n v="0"/>
    <s v="Francés;Inglés"/>
  </r>
  <r>
    <s v="GUTIERREZ CARRERA GABRIEL"/>
    <s v="GUTIERREZ CARRERA"/>
    <s v="GABRIEL"/>
    <m/>
    <x v="8"/>
    <m/>
    <m/>
    <s v="españa"/>
    <s v="ggc@pglsa.com"/>
    <s v="Entre 1 y 3 años"/>
    <s v="Vendedor de pesados"/>
    <x v="2"/>
    <x v="2"/>
    <x v="2"/>
    <s v="de 1 a 3 años"/>
    <s v="Iveco"/>
    <s v="Comerciales"/>
    <s v="Bachiller"/>
    <s v="Ninguno"/>
    <n v="0"/>
    <n v="0.2"/>
    <n v="0.51"/>
    <n v="0.1"/>
    <s v="Ninguno"/>
  </r>
  <r>
    <s v="GUZMAN MAROTO FRANCISCO"/>
    <s v="GUZMAN MAROTO"/>
    <s v="FRANCISCO"/>
    <m/>
    <x v="11"/>
    <m/>
    <m/>
    <s v="españa"/>
    <s v="fguzmanmaroto@hotmil.com"/>
    <s v="de 4 a 10 años"/>
    <s v="Vendedor de pesados"/>
    <x v="0"/>
    <x v="2"/>
    <x v="2"/>
    <s v="de 4 a 10 años"/>
    <s v="Renault Trucks"/>
    <s v="Comerciales"/>
    <s v="Graduado Escolar/Graduado ESO"/>
    <s v="E+C"/>
    <n v="0.1"/>
    <n v="0.2"/>
    <n v="0.4"/>
    <n v="0.2"/>
    <s v="Ninguno"/>
  </r>
  <r>
    <s v="IGLESIAS JAVIER"/>
    <s v="IGLESIAS"/>
    <s v="JAVIER"/>
    <m/>
    <x v="6"/>
    <m/>
    <m/>
    <s v="españa"/>
    <s v="djxavi86@hotmail.com"/>
    <s v="de 4 a 10 años"/>
    <s v="Vendedor de ligeros"/>
    <x v="0"/>
    <x v="1"/>
    <x v="2"/>
    <s v="de 4 a 10 años"/>
    <s v="Renault Trucks"/>
    <s v="Comerciales"/>
    <s v="Bachiller"/>
    <s v="C"/>
    <n v="0.1"/>
    <n v="0"/>
    <n v="0"/>
    <n v="0"/>
    <s v="Francés;Inglés"/>
  </r>
  <r>
    <s v="JIMENEZ DAVID"/>
    <s v="JIMENEZ"/>
    <s v="DAVID"/>
    <m/>
    <x v="15"/>
    <m/>
    <m/>
    <s v="españa"/>
    <s v="ALQUILERES@CAMIONSA.COM"/>
    <s v="de 4 a 10 años"/>
    <s v="Vendedor de V. alquiler"/>
    <x v="2"/>
    <x v="1"/>
    <x v="2"/>
    <s v="de 4 a 10 años"/>
    <s v="Renault Trucks"/>
    <s v="Comerciales"/>
    <s v="Universitarios"/>
    <s v="E+C"/>
    <n v="0.4"/>
    <n v="0.2"/>
    <n v="0.1"/>
    <n v="0.1"/>
    <s v="Ninguno"/>
  </r>
  <r>
    <s v="JIMENEZ GOMEZ VIRGILIO"/>
    <s v="JIMENEZ GOMEZ"/>
    <s v="VIRGILIO"/>
    <m/>
    <x v="12"/>
    <m/>
    <m/>
    <s v="españa"/>
    <s v="virgilio-jimenez@guadarramacamiones.com"/>
    <s v="de 4 a 10 años"/>
    <s v="Vendedor de pesados"/>
    <x v="0"/>
    <x v="3"/>
    <x v="2"/>
    <s v="de 4 a 10 años"/>
    <s v="Renault Trucks"/>
    <s v="Comerciales"/>
    <s v="Bachiller"/>
    <s v="Ninguno"/>
    <n v="0.2"/>
    <n v="0.2"/>
    <n v="0.51"/>
    <n v="0.1"/>
    <s v="Ninguno"/>
  </r>
  <r>
    <s v="JULIA MORA GREGORY"/>
    <s v="JULIA MORA"/>
    <s v="GREGORY"/>
    <m/>
    <x v="16"/>
    <m/>
    <m/>
    <s v="españa"/>
    <s v="gjulia@motorisa.es"/>
    <s v="de 11 a 15 años"/>
    <s v="Vendedor de V. alquiler"/>
    <x v="2"/>
    <x v="1"/>
    <x v="2"/>
    <s v="de 4 a 10 años"/>
    <s v="Renault Trucks"/>
    <s v="Técnicos"/>
    <s v="FP"/>
    <s v="C"/>
    <n v="0.4"/>
    <n v="0.51"/>
    <n v="0"/>
    <n v="0.1"/>
    <s v="Ninguno"/>
  </r>
  <r>
    <s v="LANCHAZO ROMERO MANUEL "/>
    <s v="LANCHAZO ROMERO"/>
    <s v="MANUEL "/>
    <m/>
    <x v="11"/>
    <m/>
    <m/>
    <s v="españa"/>
    <s v="X"/>
    <s v="Menos de un año"/>
    <s v="Vendedor de ligeros"/>
    <x v="1"/>
    <x v="5"/>
    <x v="4"/>
    <s v="Menos de un año"/>
    <s v="Ningún sitio"/>
    <s v="Comerciales"/>
    <s v="Bachiller"/>
    <s v="Ninguno"/>
    <n v="0.51"/>
    <n v="0"/>
    <n v="0"/>
    <n v="0.2"/>
    <s v="Inglés"/>
  </r>
  <r>
    <s v="LAVIN ESCUDERO MANUEL "/>
    <s v="LAVIN ESCUDERO"/>
    <s v="MANUEL "/>
    <m/>
    <x v="8"/>
    <m/>
    <m/>
    <s v="españa"/>
    <s v="lavin@pglsa.com"/>
    <s v="16 a 25 años"/>
    <s v="Vendedor de ligeros"/>
    <x v="4"/>
    <x v="0"/>
    <x v="0"/>
    <s v="de 16 a 25 años"/>
    <s v="Renault Trucks"/>
    <s v="Técnicos"/>
    <s v="Graduado Escolar/Graduado ESO"/>
    <s v="E+C"/>
    <n v="0.4"/>
    <n v="0.4"/>
    <n v="0.1"/>
    <n v="0.51"/>
    <s v="Ninguno"/>
  </r>
  <r>
    <s v="LLITERAS LLITERES JOAN"/>
    <s v="LLITERAS LLITERES"/>
    <s v="JOAN"/>
    <m/>
    <x v="16"/>
    <m/>
    <m/>
    <s v="españa"/>
    <s v="jlliteres@motorisa.es"/>
    <s v="de 11 a 15 años"/>
    <s v="Vendedor de pesados y ligeros"/>
    <x v="6"/>
    <x v="2"/>
    <x v="3"/>
    <s v="de 11 a 15 años"/>
    <s v="Renault Trucks"/>
    <s v="Técnicos"/>
    <s v="Bachiller"/>
    <s v="C"/>
    <n v="0.51"/>
    <n v="0.2"/>
    <n v="0.1"/>
    <n v="0.2"/>
    <s v="Ninguno"/>
  </r>
  <r>
    <s v="LOPETEGUI ARNAIZ JAVIER"/>
    <s v="LOPETEGUI ARNAIZ"/>
    <s v="JAVIER"/>
    <m/>
    <x v="26"/>
    <m/>
    <m/>
    <s v="españa"/>
    <s v="iparent@iparvisa.com"/>
    <s v="de 4 a 10 años"/>
    <s v="Vendedor de pesados y ligeros"/>
    <x v="0"/>
    <x v="2"/>
    <x v="2"/>
    <s v="de 4 a 10 años"/>
    <s v="Renault Trucks"/>
    <s v="Comerciales"/>
    <s v="FP"/>
    <s v="C"/>
    <n v="0.4"/>
    <n v="0.2"/>
    <n v="0.4"/>
    <n v="0.1"/>
    <s v="Ninguno"/>
  </r>
  <r>
    <s v="LOPEZ DANIEL JESUS"/>
    <s v="LOPEZ"/>
    <s v="DANIEL JESUS"/>
    <m/>
    <x v="27"/>
    <m/>
    <m/>
    <s v="españa"/>
    <s v="daniel@extremenadecamiones.es"/>
    <s v="de 4 a 10 años"/>
    <s v="Otro"/>
    <x v="0"/>
    <x v="1"/>
    <x v="5"/>
    <s v="de 1 a 3 años"/>
    <s v="Renault Trucks"/>
    <s v="Comerciales"/>
    <s v="Bachiller"/>
    <s v="Ninguno"/>
    <n v="0.4"/>
    <n v="0.2"/>
    <n v="0.2"/>
    <n v="0.1"/>
    <s v="Ninguno"/>
  </r>
  <r>
    <s v="LOPEZ DEL CANAL JOSE LUIS"/>
    <s v="LOPEZ DEL CANAL"/>
    <s v="JOSE LUIS"/>
    <m/>
    <x v="11"/>
    <m/>
    <m/>
    <s v="españa"/>
    <s v="joseluislopez.talauto@hotmail.com"/>
    <s v="Menos de un año"/>
    <s v="Vendedor de pesados y ligeros"/>
    <x v="1"/>
    <x v="1"/>
    <x v="5"/>
    <s v="Menos de un año"/>
    <s v="Daf"/>
    <s v="Comerciales"/>
    <s v="Graduado Escolar/Graduado ESO"/>
    <s v="C"/>
    <n v="0.1"/>
    <n v="0.1"/>
    <n v="0.1"/>
    <n v="0.1"/>
    <s v="Ninguno"/>
  </r>
  <r>
    <s v="LOZANO GOMEZ CANDIDO"/>
    <s v="LOZANO GOMEZ"/>
    <s v="CANDIDO"/>
    <m/>
    <x v="17"/>
    <m/>
    <m/>
    <s v="españa"/>
    <s v="CLOZANO@R1GAMA.COM"/>
    <s v="de 4 a 10 años"/>
    <s v="Vendedor de pesados y ligeros"/>
    <x v="0"/>
    <x v="1"/>
    <x v="2"/>
    <s v="de 4 a 10 años"/>
    <s v="Renault Trucks"/>
    <s v="Comerciales"/>
    <s v="Graduado Escolar/Graduado ESO"/>
    <s v="Ninguno"/>
    <n v="0.51"/>
    <n v="0.2"/>
    <n v="0.1"/>
    <n v="0"/>
    <s v="Ninguno"/>
  </r>
  <r>
    <s v="LOZANO MARTIN JUAN CARLOS"/>
    <s v="LOZANO MARTIN"/>
    <s v="JUAN CARLOS"/>
    <m/>
    <x v="28"/>
    <m/>
    <m/>
    <s v="españa"/>
    <s v="JCARLOS.LOZANO@VIALBASA.COM"/>
    <s v="de 4 a 10 años"/>
    <s v="Vendedor de pesados y ligeros"/>
    <x v="1"/>
    <x v="0"/>
    <x v="4"/>
    <s v="Menos de un año"/>
    <s v="Otros"/>
    <s v="Comerciales"/>
    <s v="Universitarios"/>
    <s v="Ninguno"/>
    <n v="0"/>
    <n v="0"/>
    <n v="0"/>
    <n v="0"/>
    <s v="Inglés"/>
  </r>
  <r>
    <s v="LUCAS NIETO  JESUS"/>
    <s v="LUCAS NIETO "/>
    <s v="JESUS"/>
    <m/>
    <x v="22"/>
    <m/>
    <m/>
    <s v="españa"/>
    <s v="jesus.lucas-n@renault-trucks.net"/>
    <s v="16 a 25 años"/>
    <s v="Vendedor de pesados y ligeros"/>
    <x v="4"/>
    <x v="3"/>
    <x v="1"/>
    <s v="de 16 a 25 años"/>
    <s v="Renault Trucks"/>
    <s v="Comerciales"/>
    <s v="Bachiller"/>
    <s v="Ninguno"/>
    <n v="0.1"/>
    <n v="0.2"/>
    <n v="0.4"/>
    <n v="0.1"/>
    <s v="Ninguno"/>
  </r>
  <r>
    <s v="LUQUE BAENA JUAN"/>
    <s v="LUQUE BAENA"/>
    <s v="JUAN"/>
    <m/>
    <x v="5"/>
    <m/>
    <m/>
    <s v="españa"/>
    <s v="jluque@gruposcora.com"/>
    <s v="de 4 a 10 años"/>
    <s v="Vendedor de V. alquiler"/>
    <x v="2"/>
    <x v="2"/>
    <x v="2"/>
    <s v="de 4 a 10 años"/>
    <s v="Ningún sitio"/>
    <s v="Comerciales"/>
    <s v="Bachiller"/>
    <s v="Ninguno"/>
    <n v="0.4"/>
    <n v="0.2"/>
    <n v="0.1"/>
    <n v="0.1"/>
    <s v="Ninguno"/>
  </r>
  <r>
    <s v="MACARRO BERNAL MIGUEL"/>
    <s v="MACARRO BERNAL"/>
    <s v="MIGUEL"/>
    <m/>
    <x v="1"/>
    <m/>
    <m/>
    <s v="españa"/>
    <s v="miguel.macarro@renault-trucks.net"/>
    <s v="Entre 1 y 3 años"/>
    <s v="Vendedor de pesados y ligeros"/>
    <x v="2"/>
    <x v="0"/>
    <x v="3"/>
    <s v="de 4 a 10 años"/>
    <s v="Renault Trucks"/>
    <s v="Comerciales"/>
    <s v="Bachiller"/>
    <s v="Ninguno"/>
    <n v="0.1"/>
    <n v="0.2"/>
    <n v="0.4"/>
    <n v="0.4"/>
    <s v="Ninguno"/>
  </r>
  <r>
    <s v="MADRIGAL VICTOR"/>
    <s v="MADRIGAL"/>
    <s v="VICTOR"/>
    <m/>
    <x v="29"/>
    <m/>
    <m/>
    <s v="españa"/>
    <s v="victor.madrigal@vialbasa.com"/>
    <s v="de 4 a 10 años"/>
    <s v="Vendedor de pesados y ligeros"/>
    <x v="0"/>
    <x v="2"/>
    <x v="2"/>
    <s v="de 4 a 10 años"/>
    <s v="Renault Trucks"/>
    <s v="Comerciales"/>
    <s v="FP"/>
    <s v="C"/>
    <n v="0.1"/>
    <n v="0.1"/>
    <n v="0.51"/>
    <n v="0.1"/>
    <s v="Inglés;Otro"/>
  </r>
  <r>
    <s v="MAJANO MEJIAS ANGEL LUIS"/>
    <s v="MAJANO MEJIAS"/>
    <s v="ANGEL LUIS"/>
    <m/>
    <x v="11"/>
    <m/>
    <m/>
    <s v="españa"/>
    <s v="amajanomejias@yahoo.es"/>
    <s v="16 a 25 años"/>
    <s v="Vendedor de pesados"/>
    <x v="0"/>
    <x v="2"/>
    <x v="2"/>
    <s v="de 4 a 10 años"/>
    <s v="Renault Trucks"/>
    <s v="Comerciales"/>
    <s v="Graduado Escolar/Graduado ESO"/>
    <s v="Ninguno"/>
    <n v="0.2"/>
    <n v="0.2"/>
    <n v="0.2"/>
    <n v="0.1"/>
    <s v="Ninguno"/>
  </r>
  <r>
    <s v="MARIA CAROLINA"/>
    <s v="MARIA"/>
    <s v="CAROLINA"/>
    <m/>
    <x v="10"/>
    <m/>
    <m/>
    <s v="españa"/>
    <s v="clovis@valauto.net"/>
    <s v="de 11 a 15 años"/>
    <s v="Vendedor de V. alquiler"/>
    <x v="2"/>
    <x v="2"/>
    <x v="4"/>
    <s v="Menos de un año"/>
    <s v="Otros"/>
    <s v="Técnicos"/>
    <s v="Universitarios"/>
    <s v="Ninguno"/>
    <n v="0.51"/>
    <n v="0.1"/>
    <n v="0.1"/>
    <n v="0"/>
    <s v="Ninguno"/>
  </r>
  <r>
    <s v="MARIN JUAN LUIS"/>
    <s v="MARIN"/>
    <s v="JUAN LUIS"/>
    <m/>
    <x v="10"/>
    <m/>
    <m/>
    <s v="españa"/>
    <s v="juan.marin@valauto.net"/>
    <s v="16 a 25 años"/>
    <s v="Vendedor de V. ocasión (VO)"/>
    <x v="1"/>
    <x v="1"/>
    <x v="2"/>
    <s v="de 4 a 10 años"/>
    <s v="Renault Trucks"/>
    <s v="Técnicos"/>
    <s v="FP"/>
    <s v="E+C"/>
    <n v="0.1"/>
    <n v="0.2"/>
    <n v="0.51"/>
    <n v="0.1"/>
    <s v="Inglés"/>
  </r>
  <r>
    <s v="MARIN NU?EZ MARIA NIEVES"/>
    <s v="MARIN NU?EZ"/>
    <s v="MARIA NIEVES"/>
    <m/>
    <x v="22"/>
    <m/>
    <m/>
    <s v="españa"/>
    <s v="nieves.marin-nunez@renault-trucks.net"/>
    <s v="de 4 a 10 años"/>
    <s v="Vendedor de ligeros"/>
    <x v="0"/>
    <x v="2"/>
    <x v="2"/>
    <s v="de 4 a 10 años"/>
    <s v="Renault Trucks"/>
    <s v="Comerciales"/>
    <s v="Bachiller"/>
    <s v="C"/>
    <n v="0.4"/>
    <n v="0.2"/>
    <n v="0.1"/>
    <n v="0.1"/>
    <s v="Francés"/>
  </r>
  <r>
    <s v="MARTIN IGNACIO"/>
    <s v="MARTIN"/>
    <s v="IGNACIO"/>
    <m/>
    <x v="22"/>
    <m/>
    <m/>
    <s v="españa"/>
    <s v="ignacio.martin-dominguez@renault-trucks.net"/>
    <s v="Entre 1 y 3 años"/>
    <s v="Vendedor de V. alquiler"/>
    <x v="2"/>
    <x v="2"/>
    <x v="5"/>
    <s v="de 1 a 3 años"/>
    <s v="Renault Trucks"/>
    <s v="Comerciales"/>
    <s v="Universitarios"/>
    <s v="C"/>
    <n v="0.51"/>
    <n v="0.51"/>
    <n v="0.1"/>
    <n v="0"/>
    <s v="Inglés"/>
  </r>
  <r>
    <s v="MARTIN GUTIERREZ OSCAR"/>
    <s v="MARTIN GUTIERREZ"/>
    <s v="OSCAR"/>
    <m/>
    <x v="12"/>
    <m/>
    <m/>
    <s v="españa"/>
    <s v="oscar-martin@guadarramacamiones.com"/>
    <s v="de 11 a 15 años"/>
    <s v="Vendedor de ligeros"/>
    <x v="6"/>
    <x v="2"/>
    <x v="3"/>
    <s v="de 11 a 15 años"/>
    <s v="Otros"/>
    <s v="Comerciales"/>
    <s v="Universitarios"/>
    <s v="Ninguno"/>
    <n v="0.51"/>
    <n v="0.1"/>
    <n v="0"/>
    <n v="0"/>
    <s v="Inglés"/>
  </r>
  <r>
    <s v="MARTIN LEGUEY ALBERTO"/>
    <s v="MARTIN LEGUEY"/>
    <s v="ALBERTO"/>
    <m/>
    <x v="3"/>
    <m/>
    <m/>
    <s v="españa"/>
    <s v="aml@renault-trucks.net"/>
    <s v="de 11 a 15 años"/>
    <s v="Jefe de ventas"/>
    <x v="0"/>
    <x v="1"/>
    <x v="3"/>
    <s v="de 11 a 15 años"/>
    <s v="Renault Trucks"/>
    <s v="Comerciales"/>
    <s v="FP"/>
    <s v="Ninguno"/>
    <n v="0.2"/>
    <n v="0.4"/>
    <n v="0.2"/>
    <n v="0.1"/>
    <s v="Inglés"/>
  </r>
  <r>
    <s v="MARTIN MINGUEZ ANDRES"/>
    <s v="MARTIN MINGUEZ"/>
    <s v="ANDRES"/>
    <m/>
    <x v="30"/>
    <m/>
    <m/>
    <s v="españa"/>
    <s v="jose pastor@renault-truck.net"/>
    <s v="de 11 a 15 años"/>
    <s v="Vendedor de pesados"/>
    <x v="6"/>
    <x v="0"/>
    <x v="3"/>
    <s v="de 11 a 15 años"/>
    <s v="Renault Trucks"/>
    <s v="Comerciales"/>
    <s v="Graduado Escolar/Graduado ESO"/>
    <s v="Ninguno"/>
    <n v="0.1"/>
    <n v="0.2"/>
    <n v="0.4"/>
    <n v="0.1"/>
    <s v="Ninguno"/>
  </r>
  <r>
    <s v="MARTINEZ JOSE"/>
    <s v="MARTINEZ"/>
    <s v="JOSE"/>
    <m/>
    <x v="31"/>
    <m/>
    <m/>
    <s v="españa"/>
    <s v="GONSOLI.VENTAS@TERRA.ES"/>
    <s v="de 4 a 10 años"/>
    <s v="Vendedor de pesados y ligeros"/>
    <x v="0"/>
    <x v="0"/>
    <x v="2"/>
    <s v="de 4 a 10 años"/>
    <s v="Renault Trucks"/>
    <s v="Comerciales"/>
    <s v="Graduado Escolar/Graduado ESO"/>
    <s v="C"/>
    <n v="0.51"/>
    <n v="0.2"/>
    <n v="0.2"/>
    <n v="0.1"/>
    <s v="Ninguno"/>
  </r>
  <r>
    <s v="MARTINEZ VICENTE"/>
    <s v="MARTINEZ"/>
    <s v="VICENTE"/>
    <m/>
    <x v="10"/>
    <m/>
    <m/>
    <s v="españa"/>
    <s v="vicente.martinez@valauto.net"/>
    <s v="Menos de un año"/>
    <s v="Jefe de ventas"/>
    <x v="1"/>
    <x v="2"/>
    <x v="4"/>
    <s v="Menos de un año"/>
    <s v="Otros"/>
    <s v="Comerciales"/>
    <s v="Universitarios"/>
    <s v="Ninguno"/>
    <n v="0.2"/>
    <n v="0.2"/>
    <n v="0.51"/>
    <n v="0.1"/>
    <s v="Inglés"/>
  </r>
  <r>
    <s v="MARTINEZ TERCERO MARCELINO"/>
    <s v="MARTINEZ TERCERO"/>
    <s v="MARCELINO"/>
    <m/>
    <x v="29"/>
    <m/>
    <m/>
    <s v="españa"/>
    <s v="MARCELINO.MARTINEZ@VIALBASA.COM"/>
    <s v="Más de 25 años"/>
    <s v="Jefe de ventas"/>
    <x v="6"/>
    <x v="0"/>
    <x v="1"/>
    <s v="de 16 a 25 años"/>
    <s v="Renault Trucks"/>
    <s v="Comerciales"/>
    <s v="Graduado Escolar/Graduado ESO"/>
    <s v="C"/>
    <n v="0.1"/>
    <n v="0.2"/>
    <n v="0.1"/>
    <n v="0.2"/>
    <s v="Ninguno"/>
  </r>
  <r>
    <s v="MARTINEZ VIOR LUIS A."/>
    <s v="MARTINEZ VIOR"/>
    <s v="LUIS A."/>
    <m/>
    <x v="32"/>
    <m/>
    <m/>
    <s v="españa"/>
    <s v="alfonsomartinez@vehinsa.com"/>
    <s v="de 4 a 10 años"/>
    <s v="Vendedor de pesados"/>
    <x v="0"/>
    <x v="2"/>
    <x v="2"/>
    <s v="de 4 a 10 años"/>
    <s v="Renault Trucks"/>
    <s v="Comerciales"/>
    <s v="FP"/>
    <s v="C"/>
    <n v="0"/>
    <n v="0.51"/>
    <n v="0.2"/>
    <n v="0"/>
    <s v="Ninguno"/>
  </r>
  <r>
    <s v="MATA FERIA PACO"/>
    <s v="MATA FERIA"/>
    <s v="PACO"/>
    <m/>
    <x v="5"/>
    <m/>
    <m/>
    <s v="españa"/>
    <s v="pmata@gruposcora.com"/>
    <s v="de 11 a 15 años"/>
    <s v="Jefe de ventas"/>
    <x v="0"/>
    <x v="2"/>
    <x v="1"/>
    <s v="de 11 a 15 años"/>
    <s v="Renault Trucks"/>
    <s v="Comerciales"/>
    <s v="Bachiller"/>
    <s v="Ninguno"/>
    <n v="0.1"/>
    <n v="0.2"/>
    <n v="0.51"/>
    <n v="0.1"/>
    <s v="Ninguno"/>
  </r>
  <r>
    <s v="MATOS JORGE"/>
    <s v="MATOS"/>
    <s v="JORGE"/>
    <m/>
    <x v="13"/>
    <m/>
    <m/>
    <s v="Portugal"/>
    <s v="jorge.matos@renault-trucks.net"/>
    <s v="16 a 25 años"/>
    <s v="Vendedor de pesados"/>
    <x v="4"/>
    <x v="3"/>
    <x v="1"/>
    <s v="de 16 a 25 años"/>
    <s v="Renault Trucks"/>
    <s v="Comerciales"/>
    <s v="Graduado Escolar/Graduado ESO"/>
    <s v="C"/>
    <n v="0.1"/>
    <n v="0.1"/>
    <n v="0.4"/>
    <n v="0.1"/>
    <s v="Ninguno"/>
  </r>
  <r>
    <s v="MENDES MIGUEL"/>
    <s v="MENDES"/>
    <s v="MIGUEL"/>
    <m/>
    <x v="13"/>
    <m/>
    <m/>
    <s v="Portugal"/>
    <s v="miguel.mendes@renault-trucks.com"/>
    <s v="Más de 25 años"/>
    <s v="Jefe de ventas"/>
    <x v="4"/>
    <x v="0"/>
    <x v="1"/>
    <s v="Más de 25 años"/>
    <s v="Renault Trucks"/>
    <s v="Comerciales"/>
    <s v="Graduado Escolar/Graduado ESO"/>
    <s v="C"/>
    <n v="0.1"/>
    <n v="0.2"/>
    <n v="0.51"/>
    <n v="0.1"/>
    <s v="Francés;Otro"/>
  </r>
  <r>
    <s v="MENEDEZ GONZALEZ CARLOS"/>
    <s v="MENEDEZ GONZALEZ"/>
    <s v="CARLOS"/>
    <m/>
    <x v="3"/>
    <m/>
    <m/>
    <s v="españa"/>
    <s v="c.menendez@renault-trucks.net"/>
    <s v="de 4 a 10 años"/>
    <s v="Jefe de ventas"/>
    <x v="2"/>
    <x v="1"/>
    <x v="2"/>
    <s v="de 4 a 10 años"/>
    <s v="Renault Trucks"/>
    <s v="Técnicos"/>
    <s v="FP"/>
    <s v="Ninguno"/>
    <n v="0.4"/>
    <n v="0.4"/>
    <n v="0.4"/>
    <n v="0.1"/>
    <s v="Ninguno"/>
  </r>
  <r>
    <s v="MESEGUER IGNASI"/>
    <s v="MESEGUER"/>
    <s v="IGNASI"/>
    <m/>
    <x v="19"/>
    <m/>
    <m/>
    <s v="españa"/>
    <s v="COMERCIALVU@SERCASA.BIZ"/>
    <s v="de 4 a 10 años"/>
    <s v="Jefe de ventas"/>
    <x v="2"/>
    <x v="1"/>
    <x v="2"/>
    <s v="de 4 a 10 años"/>
    <s v="Renault Trucks"/>
    <s v="Comerciales"/>
    <s v="FP"/>
    <s v="Ninguno"/>
    <n v="0.4"/>
    <n v="0.4"/>
    <n v="0.2"/>
    <n v="0.1"/>
    <s v="Ninguno"/>
  </r>
  <r>
    <s v="MIELGO GARCIA IGNACIO"/>
    <s v="MIELGO GARCIA"/>
    <s v="IGNACIO"/>
    <m/>
    <x v="32"/>
    <m/>
    <m/>
    <s v="españa"/>
    <s v="clovis@vehinsa.com"/>
    <s v="de 4 a 10 años"/>
    <s v="Vendedor de V. alquiler"/>
    <x v="0"/>
    <x v="1"/>
    <x v="4"/>
    <s v="Menos de un año"/>
    <s v="Renault Coches"/>
    <s v="Técnicos"/>
    <s v="FP"/>
    <s v="E+C"/>
    <n v="0.51"/>
    <n v="0"/>
    <n v="0"/>
    <n v="0"/>
    <s v="Inglés;Italiano"/>
  </r>
  <r>
    <s v="MOLERO GOMEZ ANTONIO"/>
    <s v="MOLERO GOMEZ"/>
    <s v="ANTONIO"/>
    <m/>
    <x v="14"/>
    <m/>
    <m/>
    <s v="españa"/>
    <s v="antoniomolero@veinluc.com"/>
    <s v="16 a 25 años"/>
    <s v="Vendedor de pesados y ligeros"/>
    <x v="6"/>
    <x v="0"/>
    <x v="1"/>
    <s v="de 16 a 25 años"/>
    <s v="Renault Trucks"/>
    <s v="Comerciales"/>
    <s v="Graduado Escolar/Graduado ESO"/>
    <s v="C"/>
    <n v="0.4"/>
    <n v="0.1"/>
    <n v="0.2"/>
    <n v="0.1"/>
    <s v="Ninguno"/>
  </r>
  <r>
    <s v="MOLERO MARTINEZ JUAN CARLOS"/>
    <s v="MOLERO MARTINEZ"/>
    <s v="JUAN CARLOS"/>
    <m/>
    <x v="33"/>
    <m/>
    <m/>
    <s v="españa"/>
    <s v="juan-carlos.molero-martinez@renault-trucks.net"/>
    <s v="de 4 a 10 años"/>
    <s v="Vendedor de pesados y ligeros"/>
    <x v="2"/>
    <x v="2"/>
    <x v="5"/>
    <s v="de 1 a 3 años"/>
    <s v="Renault Trucks"/>
    <s v="Comerciales"/>
    <s v="Bachiller"/>
    <s v="E+C"/>
    <n v="0.2"/>
    <n v="0.2"/>
    <n v="0.2"/>
    <n v="0.2"/>
    <s v="Ninguno"/>
  </r>
  <r>
    <s v="MONTOYA RODRIGUEZ CRISTOBAL"/>
    <s v="MONTOYA RODRIGUEZ"/>
    <s v="CRISTOBAL"/>
    <m/>
    <x v="29"/>
    <m/>
    <m/>
    <s v="españa"/>
    <s v="cristobal.montoya@vialbasa.com"/>
    <s v="de 4 a 10 años"/>
    <s v="Vendedor de pesados y ligeros"/>
    <x v="0"/>
    <x v="0"/>
    <x v="2"/>
    <s v="de 4 a 10 años"/>
    <s v="Renault Trucks"/>
    <s v="Comerciales"/>
    <s v="Bachiller"/>
    <s v="C"/>
    <n v="0.2"/>
    <n v="0.2"/>
    <n v="0.51"/>
    <n v="0.1"/>
    <s v="Ninguno"/>
  </r>
  <r>
    <s v="MORA CARLOS"/>
    <s v="MORA"/>
    <s v="CARLOS"/>
    <m/>
    <x v="10"/>
    <m/>
    <m/>
    <s v="españa"/>
    <s v="carlos.mora@valauto.net"/>
    <s v="de 4 a 10 años"/>
    <s v="Vendedor de pesados"/>
    <x v="0"/>
    <x v="2"/>
    <x v="3"/>
    <s v="de 4 a 10 años"/>
    <s v="Scania"/>
    <s v="Técnicos"/>
    <s v="Graduado Escolar/Graduado ESO"/>
    <s v="C"/>
    <n v="0.1"/>
    <n v="0.2"/>
    <n v="0.51"/>
    <n v="0.1"/>
    <s v="Ninguno"/>
  </r>
  <r>
    <s v="MORALES SANCHEZ MANUEL "/>
    <s v="MORALES SANCHEZ"/>
    <s v="MANUEL "/>
    <m/>
    <x v="17"/>
    <m/>
    <m/>
    <s v="españa"/>
    <s v="mmorales@r1gama.com"/>
    <s v="de 4 a 10 años"/>
    <s v="Vendedor de pesados y ligeros"/>
    <x v="1"/>
    <x v="0"/>
    <x v="2"/>
    <s v="de 4 a 10 años"/>
    <s v="Renault Trucks"/>
    <s v="Técnicos"/>
    <s v="Graduado Escolar/Graduado ESO"/>
    <s v="E+C"/>
    <n v="0.1"/>
    <n v="0.2"/>
    <n v="0.51"/>
    <n v="0.51"/>
    <s v="Ninguno"/>
  </r>
  <r>
    <s v="MORENO MORILLO MANUEL JESUS"/>
    <s v="MORENO MORILLO"/>
    <s v="MANUEL JESUS"/>
    <m/>
    <x v="1"/>
    <m/>
    <m/>
    <s v="españa"/>
    <s v="manuel.moreno-morillo@renault-trucks.net"/>
    <s v="de 4 a 10 años"/>
    <s v="Vendedor de pesados y ligeros"/>
    <x v="2"/>
    <x v="1"/>
    <x v="2"/>
    <s v="de 4 a 10 años"/>
    <s v="Renault Trucks"/>
    <s v="Comerciales"/>
    <s v="Graduado Escolar/Graduado ESO"/>
    <s v="E+C"/>
    <n v="0.1"/>
    <n v="0.2"/>
    <n v="0.4"/>
    <n v="0.1"/>
    <s v="Ninguno"/>
  </r>
  <r>
    <s v="MORGADO SERGIO"/>
    <s v="MORGADO"/>
    <s v="SERGIO"/>
    <m/>
    <x v="20"/>
    <m/>
    <m/>
    <s v="Portugal"/>
    <s v="sergio.morgado@renault-trucks.net"/>
    <s v="Más de 25 años"/>
    <s v="Vendedor de V. ocasión (VO)"/>
    <x v="0"/>
    <x v="3"/>
    <x v="2"/>
    <s v="de 4 a 10 años"/>
    <s v="Renault Trucks"/>
    <s v="Comerciales"/>
    <s v="Graduado Escolar/Graduado ESO"/>
    <s v="Ninguno"/>
    <n v="0.1"/>
    <n v="0.1"/>
    <n v="0.51"/>
    <n v="0.1"/>
    <s v="Ninguno"/>
  </r>
  <r>
    <s v="MORGADO MARQUEZ MIGUEL A."/>
    <s v="MORGADO MARQUEZ"/>
    <s v="MIGUEL A."/>
    <m/>
    <x v="1"/>
    <m/>
    <m/>
    <s v="españa"/>
    <s v="miguel.morgado-marquez@renault-trucks.net"/>
    <s v="de 11 a 15 años"/>
    <s v="Vendedor de pesados"/>
    <x v="6"/>
    <x v="2"/>
    <x v="3"/>
    <s v="de 11 a 15 años"/>
    <s v="Renault Trucks"/>
    <s v="Comerciales"/>
    <s v="Bachiller"/>
    <s v="C"/>
    <n v="0.1"/>
    <n v="0.1"/>
    <n v="0.51"/>
    <n v="0.1"/>
    <s v="Ninguno"/>
  </r>
  <r>
    <s v="MORILLO JESUS"/>
    <s v="MORILLO"/>
    <s v="JESUS"/>
    <m/>
    <x v="5"/>
    <m/>
    <m/>
    <s v="españa"/>
    <s v="jmorillo@gruposcora.com"/>
    <s v="de 4 a 10 años"/>
    <s v="Jefe de ventas"/>
    <x v="2"/>
    <x v="0"/>
    <x v="2"/>
    <s v="de 4 a 10 años"/>
    <s v="Renault Trucks"/>
    <s v="Comerciales"/>
    <s v="Bachiller"/>
    <s v="Ninguno"/>
    <n v="0.2"/>
    <n v="0.2"/>
    <n v="0.4"/>
    <n v="0.1"/>
    <s v="Ninguno"/>
  </r>
  <r>
    <s v="MORRO FONT MIGUEL"/>
    <s v="MORRO FONT"/>
    <s v="MIGUEL"/>
    <m/>
    <x v="16"/>
    <m/>
    <m/>
    <s v="españa"/>
    <s v="mmorro@motorisa.es"/>
    <s v="de 11 a 15 años"/>
    <s v="Vendedor de ligeros"/>
    <x v="6"/>
    <x v="0"/>
    <x v="3"/>
    <s v="de 11 a 15 años"/>
    <s v="Otros"/>
    <s v="Comerciales"/>
    <s v="Universitarios"/>
    <s v="C"/>
    <n v="0.51"/>
    <n v="0.2"/>
    <n v="0.1"/>
    <n v="0.1"/>
    <s v="Otro"/>
  </r>
  <r>
    <s v="MUÑOZ LUIS ANGEL"/>
    <s v="MUÑOZ"/>
    <s v="LUIS ANGEL"/>
    <m/>
    <x v="3"/>
    <m/>
    <m/>
    <s v="españa"/>
    <s v="lamp@renault-trucks.net"/>
    <s v="de 11 a 15 años"/>
    <s v="Vendedor de pesados y ligeros"/>
    <x v="6"/>
    <x v="2"/>
    <x v="3"/>
    <s v="de 11 a 15 años"/>
    <s v="Renault Trucks"/>
    <s v="Comerciales"/>
    <s v="FP"/>
    <s v="Ninguno"/>
    <n v="0.2"/>
    <n v="0.51"/>
    <n v="0.51"/>
    <n v="0"/>
    <s v="Francés"/>
  </r>
  <r>
    <s v="NASCIMENTO NUNO"/>
    <s v="NASCIMENTO"/>
    <s v="NUNO"/>
    <m/>
    <x v="13"/>
    <m/>
    <m/>
    <s v="Portugal"/>
    <s v="nuno.nascimento@renault-trucks.net"/>
    <s v="de 4 a 10 años"/>
    <s v="Vendedor de pesados"/>
    <x v="2"/>
    <x v="2"/>
    <x v="5"/>
    <s v="de 1 a 3 años"/>
    <s v="Renault Trucks"/>
    <s v="Comerciales"/>
    <s v="Graduado Escolar/Graduado ESO"/>
    <s v="C"/>
    <n v="0.1"/>
    <n v="0.4"/>
    <n v="0.51"/>
    <n v="0.2"/>
    <s v="Francés"/>
  </r>
  <r>
    <s v="OLIVEIRA RUI"/>
    <s v="OLIVEIRA"/>
    <s v="RUI"/>
    <m/>
    <x v="13"/>
    <m/>
    <m/>
    <s v="Portugal"/>
    <s v="rui.oliveira@renault-trucks.net"/>
    <s v="de 11 a 15 años"/>
    <s v="Vendedor de pesados"/>
    <x v="6"/>
    <x v="0"/>
    <x v="1"/>
    <s v="de 11 a 15 años"/>
    <s v="Otros"/>
    <s v="Comerciales"/>
    <s v="Graduado Escolar/Graduado ESO"/>
    <s v="C"/>
    <n v="0.1"/>
    <n v="0.2"/>
    <n v="0.2"/>
    <n v="0.51"/>
    <s v="Otro"/>
  </r>
  <r>
    <s v="OLIVEROS GOMEZ FCO. JAVIER"/>
    <s v="OLIVEROS GOMEZ"/>
    <s v="FCO. JAVIER"/>
    <m/>
    <x v="3"/>
    <m/>
    <m/>
    <s v="españa"/>
    <s v="fjoliveros@renault-trucks.net"/>
    <s v="de 4 a 10 años"/>
    <s v="Vendedor de pesados"/>
    <x v="0"/>
    <x v="2"/>
    <x v="2"/>
    <s v="de 4 a 10 años"/>
    <s v="Renault Trucks"/>
    <s v="Comerciales"/>
    <s v="Bachiller"/>
    <s v="Ninguno"/>
    <n v="0"/>
    <n v="0.2"/>
    <n v="0.51"/>
    <n v="0.2"/>
    <s v="Inglés"/>
  </r>
  <r>
    <s v="OROSTIVAR BORBOLLA IGNACIO"/>
    <s v="OROSTIVAR BORBOLLA"/>
    <s v="IGNACIO"/>
    <m/>
    <x v="3"/>
    <m/>
    <m/>
    <s v="españa"/>
    <s v="IOB@RENAULT- TRUCKS.NET"/>
    <s v="de 4 a 10 años"/>
    <s v="Vendedor de pesados"/>
    <x v="0"/>
    <x v="2"/>
    <x v="2"/>
    <s v="de 4 a 10 años"/>
    <s v="Renault Trucks"/>
    <s v="Comerciales"/>
    <s v="Bachiller"/>
    <s v="C"/>
    <n v="0"/>
    <n v="0.51"/>
    <n v="0.2"/>
    <n v="0.1"/>
    <s v="Ninguno"/>
  </r>
  <r>
    <s v="ORTIZ VILLARROYA TOMAS"/>
    <s v="ORTIZ VILLARROYA"/>
    <s v="TOMAS"/>
    <m/>
    <x v="30"/>
    <m/>
    <m/>
    <s v="españa"/>
    <s v="jose.pastor@renault-trucks.net"/>
    <s v="de 4 a 10 años"/>
    <s v="Vendedor de ligeros"/>
    <x v="0"/>
    <x v="0"/>
    <x v="3"/>
    <s v="de 4 a 10 años"/>
    <s v="Renault Trucks"/>
    <s v="Comerciales"/>
    <s v="Universitarios"/>
    <s v="Ninguno"/>
    <n v="0.2"/>
    <n v="0.1"/>
    <n v="0.4"/>
    <n v="0.1"/>
    <s v="Inglés"/>
  </r>
  <r>
    <s v="PAEZ MANUEL"/>
    <s v="PAEZ"/>
    <s v="MANUEL"/>
    <m/>
    <x v="34"/>
    <m/>
    <m/>
    <s v="españa"/>
    <s v="manuel.paez-bernal@renault-trucks.net"/>
    <s v="Entre 1 y 3 años"/>
    <s v="Vendedor de V. alquiler"/>
    <x v="2"/>
    <x v="2"/>
    <x v="5"/>
    <s v="de 1 a 3 años"/>
    <s v="Ningún sitio"/>
    <s v="Técnicos"/>
    <s v="FP"/>
    <s v="E+C"/>
    <n v="0"/>
    <n v="0"/>
    <n v="0"/>
    <n v="0"/>
    <s v="Ninguno"/>
  </r>
  <r>
    <s v="PALACIOS GONZALEZ JORGE"/>
    <s v="PALACIOS GONZALEZ"/>
    <s v="JORGE"/>
    <m/>
    <x v="35"/>
    <m/>
    <m/>
    <s v="españa"/>
    <s v="x629041692@gmail.com"/>
    <s v="de 11 a 15 años"/>
    <s v="Vendedor de ligeros"/>
    <x v="6"/>
    <x v="0"/>
    <x v="3"/>
    <s v="de 11 a 15 años"/>
    <s v="Renault Trucks"/>
    <s v="Comerciales"/>
    <s v="Bachiller"/>
    <s v="C"/>
    <n v="0.4"/>
    <n v="0.1"/>
    <n v="0.1"/>
    <n v="0"/>
    <s v="Ninguno"/>
  </r>
  <r>
    <s v="PARDAVILA MARTINEZ JACOB"/>
    <s v="PARDAVILA MARTINEZ"/>
    <s v="JACOB"/>
    <m/>
    <x v="25"/>
    <m/>
    <m/>
    <s v="españa"/>
    <s v="clovisalquileres@manuelrey.com"/>
    <s v="Entre 1 y 3 años"/>
    <s v="Vendedor de V. alquiler"/>
    <x v="2"/>
    <x v="1"/>
    <x v="5"/>
    <s v="de 1 a 3 años"/>
    <s v="Iveco"/>
    <s v="Comerciales"/>
    <s v="FP"/>
    <s v="E+C"/>
    <n v="0.51"/>
    <n v="0.51"/>
    <n v="0.1"/>
    <n v="0"/>
    <s v="Ninguno"/>
  </r>
  <r>
    <s v="PASCUAL LOPEZ ELADIO"/>
    <s v="PASCUAL LOPEZ"/>
    <s v="ELADIO"/>
    <m/>
    <x v="10"/>
    <m/>
    <m/>
    <s v="españa"/>
    <s v="e.pascual@valauto.net"/>
    <s v="de 4 a 10 años"/>
    <s v="Vendedor de pesados y ligeros"/>
    <x v="0"/>
    <x v="1"/>
    <x v="2"/>
    <s v="de 4 a 10 años"/>
    <s v="Ningún sitio"/>
    <s v="Técnicos"/>
    <s v="Bachiller"/>
    <s v="C"/>
    <n v="0.51"/>
    <n v="0.2"/>
    <n v="0.1"/>
    <n v="0"/>
    <s v="Ninguno"/>
  </r>
  <r>
    <s v="PAULO SILVA JOAO"/>
    <s v="PAULO SILVA"/>
    <s v="JOAO"/>
    <m/>
    <x v="20"/>
    <m/>
    <m/>
    <s v="Portugal"/>
    <s v="joao.paulo.silva@renault-trucks.net"/>
    <s v="de 4 a 10 años"/>
    <s v="Vendedor de pesados"/>
    <x v="0"/>
    <x v="2"/>
    <x v="3"/>
    <s v="de 4 a 10 años"/>
    <s v="Volvo trucks"/>
    <s v="Técnicos"/>
    <s v="Graduado Escolar/Graduado ESO"/>
    <s v="Ninguno"/>
    <n v="0.1"/>
    <n v="0.2"/>
    <n v="0.51"/>
    <n v="0.1"/>
    <s v="Inglés"/>
  </r>
  <r>
    <s v="PEDRUELO GILASA?A DAVID"/>
    <s v="PEDRUELO GILASA?A"/>
    <s v="DAVID"/>
    <m/>
    <x v="3"/>
    <m/>
    <m/>
    <s v="españa"/>
    <s v="dpg@renault-trucks.net"/>
    <s v="de 4 a 10 años"/>
    <s v="Vendedor de pesados"/>
    <x v="0"/>
    <x v="1"/>
    <x v="2"/>
    <s v="de 4 a 10 años"/>
    <s v="Renault Trucks"/>
    <s v="Comerciales"/>
    <s v="Universitarios"/>
    <s v="Ninguno"/>
    <n v="0"/>
    <n v="0.4"/>
    <n v="0.4"/>
    <n v="0.2"/>
    <s v="Ninguno"/>
  </r>
  <r>
    <s v="PELLO ALEXANDRE RAFAEL"/>
    <s v="PELLO ALEXANDRE"/>
    <s v="RAFAEL"/>
    <m/>
    <x v="10"/>
    <m/>
    <m/>
    <s v="españa"/>
    <s v="r.pello@valauto.net"/>
    <s v="16 a 25 años"/>
    <s v="Vendedor ventas directas"/>
    <x v="4"/>
    <x v="0"/>
    <x v="1"/>
    <s v="de 16 a 25 años"/>
    <s v="Renault Trucks"/>
    <s v="Comerciales"/>
    <s v="Bachiller"/>
    <s v="C"/>
    <n v="0.1"/>
    <n v="0.2"/>
    <n v="0.2"/>
    <n v="0.1"/>
    <s v="Ninguno"/>
  </r>
  <r>
    <s v="PEREIRA AGOSTINHO"/>
    <s v="PEREIRA"/>
    <s v="AGOSTINHO"/>
    <m/>
    <x v="13"/>
    <m/>
    <m/>
    <s v="Portugal"/>
    <s v="agostinho.pereira@renault-trucks.net"/>
    <s v="Más de 25 años"/>
    <s v="Vendedor de pesados"/>
    <x v="4"/>
    <x v="0"/>
    <x v="1"/>
    <s v="de 16 a 25 años"/>
    <s v="Otros"/>
    <s v="Técnicos"/>
    <s v="Graduado Escolar/Graduado ESO"/>
    <s v="C"/>
    <n v="0.2"/>
    <n v="0.1"/>
    <n v="0.51"/>
    <n v="0.1"/>
    <s v="Francés"/>
  </r>
  <r>
    <s v="PEREIRA MIGUEL"/>
    <s v="PEREIRA"/>
    <s v="MIGUEL"/>
    <m/>
    <x v="13"/>
    <m/>
    <m/>
    <s v="Portugal"/>
    <s v="miguel.pereira@renault-trucks.net"/>
    <s v="de 11 a 15 años"/>
    <s v="Vendedor de V. ocasión (VO)"/>
    <x v="6"/>
    <x v="2"/>
    <x v="3"/>
    <s v="de 11 a 15 años"/>
    <s v="Renault Trucks"/>
    <s v="Comerciales"/>
    <s v="Graduado Escolar/Graduado ESO"/>
    <s v="Ninguno"/>
    <n v="0.1"/>
    <n v="0.1"/>
    <n v="0.51"/>
    <n v="0"/>
    <s v="Francés;Inglés"/>
  </r>
  <r>
    <s v="PEREZ CHICO JESUS"/>
    <s v="PEREZ CHICO"/>
    <s v="JESUS"/>
    <m/>
    <x v="21"/>
    <m/>
    <m/>
    <s v="españa"/>
    <s v="A"/>
    <s v="Más de 25 años"/>
    <s v="Vendedor de pesados"/>
    <x v="3"/>
    <x v="3"/>
    <x v="0"/>
    <s v="Más de 25 años"/>
    <s v="Renault Trucks"/>
    <s v="Comerciales"/>
    <s v="Bachiller"/>
    <s v="C"/>
    <n v="0.1"/>
    <n v="0.2"/>
    <n v="0.51"/>
    <n v="0.1"/>
    <s v="Ninguno"/>
  </r>
  <r>
    <s v="PEREZ GARCIA FRANCISCO"/>
    <s v="PEREZ GARCIA"/>
    <s v="FRANCISCO"/>
    <m/>
    <x v="32"/>
    <m/>
    <m/>
    <s v="españa"/>
    <s v="franciscoperez@vehinsa.com"/>
    <s v="de 11 a 15 años"/>
    <s v="Vendedor de pesados"/>
    <x v="6"/>
    <x v="2"/>
    <x v="1"/>
    <s v="de 11 a 15 años"/>
    <s v="Iveco"/>
    <s v="Comerciales"/>
    <s v="Graduado Escolar/Graduado ESO"/>
    <s v="C"/>
    <n v="0"/>
    <n v="0.2"/>
    <n v="0.4"/>
    <n v="0.1"/>
    <s v="Ninguno"/>
  </r>
  <r>
    <s v="PEREZ MARTINEZ JOSE"/>
    <s v="PEREZ MARTINEZ"/>
    <s v="JOSE"/>
    <m/>
    <x v="3"/>
    <m/>
    <m/>
    <s v="españa"/>
    <s v="jose.perez-martinez@renault-trucks.net"/>
    <s v="de 4 a 10 años"/>
    <s v="Vendedor de ligeros"/>
    <x v="0"/>
    <x v="2"/>
    <x v="3"/>
    <s v="de 4 a 10 años"/>
    <s v="Mercedes"/>
    <s v="Técnicos"/>
    <s v="FP"/>
    <s v="C"/>
    <n v="0.51"/>
    <n v="0"/>
    <n v="0"/>
    <n v="0"/>
    <s v="Ninguno"/>
  </r>
  <r>
    <s v="PI?EIRO NOGUEIRA EMILIO"/>
    <s v="PI?EIRO NOGUEIRA"/>
    <s v="EMILIO"/>
    <m/>
    <x v="35"/>
    <m/>
    <m/>
    <s v="españa"/>
    <s v="X609269279@gmail.com"/>
    <s v="de 4 a 10 años"/>
    <s v="Vendedor de pesados"/>
    <x v="0"/>
    <x v="0"/>
    <x v="2"/>
    <s v="de 4 a 10 años"/>
    <s v="Renault Trucks"/>
    <s v="Comerciales"/>
    <s v="FP"/>
    <s v="E+C"/>
    <n v="0.1"/>
    <n v="0.2"/>
    <n v="0.51"/>
    <n v="0.2"/>
    <s v="Ninguno"/>
  </r>
  <r>
    <s v="PINHO JOSE"/>
    <s v="PINHO"/>
    <s v="JOSE"/>
    <m/>
    <x v="20"/>
    <m/>
    <m/>
    <s v="Portugal"/>
    <s v="jose.pinho@renault-trcks.net"/>
    <s v="Más de 25 años"/>
    <s v="Vendedor de pesados"/>
    <x v="3"/>
    <x v="3"/>
    <x v="1"/>
    <s v="de 16 a 25 años"/>
    <s v="Renault Trucks"/>
    <s v="Comerciales"/>
    <s v="Graduado Escolar/Graduado ESO"/>
    <s v="Ninguno"/>
    <n v="0.2"/>
    <n v="0.2"/>
    <n v="0.2"/>
    <n v="0.2"/>
    <s v="Francés"/>
  </r>
  <r>
    <s v="PUEYO JOAQUIN"/>
    <s v="PUEYO"/>
    <s v="JOAQUIN"/>
    <m/>
    <x v="9"/>
    <m/>
    <m/>
    <s v="españa"/>
    <s v="jpueyo@motortarrega.es"/>
    <s v="de 4 a 10 años"/>
    <s v="Jefe de ventas"/>
    <x v="2"/>
    <x v="2"/>
    <x v="2"/>
    <s v="de 4 a 10 años"/>
    <s v="Renault Trucks"/>
    <s v="Comerciales"/>
    <s v="FP"/>
    <s v="Ninguno"/>
    <n v="0.1"/>
    <n v="0.2"/>
    <n v="0.51"/>
    <n v="0.1"/>
    <s v="Ninguno"/>
  </r>
  <r>
    <s v="PURROY GO?I JUAN A."/>
    <s v="PURROY GO?I"/>
    <s v="JUAN A."/>
    <m/>
    <x v="7"/>
    <m/>
    <m/>
    <s v="españa"/>
    <s v="juan.purroy-goni@renault-trucks.com"/>
    <s v="16 a 25 años"/>
    <s v="Vendedor de V. ocasión (VO)"/>
    <x v="0"/>
    <x v="0"/>
    <x v="0"/>
    <s v="de 16 a 25 años"/>
    <s v="Renault Trucks"/>
    <s v="Comerciales"/>
    <s v="Bachiller"/>
    <s v="E+C"/>
    <n v="0"/>
    <n v="0.1"/>
    <n v="0.4"/>
    <n v="0.1"/>
    <s v="Ninguno"/>
  </r>
  <r>
    <s v="QUIJANO DIEZ JOSE "/>
    <s v="QUIJANO DIEZ"/>
    <s v="JOSE "/>
    <m/>
    <x v="21"/>
    <m/>
    <m/>
    <s v="españa"/>
    <s v="enrique.quijano@aupasacamiones.es"/>
    <s v="de 4 a 10 años"/>
    <s v="Vendedor de ligeros"/>
    <x v="0"/>
    <x v="2"/>
    <x v="2"/>
    <s v="de 4 a 10 años"/>
    <s v="Renault Trucks"/>
    <s v="Técnicos"/>
    <s v="Graduado Escolar/Graduado ESO"/>
    <s v="E+C"/>
    <n v="0.2"/>
    <n v="0.1"/>
    <n v="0.1"/>
    <n v="0.1"/>
    <s v="Ninguno"/>
  </r>
  <r>
    <s v="REDONDO IGLESIAS JUAN JOSE"/>
    <s v="REDONDO IGLESIAS"/>
    <s v="JUAN JOSE"/>
    <m/>
    <x v="27"/>
    <m/>
    <m/>
    <s v="españa"/>
    <s v="juanjose@extremenadecamiones.es"/>
    <s v="Entre 1 y 3 años"/>
    <s v="Vendedor de pesados y ligeros"/>
    <x v="2"/>
    <x v="0"/>
    <x v="5"/>
    <s v="de 1 a 3 años"/>
    <s v="MAN"/>
    <s v="Comerciales"/>
    <s v="Graduado Escolar/Graduado ESO"/>
    <s v="C"/>
    <n v="0.51"/>
    <n v="0.4"/>
    <n v="0.2"/>
    <n v="0.1"/>
    <s v="Ninguno"/>
  </r>
  <r>
    <s v="REY SUAREZ VICENTE"/>
    <s v="REY SUAREZ"/>
    <s v="VICENTE"/>
    <m/>
    <x v="4"/>
    <m/>
    <m/>
    <s v="españa"/>
    <s v="vicnte-r@tallerescraf.com"/>
    <s v="Más de 25 años"/>
    <s v="Vendedor de pesados"/>
    <x v="4"/>
    <x v="3"/>
    <x v="1"/>
    <s v="de 16 a 25 años"/>
    <s v="Renault Trucks"/>
    <s v="Comerciales"/>
    <s v="Bachiller"/>
    <s v="E+C"/>
    <n v="0.1"/>
    <n v="0.1"/>
    <n v="0.1"/>
    <n v="0.1"/>
    <s v="Ninguno"/>
  </r>
  <r>
    <s v="ROBERTO BRUNO"/>
    <s v="ROBERTO"/>
    <s v="BRUNO"/>
    <m/>
    <x v="20"/>
    <m/>
    <m/>
    <s v="Portugal"/>
    <s v="bruno.roberto@renault-trucks.net"/>
    <s v="de 11 a 15 años"/>
    <s v="Vendedor de pesados"/>
    <x v="6"/>
    <x v="1"/>
    <x v="3"/>
    <s v="de 11 a 15 años"/>
    <s v="Renault Trucks"/>
    <s v="Comerciales"/>
    <s v="Graduado Escolar/Graduado ESO"/>
    <s v="C"/>
    <n v="0.1"/>
    <n v="0.1"/>
    <n v="0.51"/>
    <n v="0.2"/>
    <s v="Inglés"/>
  </r>
  <r>
    <s v="RUIZ FLORES PEDRO"/>
    <s v="RUIZ FLORES"/>
    <s v="PEDRO"/>
    <m/>
    <x v="3"/>
    <m/>
    <m/>
    <s v="españa"/>
    <s v="pedro.ruiz-flores@renault.net"/>
    <s v="de 11 a 15 años"/>
    <s v="Vendedor de ligeros"/>
    <x v="6"/>
    <x v="0"/>
    <x v="1"/>
    <s v="de 16 a 25 años"/>
    <s v="Renault Trucks"/>
    <s v="Comerciales"/>
    <s v="Universitarios"/>
    <s v="C"/>
    <n v="0.51"/>
    <n v="0.51"/>
    <n v="0.51"/>
    <n v="0.2"/>
    <s v="Ninguno"/>
  </r>
  <r>
    <s v="RUIZ LARA  JUAN"/>
    <s v="RUIZ LARA "/>
    <s v="JUAN"/>
    <m/>
    <x v="14"/>
    <m/>
    <m/>
    <s v="españa"/>
    <s v="juanruiz@veinlc.com"/>
    <s v="de 4 a 10 años"/>
    <s v="Vendedor de pesados y ligeros"/>
    <x v="0"/>
    <x v="1"/>
    <x v="2"/>
    <s v="de 4 a 10 años"/>
    <s v="Renault Trucks"/>
    <s v="Comerciales"/>
    <s v="Graduado Escolar/Graduado ESO"/>
    <s v="C"/>
    <n v="0.4"/>
    <n v="0.2"/>
    <n v="0.4"/>
    <n v="0.2"/>
    <s v="Ninguno"/>
  </r>
  <r>
    <s v="RUIZ MARIN JUAN"/>
    <s v="RUIZ MARIN"/>
    <s v="JUAN"/>
    <m/>
    <x v="31"/>
    <m/>
    <m/>
    <s v="españa"/>
    <s v="GONSOLI.VENTAS@HOTMAIL.ES"/>
    <s v="Entre 1 y 3 años"/>
    <s v="Vendedor de ligeros"/>
    <x v="2"/>
    <x v="2"/>
    <x v="5"/>
    <s v="de 1 a 3 años"/>
    <s v="Renault Coches"/>
    <s v="Comerciales"/>
    <s v="FP"/>
    <s v="C"/>
    <n v="0.51"/>
    <n v="0.4"/>
    <n v="0.1"/>
    <n v="0.1"/>
    <s v="Ninguno"/>
  </r>
  <r>
    <s v="SABATA FERR?N"/>
    <s v="SABATA"/>
    <s v="FERR?N"/>
    <m/>
    <x v="36"/>
    <m/>
    <m/>
    <s v="españa"/>
    <s v="fsabata@sarautovi.com"/>
    <s v="de 4 a 10 años"/>
    <s v="Vendedor de pesados y ligeros"/>
    <x v="0"/>
    <x v="3"/>
    <x v="1"/>
    <s v="de 4 a 10 años"/>
    <s v="Renault Trucks"/>
    <s v="Comerciales"/>
    <s v="Bachiller"/>
    <s v="E+C"/>
    <n v="0.1"/>
    <n v="0.1"/>
    <n v="0.2"/>
    <n v="0"/>
    <s v="Ninguno"/>
  </r>
  <r>
    <s v="SALCEDO JORDI"/>
    <s v="SALCEDO"/>
    <s v="JORDI"/>
    <m/>
    <x v="23"/>
    <m/>
    <m/>
    <s v="españa"/>
    <s v="jsalcedo@camionworld.com"/>
    <s v="Entre 1 y 3 años"/>
    <s v="Vendedor de pesados y ligeros"/>
    <x v="2"/>
    <x v="1"/>
    <x v="2"/>
    <s v="de 1 a 3 años"/>
    <s v="Mercedes"/>
    <s v="Comerciales"/>
    <s v="FP"/>
    <s v="E+C"/>
    <n v="0.4"/>
    <n v="0.2"/>
    <n v="0.2"/>
    <n v="0.2"/>
    <s v="Inglés"/>
  </r>
  <r>
    <s v="SANCHEZ  GERMAN"/>
    <s v="SANCHEZ "/>
    <s v="GERMAN"/>
    <m/>
    <x v="7"/>
    <m/>
    <m/>
    <s v="españa"/>
    <s v="german.sanchez@renault-trucks.net"/>
    <s v="Entre 1 y 3 años"/>
    <s v="Vendedor de pesados y ligeros"/>
    <x v="2"/>
    <x v="2"/>
    <x v="3"/>
    <s v="de 1 a 3 años"/>
    <s v="Volvo trucks"/>
    <s v="Comerciales"/>
    <s v="FP"/>
    <s v="C"/>
    <n v="0.1"/>
    <n v="0.2"/>
    <n v="0.2"/>
    <n v="0"/>
    <s v="Inglés;Otro"/>
  </r>
  <r>
    <s v="SANCHEZ DEL ALAMO JAVIER"/>
    <s v="SANCHEZ DEL ALAMO"/>
    <s v="JAVIER"/>
    <m/>
    <x v="3"/>
    <m/>
    <m/>
    <s v="españa"/>
    <s v="javier.sanchez-de-alamo@renault-trucks.net"/>
    <s v="de 4 a 10 años"/>
    <s v="Vendedor de ligeros"/>
    <x v="0"/>
    <x v="1"/>
    <x v="2"/>
    <s v="de 4 a 10 años"/>
    <s v="Renault Trucks"/>
    <s v="Técnicos"/>
    <s v="FP"/>
    <s v="C"/>
    <n v="0.2"/>
    <n v="0.4"/>
    <n v="0.1"/>
    <n v="0.1"/>
    <s v="Ninguno"/>
  </r>
  <r>
    <s v="SANCHEZ FERNANDEZ RAFAEL"/>
    <s v="SANCHEZ FERNANDEZ"/>
    <s v="RAFAEL"/>
    <m/>
    <x v="5"/>
    <m/>
    <m/>
    <s v="españa"/>
    <s v="rasanchez@gruposcora.com"/>
    <s v="Entre 1 y 3 años"/>
    <s v="Vendedor de pesados"/>
    <x v="2"/>
    <x v="0"/>
    <x v="1"/>
    <s v="de 1 a 3 años"/>
    <s v="Otros"/>
    <s v="Comerciales"/>
    <s v="FP"/>
    <s v="Ninguno"/>
    <n v="0"/>
    <n v="0.4"/>
    <n v="0.4"/>
    <n v="0"/>
    <s v="Francés;Italiano"/>
  </r>
  <r>
    <s v="SANCHEZ URBANEJA ANTONIO"/>
    <s v="SANCHEZ URBANEJA"/>
    <s v="ANTONIO"/>
    <m/>
    <x v="5"/>
    <m/>
    <m/>
    <s v="españa"/>
    <s v="asanchez@gruposcora.com"/>
    <s v="Entre 1 y 3 años"/>
    <s v="Vendedor de ligeros"/>
    <x v="2"/>
    <x v="2"/>
    <x v="2"/>
    <s v="de 1 a 3 años"/>
    <s v="Iveco"/>
    <s v="Comerciales"/>
    <s v="Universitarios"/>
    <s v="Ninguno"/>
    <n v="0.4"/>
    <n v="0.51"/>
    <n v="0"/>
    <n v="0"/>
    <s v="Ninguno"/>
  </r>
  <r>
    <s v="SANCHO SANCHO JOSE MARIA"/>
    <s v="SANCHO SANCHO"/>
    <s v="JOSE MARIA"/>
    <m/>
    <x v="7"/>
    <m/>
    <m/>
    <s v="españa"/>
    <s v="jose-maria.sancho@renault-trucks.net"/>
    <s v="de 4 a 10 años"/>
    <s v="Vendedor de pesados y ligeros"/>
    <x v="0"/>
    <x v="1"/>
    <x v="2"/>
    <s v="de 4 a 10 años"/>
    <s v="Renault Trucks"/>
    <s v="Comerciales"/>
    <s v="FP"/>
    <s v="Ninguno"/>
    <n v="0.2"/>
    <n v="0.1"/>
    <n v="0.51"/>
    <n v="0.1"/>
    <s v="Ninguno"/>
  </r>
  <r>
    <s v="SANTISTEBAN JUAN CARLOS"/>
    <s v="SANTISTEBAN"/>
    <s v="JUAN CARLOS"/>
    <m/>
    <x v="18"/>
    <m/>
    <m/>
    <s v="españa"/>
    <s v="juancarlos@santistebanlinares.com"/>
    <s v="de 4 a 10 años"/>
    <s v="Jefe de ventas"/>
    <x v="0"/>
    <x v="2"/>
    <x v="2"/>
    <s v="de 4 a 10 años"/>
    <s v="Renault Trucks"/>
    <s v="Técnicos"/>
    <s v="Universitarios"/>
    <s v="Ninguno"/>
    <n v="0.1"/>
    <n v="0.1"/>
    <n v="0.4"/>
    <n v="0.2"/>
    <s v="Inglés"/>
  </r>
  <r>
    <s v="SERRANO JANER ALFONSO"/>
    <s v="SERRANO JANER"/>
    <s v="ALFONSO"/>
    <m/>
    <x v="37"/>
    <m/>
    <m/>
    <s v="españa"/>
    <s v="aserrano@r1gama.com"/>
    <s v="de 4 a 10 años"/>
    <s v="Vendedor de pesados y ligeros"/>
    <x v="0"/>
    <x v="2"/>
    <x v="2"/>
    <s v="de 4 a 10 años"/>
    <s v="Renault Trucks"/>
    <s v="Comerciales"/>
    <s v="Universitarios"/>
    <s v="C"/>
    <n v="0.4"/>
    <n v="0.2"/>
    <n v="0.4"/>
    <n v="0.1"/>
    <s v="Ninguno"/>
  </r>
  <r>
    <s v="SORIANO VALOR VICENTE"/>
    <s v="SORIANO VALOR"/>
    <s v="VICENTE"/>
    <m/>
    <x v="10"/>
    <m/>
    <m/>
    <s v="españa"/>
    <s v="v.soriano@valauto.net"/>
    <s v="de 4 a 10 años"/>
    <s v="Vendedor de pesados y ligeros"/>
    <x v="0"/>
    <x v="3"/>
    <x v="2"/>
    <s v="de 4 a 10 años"/>
    <s v="Renault Trucks"/>
    <s v="Comerciales"/>
    <s v="Graduado Escolar/Graduado ESO"/>
    <s v="C"/>
    <n v="0.4"/>
    <n v="0.2"/>
    <n v="0.2"/>
    <n v="0"/>
    <s v="Ninguno"/>
  </r>
  <r>
    <s v="SUEIRO PADRON FCO. JESUS"/>
    <s v="SUEIRO PADRON"/>
    <s v="FCO. JESUS"/>
    <m/>
    <x v="4"/>
    <m/>
    <m/>
    <s v="españa"/>
    <s v="suso_s@tallerescraf.com"/>
    <s v="de 11 a 15 años"/>
    <s v="Vendedor de pesados y ligeros"/>
    <x v="0"/>
    <x v="1"/>
    <x v="2"/>
    <s v="de 4 a 10 años"/>
    <s v="Renault Trucks"/>
    <s v="Técnicos"/>
    <s v="FP"/>
    <s v="C"/>
    <n v="0.4"/>
    <n v="0.2"/>
    <n v="0.4"/>
    <n v="0.1"/>
    <s v="Inglés"/>
  </r>
  <r>
    <s v="TEJERO ESPA?A MARIA"/>
    <s v="TEJERO ESPA?A"/>
    <s v="MARIA"/>
    <m/>
    <x v="18"/>
    <m/>
    <m/>
    <s v="españa"/>
    <s v="mariatejero.ventas@santistebanvi.es"/>
    <s v="Entre 1 y 3 años"/>
    <s v="Vendedor de pesados y ligeros"/>
    <x v="2"/>
    <x v="2"/>
    <x v="2"/>
    <s v="de 1 a 3 años"/>
    <s v="Renault Trucks"/>
    <s v="Comerciales"/>
    <s v="FP"/>
    <s v="C"/>
    <n v="0.1"/>
    <n v="0.2"/>
    <n v="0.4"/>
    <n v="0.1"/>
    <s v="Ninguno"/>
  </r>
  <r>
    <s v="TRABAZO GONZALEZ CARLOS "/>
    <s v="TRABAZO GONZALEZ"/>
    <s v="CARLOS "/>
    <m/>
    <x v="35"/>
    <m/>
    <m/>
    <s v="españa"/>
    <s v="x630734340@gmail.com"/>
    <s v="de 11 a 15 años"/>
    <s v="Vendedor de V. ocasión (VO)"/>
    <x v="6"/>
    <x v="3"/>
    <x v="3"/>
    <s v="de 11 a 15 años"/>
    <s v="Renault Trucks"/>
    <s v="Comerciales"/>
    <s v="Universitarios"/>
    <s v="Ninguno"/>
    <n v="0"/>
    <n v="0"/>
    <n v="0"/>
    <n v="0"/>
    <s v="Ninguno"/>
  </r>
  <r>
    <s v="TURNES NIEVES  JUAN"/>
    <s v="TURNES NIEVES "/>
    <s v="JUAN"/>
    <m/>
    <x v="6"/>
    <m/>
    <m/>
    <s v="españa"/>
    <s v="tallunion.ventas@gmail.com"/>
    <s v="de 11 a 15 años"/>
    <s v="Vendedor de pesados y ligeros"/>
    <x v="3"/>
    <x v="3"/>
    <x v="0"/>
    <s v="Más de 25 años"/>
    <s v="Renault Trucks"/>
    <s v="Comerciales"/>
    <s v="Bachiller"/>
    <s v="E+C"/>
    <n v="0.2"/>
    <n v="0.2"/>
    <n v="0.2"/>
    <n v="0.2"/>
    <s v="Ninguno"/>
  </r>
  <r>
    <s v="VAL GARCIA JOSE ANTONIO"/>
    <s v="VAL GARCIA"/>
    <s v="JOSE ANTONIO"/>
    <m/>
    <x v="21"/>
    <m/>
    <m/>
    <s v="españa"/>
    <s v="JOSE.VAL-GARCIA@RENAULT.TRUCKS.NET"/>
    <s v="16 a 25 años"/>
    <s v="Vendedor de pesados"/>
    <x v="4"/>
    <x v="0"/>
    <x v="1"/>
    <s v="de 16 a 25 años"/>
    <s v="Renault Trucks"/>
    <s v="Comerciales"/>
    <s v="Graduado Escolar/Graduado ESO"/>
    <s v="C"/>
    <n v="0.1"/>
    <n v="0.2"/>
    <n v="0.4"/>
    <n v="0.1"/>
    <s v="Ninguno"/>
  </r>
  <r>
    <s v="VALENTIN MARTINEZ J. MANUEL"/>
    <s v="VALENTIN MARTINEZ"/>
    <s v="J. MANUEL"/>
    <m/>
    <x v="3"/>
    <m/>
    <m/>
    <s v="españa"/>
    <s v="juan-manuel.valentin-martinez@renault-trucks.net"/>
    <s v="de 4 a 10 años"/>
    <s v="Vendedor de V. ocasión (VO)"/>
    <x v="0"/>
    <x v="1"/>
    <x v="2"/>
    <s v="de 4 a 10 años"/>
    <s v="Renault Trucks"/>
    <s v="Comerciales"/>
    <s v="Bachiller"/>
    <s v="E+C"/>
    <n v="0.4"/>
    <n v="0.2"/>
    <n v="0.51"/>
    <n v="0.2"/>
    <s v="Francés"/>
  </r>
  <r>
    <s v="VALLS JOAN"/>
    <s v="VALLS"/>
    <s v="JOAN"/>
    <m/>
    <x v="0"/>
    <m/>
    <m/>
    <s v="españa"/>
    <s v="joan.valls@renault-trucks.net"/>
    <s v="de 4 a 10 años"/>
    <s v="Vendedor de ligeros"/>
    <x v="0"/>
    <x v="3"/>
    <x v="0"/>
    <s v="de 11 a 15 años"/>
    <s v="Renault Trucks"/>
    <s v="Comerciales"/>
    <s v="FP"/>
    <s v="C"/>
    <n v="0.51"/>
    <n v="0.2"/>
    <n v="0.1"/>
    <n v="0.1"/>
    <s v="Francés"/>
  </r>
  <r>
    <s v="VARELA  JOAQUIN"/>
    <s v="VARELA "/>
    <s v="JOAQUIN"/>
    <m/>
    <x v="15"/>
    <m/>
    <m/>
    <s v="españa"/>
    <s v="joaquinvarelajimenez@gmail.com"/>
    <s v="de 4 a 10 años"/>
    <s v="Vendedor de pesados y ligeros"/>
    <x v="0"/>
    <x v="0"/>
    <x v="1"/>
    <s v="de 4 a 10 años"/>
    <s v="Renault Trucks"/>
    <s v="Comerciales"/>
    <s v="Graduado Escolar/Graduado ESO"/>
    <s v="E+C"/>
    <n v="0.1"/>
    <n v="0.4"/>
    <n v="0.1"/>
    <n v="0.2"/>
    <s v="Ninguno"/>
  </r>
  <r>
    <s v="VAZQUEZ MANSO AGUSTIN"/>
    <s v="VAZQUEZ MANSO"/>
    <s v="AGUSTIN"/>
    <m/>
    <x v="25"/>
    <m/>
    <m/>
    <s v="españa"/>
    <s v="agustinvazquez@manuelrey.con"/>
    <s v="de 4 a 10 años"/>
    <s v="Vendedor de V. ocasión (VO)"/>
    <x v="0"/>
    <x v="0"/>
    <x v="2"/>
    <s v="de 4 a 10 años"/>
    <s v="Renault Trucks"/>
    <s v="Comerciales"/>
    <s v="FP"/>
    <s v="E+C"/>
    <n v="0.2"/>
    <n v="0.1"/>
    <n v="0.4"/>
    <n v="0.1"/>
    <s v="Francés"/>
  </r>
  <r>
    <s v="VELASCO MUNGUIA CARLOS J. "/>
    <s v="VELASCO MUNGUIA"/>
    <s v="CARLOS J. "/>
    <m/>
    <x v="21"/>
    <m/>
    <m/>
    <s v="españa"/>
    <s v="carlos.velasco@renault-trucks.net"/>
    <s v="de 11 a 15 años"/>
    <s v="Jefe de ventas"/>
    <x v="6"/>
    <x v="3"/>
    <x v="3"/>
    <s v="de 11 a 15 años"/>
    <s v="Renault Trucks"/>
    <s v="Comerciales"/>
    <s v="Bachiller"/>
    <s v="E+C"/>
    <n v="0.2"/>
    <n v="0.2"/>
    <n v="0.5"/>
    <n v="0.1"/>
    <s v="Ninguno"/>
  </r>
  <r>
    <s v="VIDA FERNANDO"/>
    <s v="VIDA"/>
    <s v="FERNANDO"/>
    <m/>
    <x v="38"/>
    <m/>
    <m/>
    <s v="españa"/>
    <s v="fernando.vida@renault-trucks.net"/>
    <s v="Menos de un año"/>
    <s v="Vendedor de pesados"/>
    <x v="1"/>
    <x v="0"/>
    <x v="2"/>
    <s v="Menos de un año"/>
    <s v="Otros"/>
    <s v="Técnicos"/>
    <s v="Graduado Escolar/Graduado ESO"/>
    <s v="C"/>
    <n v="0"/>
    <n v="0.2"/>
    <n v="0.4"/>
    <n v="0.1"/>
    <s v="Francés;Otro"/>
  </r>
  <r>
    <s v="VILCHEZ JUSTO"/>
    <s v="VILCHEZ"/>
    <s v="JUSTO"/>
    <m/>
    <x v="10"/>
    <m/>
    <m/>
    <s v="españa"/>
    <s v="j.vilchez@valauto.net"/>
    <s v="de 4 a 10 años"/>
    <s v="Vendedor de pesados y ligeros"/>
    <x v="0"/>
    <x v="2"/>
    <x v="2"/>
    <s v="de 4 a 10 años"/>
    <s v="Renault Trucks"/>
    <s v="Comerciales"/>
    <s v="Graduado Escolar/Graduado ESO"/>
    <s v="E+C"/>
    <n v="0.1"/>
    <n v="0.2"/>
    <n v="0.2"/>
    <n v="0.1"/>
    <s v="Ninguno"/>
  </r>
  <r>
    <s v="VILELLA DAMIA JOSEP"/>
    <s v="VILELLA DAMIA"/>
    <s v="JOSEP"/>
    <m/>
    <x v="39"/>
    <m/>
    <m/>
    <s v="españa"/>
    <s v="jdvilellafarras@motorlleida.com"/>
    <s v="de 4 a 10 años"/>
    <s v="Vendedor de pesados"/>
    <x v="0"/>
    <x v="3"/>
    <x v="2"/>
    <s v="de 4 a 10 años"/>
    <s v="Renault Trucks"/>
    <s v="Comerciales"/>
    <s v="Graduado Escolar/Graduado ESO"/>
    <s v="C"/>
    <n v="0.4"/>
    <n v="0.2"/>
    <n v="0.2"/>
    <n v="0.1"/>
    <s v="Francés"/>
  </r>
  <r>
    <s v="ZUBIA ABAD PEDRO"/>
    <s v="ZUBIA ABAD"/>
    <s v="PEDRO"/>
    <m/>
    <x v="8"/>
    <m/>
    <m/>
    <s v="españa"/>
    <s v="zubia@servitruck.net"/>
    <s v="de 4 a 10 años"/>
    <s v="Vendedor de pesados"/>
    <x v="6"/>
    <x v="2"/>
    <x v="3"/>
    <s v="de 4 a 10 años"/>
    <s v="Iveco"/>
    <s v="Comerciales"/>
    <s v="FP"/>
    <s v="Ninguno"/>
    <n v="0.1"/>
    <n v="0.51"/>
    <n v="0.4"/>
    <n v="0.1"/>
    <s v="Ningun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0:B38" firstHeaderRow="1" firstDataRow="1" firstDataCol="1" rowPageCount="1" colPageCount="1"/>
  <pivotFields count="24">
    <pivotField dataField="1" showAll="0"/>
    <pivotField showAll="0"/>
    <pivotField showAll="0"/>
    <pivotField showAll="0"/>
    <pivotField axis="axisPage" showAll="0">
      <items count="41">
        <item x="35"/>
        <item x="21"/>
        <item x="0"/>
        <item x="23"/>
        <item x="15"/>
        <item x="22"/>
        <item x="27"/>
        <item x="2"/>
        <item x="31"/>
        <item x="24"/>
        <item x="12"/>
        <item x="26"/>
        <item x="7"/>
        <item x="20"/>
        <item x="3"/>
        <item x="25"/>
        <item x="39"/>
        <item x="9"/>
        <item x="16"/>
        <item x="13"/>
        <item x="30"/>
        <item x="8"/>
        <item x="37"/>
        <item x="17"/>
        <item x="38"/>
        <item x="34"/>
        <item x="18"/>
        <item x="36"/>
        <item x="5"/>
        <item x="19"/>
        <item x="1"/>
        <item x="33"/>
        <item x="4"/>
        <item x="11"/>
        <item x="6"/>
        <item x="29"/>
        <item x="10"/>
        <item x="32"/>
        <item x="14"/>
        <item x="28"/>
        <item t="default"/>
      </items>
    </pivotField>
    <pivotField showAll="0"/>
    <pivotField showAll="0"/>
    <pivotField showAll="0"/>
    <pivotField showAll="0"/>
    <pivotField showAll="0"/>
    <pivotField showAll="0"/>
    <pivotField showAll="0">
      <items count="8">
        <item x="6"/>
        <item x="4"/>
        <item x="0"/>
        <item x="2"/>
        <item x="3"/>
        <item x="1"/>
        <item x="5"/>
        <item t="default"/>
      </items>
    </pivotField>
    <pivotField showAll="0">
      <items count="7">
        <item x="1"/>
        <item x="2"/>
        <item x="0"/>
        <item x="3"/>
        <item x="5"/>
        <item x="4"/>
        <item t="default"/>
      </items>
    </pivotField>
    <pivotField axis="axisRow" showAll="0">
      <items count="8">
        <item x="5"/>
        <item x="3"/>
        <item x="1"/>
        <item x="2"/>
        <item x="0"/>
        <item x="4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4" hier="-1"/>
  </pageFields>
  <dataFields count="1">
    <dataField name="Nombre de user" fld="0" subtotal="count" showDataAs="percentOfTotal" baseField="1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7:B24" firstHeaderRow="1" firstDataRow="1" firstDataCol="1" rowPageCount="1" colPageCount="1"/>
  <pivotFields count="24">
    <pivotField dataField="1" showAll="0"/>
    <pivotField showAll="0"/>
    <pivotField showAll="0"/>
    <pivotField showAll="0"/>
    <pivotField axis="axisPage" showAll="0">
      <items count="41">
        <item x="35"/>
        <item x="21"/>
        <item x="0"/>
        <item x="23"/>
        <item x="15"/>
        <item x="22"/>
        <item x="27"/>
        <item x="2"/>
        <item x="31"/>
        <item x="24"/>
        <item x="12"/>
        <item x="26"/>
        <item x="7"/>
        <item x="20"/>
        <item x="3"/>
        <item x="25"/>
        <item x="39"/>
        <item x="9"/>
        <item x="16"/>
        <item x="13"/>
        <item x="30"/>
        <item x="8"/>
        <item x="37"/>
        <item x="17"/>
        <item x="38"/>
        <item x="34"/>
        <item x="18"/>
        <item x="36"/>
        <item x="5"/>
        <item x="19"/>
        <item x="1"/>
        <item x="33"/>
        <item x="4"/>
        <item x="11"/>
        <item x="6"/>
        <item x="29"/>
        <item x="10"/>
        <item x="32"/>
        <item x="14"/>
        <item x="28"/>
        <item t="default"/>
      </items>
    </pivotField>
    <pivotField showAll="0"/>
    <pivotField showAll="0"/>
    <pivotField showAll="0"/>
    <pivotField showAll="0"/>
    <pivotField showAll="0"/>
    <pivotField showAll="0"/>
    <pivotField showAll="0">
      <items count="8">
        <item x="6"/>
        <item x="4"/>
        <item x="0"/>
        <item x="2"/>
        <item x="3"/>
        <item x="1"/>
        <item x="5"/>
        <item t="default"/>
      </items>
    </pivotField>
    <pivotField axis="axisRow" showAll="0">
      <items count="7">
        <item x="1"/>
        <item x="2"/>
        <item x="0"/>
        <item x="3"/>
        <item x="5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4" hier="-1"/>
  </pageFields>
  <dataFields count="1">
    <dataField name="Nombre de user" fld="0" subtotal="count" showDataAs="percentOfTotal" baseField="1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1" firstHeaderRow="1" firstDataRow="1" firstDataCol="1" rowPageCount="1" colPageCount="1"/>
  <pivotFields count="24">
    <pivotField dataField="1" showAll="0"/>
    <pivotField showAll="0"/>
    <pivotField showAll="0"/>
    <pivotField showAll="0"/>
    <pivotField axis="axisPage" showAll="0">
      <items count="41">
        <item x="35"/>
        <item x="21"/>
        <item x="0"/>
        <item x="23"/>
        <item x="15"/>
        <item x="22"/>
        <item x="27"/>
        <item x="2"/>
        <item x="31"/>
        <item x="24"/>
        <item x="12"/>
        <item x="26"/>
        <item x="7"/>
        <item x="20"/>
        <item x="3"/>
        <item x="25"/>
        <item x="39"/>
        <item x="9"/>
        <item x="16"/>
        <item x="13"/>
        <item x="30"/>
        <item x="8"/>
        <item x="37"/>
        <item x="17"/>
        <item x="38"/>
        <item x="34"/>
        <item x="18"/>
        <item x="36"/>
        <item x="5"/>
        <item x="19"/>
        <item x="1"/>
        <item x="33"/>
        <item x="4"/>
        <item x="11"/>
        <item x="6"/>
        <item x="29"/>
        <item x="10"/>
        <item x="32"/>
        <item x="14"/>
        <item x="28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8">
        <item x="6"/>
        <item x="4"/>
        <item x="0"/>
        <item x="2"/>
        <item x="3"/>
        <item x="1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4" hier="-1"/>
  </pageFields>
  <dataFields count="1">
    <dataField name="Nombre de user" fld="0" subtotal="count" showDataAs="percentOfTotal" baseField="1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7"/>
  <sheetViews>
    <sheetView workbookViewId="0">
      <selection sqref="A1:F1"/>
    </sheetView>
  </sheetViews>
  <sheetFormatPr baseColWidth="10" defaultRowHeight="15" x14ac:dyDescent="0.25"/>
  <cols>
    <col min="1" max="1" width="13.7109375" customWidth="1"/>
    <col min="2" max="2" width="21" customWidth="1"/>
    <col min="3" max="3" width="15.28515625" customWidth="1"/>
    <col min="4" max="4" width="13.140625" customWidth="1"/>
    <col min="5" max="5" width="12.5703125" customWidth="1"/>
    <col min="6" max="6" width="14.5703125" customWidth="1"/>
    <col min="7" max="7" width="14.42578125" customWidth="1"/>
    <col min="8" max="8" width="16.42578125" customWidth="1"/>
    <col min="9" max="9" width="6.28515625" customWidth="1"/>
    <col min="10" max="10" width="12.5703125" customWidth="1"/>
  </cols>
  <sheetData>
    <row r="1" spans="1:11" ht="25.5" customHeight="1" x14ac:dyDescent="0.25">
      <c r="A1" s="25" t="s">
        <v>270</v>
      </c>
      <c r="B1" s="26"/>
      <c r="C1" s="26"/>
      <c r="D1" s="26"/>
      <c r="E1" s="26"/>
      <c r="F1" s="26"/>
    </row>
    <row r="2" spans="1:11" s="15" customFormat="1" ht="15.75" customHeight="1" x14ac:dyDescent="0.25">
      <c r="K2"/>
    </row>
    <row r="3" spans="1:11" s="15" customFormat="1" ht="15.75" customHeight="1" x14ac:dyDescent="0.25">
      <c r="A3" s="15" t="str">
        <f>PROFILES!J$1</f>
        <v xml:space="preserve">Member of Renault Trucks for : </v>
      </c>
      <c r="K3"/>
    </row>
    <row r="4" spans="1:11" s="15" customFormat="1" ht="15.75" customHeight="1" x14ac:dyDescent="0.25">
      <c r="K4"/>
    </row>
    <row r="5" spans="1:11" s="15" customFormat="1" ht="15.75" customHeight="1" x14ac:dyDescent="0.25">
      <c r="A5" s="15" t="str">
        <f>PROFILES!K$1</f>
        <v>Your actual job:</v>
      </c>
      <c r="K5"/>
    </row>
    <row r="6" spans="1:11" s="15" customFormat="1" ht="15.75" customHeight="1" x14ac:dyDescent="0.25">
      <c r="K6"/>
    </row>
    <row r="7" spans="1:11" s="15" customFormat="1" ht="15.75" customHeight="1" x14ac:dyDescent="0.25">
      <c r="A7" s="15" t="str">
        <f>PROFILES!L$1</f>
        <v>For how long:</v>
      </c>
      <c r="K7"/>
    </row>
    <row r="8" spans="1:11" s="15" customFormat="1" ht="15.75" customHeight="1" x14ac:dyDescent="0.25">
      <c r="A8" s="15" t="str">
        <f>PROFILES!M$1</f>
        <v>To which age group do you belong?</v>
      </c>
      <c r="K8"/>
    </row>
    <row r="9" spans="1:11" s="15" customFormat="1" ht="15.75" customHeight="1" x14ac:dyDescent="0.25">
      <c r="A9" s="15" t="str">
        <f>PROFILES!N$1</f>
        <v>Time in Truck sales :</v>
      </c>
      <c r="K9"/>
    </row>
    <row r="10" spans="1:11" s="15" customFormat="1" ht="15.75" customHeight="1" x14ac:dyDescent="0.25">
      <c r="A10" s="15" t="str">
        <f>PROFILES!O$1</f>
        <v>Time in truck salesman employement :</v>
      </c>
      <c r="K10"/>
    </row>
    <row r="11" spans="1:11" s="15" customFormat="1" ht="15.75" customHeight="1" x14ac:dyDescent="0.25">
      <c r="A11" s="15" t="str">
        <f>PROFILES!P$1</f>
        <v>Where have you received your sales manufacturer training?</v>
      </c>
      <c r="K11"/>
    </row>
    <row r="12" spans="1:11" s="15" customFormat="1" ht="15.75" customHeight="1" x14ac:dyDescent="0.25">
      <c r="A12" s="15" t="str">
        <f>PROFILES!Q$1</f>
        <v>Initial background :</v>
      </c>
      <c r="K12"/>
    </row>
    <row r="13" spans="1:11" s="15" customFormat="1" ht="15.75" customHeight="1" x14ac:dyDescent="0.25">
      <c r="A13" s="15" t="str">
        <f>PROFILES!R$1</f>
        <v xml:space="preserve">Academic qualification </v>
      </c>
      <c r="K13"/>
    </row>
    <row r="14" spans="1:11" s="15" customFormat="1" ht="15.75" customHeight="1" x14ac:dyDescent="0.25">
      <c r="A14" s="15" t="str">
        <f>PROFILES!S$1</f>
        <v>Which driving licence do you have?</v>
      </c>
      <c r="K14"/>
    </row>
    <row r="15" spans="1:11" s="15" customFormat="1" ht="15.75" customHeight="1" x14ac:dyDescent="0.25">
      <c r="A15" s="15" t="str">
        <f>PROFILES!T$1</f>
        <v>percentage of sales in delivery range</v>
      </c>
      <c r="K15"/>
    </row>
    <row r="16" spans="1:11" s="15" customFormat="1" ht="15.75" customHeight="1" x14ac:dyDescent="0.25">
      <c r="A16" s="15" t="str">
        <f>PROFILES!U$1</f>
        <v>percentage of sales for distribution range</v>
      </c>
      <c r="K16"/>
    </row>
    <row r="17" spans="1:11" s="15" customFormat="1" ht="15.75" customHeight="1" x14ac:dyDescent="0.25">
      <c r="A17" s="15" t="str">
        <f>PROFILES!V$1</f>
        <v>percentage of sales for long haulage range</v>
      </c>
      <c r="K17"/>
    </row>
    <row r="18" spans="1:11" s="15" customFormat="1" ht="15.75" customHeight="1" x14ac:dyDescent="0.25">
      <c r="A18" s="15" t="str">
        <f>PROFILES!W$1</f>
        <v>percentage of sales for construction range</v>
      </c>
      <c r="K18"/>
    </row>
    <row r="19" spans="1:11" s="15" customFormat="1" ht="15.75" customHeight="1" x14ac:dyDescent="0.25">
      <c r="A19" s="15" t="str">
        <f>PROFILES!X$1</f>
        <v>Idioma</v>
      </c>
      <c r="K19"/>
    </row>
    <row r="20" spans="1:11" s="15" customFormat="1" ht="15.75" customHeight="1" x14ac:dyDescent="0.25">
      <c r="K20"/>
    </row>
    <row r="21" spans="1:11" s="15" customFormat="1" ht="15.75" customHeight="1" x14ac:dyDescent="0.25">
      <c r="K21"/>
    </row>
    <row r="22" spans="1:11" s="15" customFormat="1" x14ac:dyDescent="0.25">
      <c r="K22"/>
    </row>
    <row r="23" spans="1:11" s="15" customFormat="1" ht="15.75" customHeight="1" x14ac:dyDescent="0.25">
      <c r="B23"/>
      <c r="C23"/>
      <c r="D23"/>
      <c r="E23"/>
      <c r="K23"/>
    </row>
    <row r="24" spans="1:11" s="15" customFormat="1" x14ac:dyDescent="0.25">
      <c r="B24"/>
      <c r="C24"/>
      <c r="D24"/>
      <c r="E24"/>
      <c r="F24"/>
      <c r="G24"/>
      <c r="H24"/>
      <c r="I24"/>
      <c r="J24"/>
      <c r="K24"/>
    </row>
    <row r="25" spans="1:11" s="15" customFormat="1" x14ac:dyDescent="0.25">
      <c r="B25"/>
      <c r="C25"/>
      <c r="D25"/>
      <c r="E25"/>
      <c r="F25"/>
      <c r="G25"/>
      <c r="H25"/>
      <c r="I25"/>
      <c r="J25"/>
      <c r="K25"/>
    </row>
    <row r="26" spans="1:11" s="15" customFormat="1" x14ac:dyDescent="0.25">
      <c r="A26"/>
      <c r="B26"/>
      <c r="C26"/>
      <c r="D26"/>
      <c r="E26"/>
      <c r="F26"/>
      <c r="G26"/>
      <c r="H26"/>
      <c r="I26"/>
      <c r="J26"/>
      <c r="K26"/>
    </row>
    <row r="27" spans="1:11" s="15" customFormat="1" x14ac:dyDescent="0.25">
      <c r="A27"/>
      <c r="B27"/>
      <c r="C27"/>
      <c r="D27"/>
      <c r="E27"/>
      <c r="F27"/>
      <c r="G27"/>
      <c r="H27"/>
      <c r="I27"/>
      <c r="J27"/>
      <c r="K27"/>
    </row>
    <row r="28" spans="1:11" s="15" customFormat="1" x14ac:dyDescent="0.25">
      <c r="A28"/>
      <c r="B28"/>
      <c r="C28"/>
      <c r="D28"/>
      <c r="E28"/>
      <c r="F28"/>
      <c r="G28"/>
      <c r="H28"/>
      <c r="I28"/>
      <c r="J28"/>
      <c r="K28"/>
    </row>
    <row r="29" spans="1:11" s="15" customFormat="1" x14ac:dyDescent="0.25">
      <c r="A29"/>
      <c r="B29"/>
      <c r="C29"/>
      <c r="D29"/>
      <c r="E29"/>
      <c r="F29"/>
      <c r="G29"/>
      <c r="H29"/>
      <c r="I29"/>
      <c r="J29"/>
      <c r="K29"/>
    </row>
    <row r="30" spans="1:11" s="15" customFormat="1" x14ac:dyDescent="0.25">
      <c r="A30"/>
      <c r="B30"/>
      <c r="C30"/>
      <c r="D30"/>
      <c r="E30"/>
      <c r="F30"/>
      <c r="G30"/>
      <c r="H30"/>
      <c r="I30"/>
      <c r="J30"/>
      <c r="K30"/>
    </row>
    <row r="31" spans="1:11" s="15" customFormat="1" x14ac:dyDescent="0.25">
      <c r="A31"/>
      <c r="B31"/>
      <c r="C31"/>
      <c r="D31"/>
      <c r="E31"/>
      <c r="F31"/>
      <c r="G31"/>
      <c r="H31"/>
      <c r="I31"/>
      <c r="J31"/>
      <c r="K31"/>
    </row>
    <row r="32" spans="1:11" s="15" customFormat="1" x14ac:dyDescent="0.25">
      <c r="A32"/>
      <c r="B32"/>
      <c r="C32"/>
      <c r="D32"/>
      <c r="E32"/>
      <c r="F32"/>
      <c r="G32"/>
      <c r="H32"/>
      <c r="I32"/>
      <c r="J32"/>
      <c r="K32"/>
    </row>
    <row r="33" spans="1:11" s="15" customFormat="1" x14ac:dyDescent="0.25">
      <c r="A33"/>
      <c r="B33"/>
      <c r="C33"/>
      <c r="D33"/>
      <c r="E33"/>
      <c r="F33"/>
      <c r="G33"/>
      <c r="H33"/>
      <c r="I33"/>
      <c r="J33"/>
      <c r="K33"/>
    </row>
    <row r="75" spans="1:6" x14ac:dyDescent="0.25">
      <c r="B75" s="21" t="s">
        <v>905</v>
      </c>
      <c r="C75" s="21" t="s">
        <v>1438</v>
      </c>
      <c r="D75" s="21" t="s">
        <v>1437</v>
      </c>
      <c r="E75" s="21" t="s">
        <v>906</v>
      </c>
    </row>
    <row r="76" spans="1:6" ht="22.5" x14ac:dyDescent="0.25">
      <c r="A76" s="16" t="s">
        <v>36</v>
      </c>
      <c r="B76" s="27">
        <v>1</v>
      </c>
      <c r="C76" s="20" t="s">
        <v>878</v>
      </c>
      <c r="D76" s="16" t="e">
        <f>VLOOKUP(F76,#REF!,2,FALSE)</f>
        <v>#REF!</v>
      </c>
      <c r="E76" s="18">
        <v>60</v>
      </c>
      <c r="F76" s="16" t="str">
        <f t="shared" ref="F76:F104" si="0">CONCATENATE($A$1,A76)</f>
        <v>GONZOLI LORCAMosEtp10611</v>
      </c>
    </row>
    <row r="77" spans="1:6" x14ac:dyDescent="0.25">
      <c r="A77" s="16" t="s">
        <v>35</v>
      </c>
      <c r="B77" s="28"/>
      <c r="C77" s="20" t="s">
        <v>879</v>
      </c>
      <c r="D77" s="16" t="e">
        <f>VLOOKUP(F77,#REF!,2,FALSE)</f>
        <v>#REF!</v>
      </c>
      <c r="E77" s="18">
        <v>70</v>
      </c>
      <c r="F77" s="16" t="str">
        <f t="shared" si="0"/>
        <v>GONZOLI LORCAMosEtp431</v>
      </c>
    </row>
    <row r="78" spans="1:6" x14ac:dyDescent="0.25">
      <c r="A78" s="16" t="s">
        <v>25</v>
      </c>
      <c r="B78" s="28"/>
      <c r="C78" s="20" t="s">
        <v>880</v>
      </c>
      <c r="D78" s="16" t="e">
        <f>VLOOKUP(F78,#REF!,2,FALSE)</f>
        <v>#REF!</v>
      </c>
      <c r="E78" s="18">
        <v>70</v>
      </c>
      <c r="F78" s="16" t="str">
        <f t="shared" si="0"/>
        <v>GONZOLI LORCAMosEtp451</v>
      </c>
    </row>
    <row r="79" spans="1:6" x14ac:dyDescent="0.25">
      <c r="A79" s="16" t="s">
        <v>24</v>
      </c>
      <c r="B79" s="28"/>
      <c r="C79" s="20" t="s">
        <v>881</v>
      </c>
      <c r="D79" s="16" t="e">
        <f>VLOOKUP(F79,#REF!,2,FALSE)</f>
        <v>#REF!</v>
      </c>
      <c r="E79" s="18">
        <v>70</v>
      </c>
      <c r="F79" s="16" t="str">
        <f t="shared" si="0"/>
        <v>GONZOLI LORCAMosEtp8771</v>
      </c>
    </row>
    <row r="80" spans="1:6" x14ac:dyDescent="0.25">
      <c r="A80" s="16" t="s">
        <v>23</v>
      </c>
      <c r="B80" s="28"/>
      <c r="C80" s="20" t="s">
        <v>882</v>
      </c>
      <c r="D80" s="16" t="e">
        <f>VLOOKUP(F80,#REF!,2,FALSE)</f>
        <v>#REF!</v>
      </c>
      <c r="E80" s="18">
        <v>70</v>
      </c>
      <c r="F80" s="16" t="str">
        <f t="shared" si="0"/>
        <v>GONZOLI LORCAMosEtp3881</v>
      </c>
    </row>
    <row r="81" spans="1:6" x14ac:dyDescent="0.25">
      <c r="A81" s="16" t="s">
        <v>43</v>
      </c>
      <c r="B81" s="28"/>
      <c r="C81" s="20" t="s">
        <v>883</v>
      </c>
      <c r="D81" s="16" t="e">
        <f>VLOOKUP(F81,#REF!,2,FALSE)</f>
        <v>#REF!</v>
      </c>
      <c r="E81" s="18">
        <v>80</v>
      </c>
      <c r="F81" s="16" t="str">
        <f t="shared" si="0"/>
        <v>GONZOLI LORCAMosEtp3441</v>
      </c>
    </row>
    <row r="82" spans="1:6" x14ac:dyDescent="0.25">
      <c r="A82" s="16" t="s">
        <v>34</v>
      </c>
      <c r="B82" s="28"/>
      <c r="C82" s="20" t="s">
        <v>884</v>
      </c>
      <c r="D82" s="16" t="e">
        <f>VLOOKUP(F82,#REF!,2,FALSE)</f>
        <v>#REF!</v>
      </c>
      <c r="E82" s="18">
        <v>60</v>
      </c>
      <c r="F82" s="16" t="str">
        <f t="shared" si="0"/>
        <v>GONZOLI LORCAMosEtp4231</v>
      </c>
    </row>
    <row r="83" spans="1:6" x14ac:dyDescent="0.25">
      <c r="A83" s="16" t="s">
        <v>41</v>
      </c>
      <c r="B83" s="28"/>
      <c r="C83" s="20" t="s">
        <v>885</v>
      </c>
      <c r="D83" s="16" t="e">
        <f>VLOOKUP(F83,#REF!,2,FALSE)</f>
        <v>#REF!</v>
      </c>
      <c r="E83" s="18">
        <v>70</v>
      </c>
      <c r="F83" s="16" t="str">
        <f t="shared" si="0"/>
        <v>GONZOLI LORCAMosEtp542</v>
      </c>
    </row>
    <row r="84" spans="1:6" ht="22.5" x14ac:dyDescent="0.25">
      <c r="A84" s="16" t="s">
        <v>40</v>
      </c>
      <c r="B84" s="28"/>
      <c r="C84" s="20" t="s">
        <v>886</v>
      </c>
      <c r="D84" s="16" t="e">
        <f>VLOOKUP(F84,#REF!,2,FALSE)</f>
        <v>#REF!</v>
      </c>
      <c r="E84" s="18">
        <v>70</v>
      </c>
      <c r="F84" s="16" t="str">
        <f t="shared" si="0"/>
        <v>GONZOLI LORCAMosEtp3941</v>
      </c>
    </row>
    <row r="85" spans="1:6" ht="22.5" x14ac:dyDescent="0.25">
      <c r="A85" s="16" t="s">
        <v>38</v>
      </c>
      <c r="B85" s="28"/>
      <c r="C85" s="20" t="s">
        <v>887</v>
      </c>
      <c r="D85" s="16" t="e">
        <f>VLOOKUP(F85,#REF!,2,FALSE)</f>
        <v>#REF!</v>
      </c>
      <c r="E85" s="18">
        <v>80</v>
      </c>
      <c r="F85" s="16" t="str">
        <f t="shared" si="0"/>
        <v>GONZOLI LORCAMosEtp488</v>
      </c>
    </row>
    <row r="86" spans="1:6" x14ac:dyDescent="0.25">
      <c r="A86" s="16" t="s">
        <v>26</v>
      </c>
      <c r="B86" s="28"/>
      <c r="C86" s="20" t="s">
        <v>888</v>
      </c>
      <c r="D86" s="16" t="e">
        <f>VLOOKUP(F86,#REF!,2,FALSE)</f>
        <v>#REF!</v>
      </c>
      <c r="E86" s="18">
        <v>80</v>
      </c>
      <c r="F86" s="16" t="str">
        <f t="shared" si="0"/>
        <v>GONZOLI LORCAMosEtp673</v>
      </c>
    </row>
    <row r="87" spans="1:6" x14ac:dyDescent="0.25">
      <c r="A87" s="16" t="s">
        <v>37</v>
      </c>
      <c r="B87" s="28"/>
      <c r="C87" s="20" t="s">
        <v>889</v>
      </c>
      <c r="D87" s="16" t="e">
        <f>VLOOKUP(F87,#REF!,2,FALSE)</f>
        <v>#REF!</v>
      </c>
      <c r="E87" s="18">
        <v>80</v>
      </c>
      <c r="F87" s="16" t="str">
        <f t="shared" si="0"/>
        <v>GONZOLI LORCAMosEtp2611</v>
      </c>
    </row>
    <row r="88" spans="1:6" ht="22.5" x14ac:dyDescent="0.25">
      <c r="A88" s="16" t="s">
        <v>32</v>
      </c>
      <c r="B88" s="28"/>
      <c r="C88" s="20" t="s">
        <v>890</v>
      </c>
      <c r="D88" s="16" t="e">
        <f>VLOOKUP(F88,#REF!,2,FALSE)</f>
        <v>#REF!</v>
      </c>
      <c r="E88" s="18">
        <v>90</v>
      </c>
      <c r="F88" s="16" t="str">
        <f t="shared" si="0"/>
        <v>GONZOLI LORCAMosEtp2531</v>
      </c>
    </row>
    <row r="89" spans="1:6" x14ac:dyDescent="0.25">
      <c r="A89" s="16" t="s">
        <v>44</v>
      </c>
      <c r="B89" s="28"/>
      <c r="C89" s="20" t="s">
        <v>891</v>
      </c>
      <c r="D89" s="16" t="e">
        <f>VLOOKUP(F89,#REF!,2,FALSE)</f>
        <v>#REF!</v>
      </c>
      <c r="E89" s="18">
        <v>90</v>
      </c>
      <c r="F89" s="16" t="str">
        <f t="shared" si="0"/>
        <v>GONZOLI LORCAMosEtp382</v>
      </c>
    </row>
    <row r="90" spans="1:6" x14ac:dyDescent="0.25">
      <c r="A90" s="16" t="s">
        <v>45</v>
      </c>
      <c r="B90" s="28"/>
      <c r="C90" s="20" t="s">
        <v>892</v>
      </c>
      <c r="D90" s="16" t="e">
        <f>VLOOKUP(F90,#REF!,2,FALSE)</f>
        <v>#REF!</v>
      </c>
      <c r="E90" s="18">
        <v>50</v>
      </c>
      <c r="F90" s="16" t="str">
        <f t="shared" si="0"/>
        <v>GONZOLI LORCAMosEtp480</v>
      </c>
    </row>
    <row r="91" spans="1:6" ht="22.5" x14ac:dyDescent="0.25">
      <c r="A91" s="16" t="s">
        <v>31</v>
      </c>
      <c r="B91" s="28"/>
      <c r="C91" s="20" t="s">
        <v>893</v>
      </c>
      <c r="D91" s="16" t="e">
        <f>VLOOKUP(F91,#REF!,2,FALSE)</f>
        <v>#REF!</v>
      </c>
      <c r="E91" s="18">
        <v>80</v>
      </c>
      <c r="F91" s="16" t="str">
        <f t="shared" si="0"/>
        <v>GONZOLI LORCAMosEtp894</v>
      </c>
    </row>
    <row r="92" spans="1:6" x14ac:dyDescent="0.25">
      <c r="A92" s="16" t="s">
        <v>39</v>
      </c>
      <c r="B92" s="28"/>
      <c r="C92" s="20" t="s">
        <v>894</v>
      </c>
      <c r="D92" s="16" t="e">
        <f>VLOOKUP(F92,#REF!,2,FALSE)</f>
        <v>#REF!</v>
      </c>
      <c r="E92" s="18">
        <v>80</v>
      </c>
      <c r="F92" s="16" t="str">
        <f t="shared" si="0"/>
        <v>GONZOLI LORCAMosEtp814</v>
      </c>
    </row>
    <row r="93" spans="1:6" x14ac:dyDescent="0.25">
      <c r="A93" s="16" t="s">
        <v>47</v>
      </c>
      <c r="B93" s="28">
        <v>2</v>
      </c>
      <c r="C93" s="20" t="s">
        <v>895</v>
      </c>
      <c r="D93" s="16" t="e">
        <f>VLOOKUP(F93,#REF!,2,FALSE)</f>
        <v>#REF!</v>
      </c>
      <c r="E93" s="18">
        <v>60</v>
      </c>
      <c r="F93" s="16" t="str">
        <f t="shared" si="0"/>
        <v>GONZOLI LORCAMosEtp5521</v>
      </c>
    </row>
    <row r="94" spans="1:6" x14ac:dyDescent="0.25">
      <c r="A94" s="16" t="s">
        <v>33</v>
      </c>
      <c r="B94" s="28"/>
      <c r="C94" s="20" t="s">
        <v>896</v>
      </c>
      <c r="D94" s="16" t="e">
        <f>VLOOKUP(F94,#REF!,2,FALSE)</f>
        <v>#REF!</v>
      </c>
      <c r="E94" s="18">
        <v>80</v>
      </c>
      <c r="F94" s="16" t="str">
        <f t="shared" si="0"/>
        <v>GONZOLI LORCAMosEtp7941</v>
      </c>
    </row>
    <row r="95" spans="1:6" x14ac:dyDescent="0.25">
      <c r="A95" s="16" t="s">
        <v>48</v>
      </c>
      <c r="B95" s="28"/>
      <c r="C95" s="20" t="s">
        <v>897</v>
      </c>
      <c r="D95" s="16" t="e">
        <f>VLOOKUP(F95,#REF!,2,FALSE)</f>
        <v>#REF!</v>
      </c>
      <c r="E95" s="18">
        <v>70</v>
      </c>
      <c r="F95" s="16" t="str">
        <f t="shared" si="0"/>
        <v>GONZOLI LORCAMosEtp4081</v>
      </c>
    </row>
    <row r="96" spans="1:6" x14ac:dyDescent="0.25">
      <c r="A96" s="16" t="s">
        <v>49</v>
      </c>
      <c r="B96" s="28"/>
      <c r="C96" s="20" t="s">
        <v>898</v>
      </c>
      <c r="D96" s="16" t="e">
        <f>VLOOKUP(F96,#REF!,2,FALSE)</f>
        <v>#REF!</v>
      </c>
      <c r="E96" s="18">
        <v>70</v>
      </c>
      <c r="F96" s="16" t="str">
        <f t="shared" si="0"/>
        <v>GONZOLI LORCAMosEtp577</v>
      </c>
    </row>
    <row r="97" spans="1:6" x14ac:dyDescent="0.25">
      <c r="A97" s="16" t="s">
        <v>51</v>
      </c>
      <c r="B97" s="28"/>
      <c r="C97" s="20" t="s">
        <v>899</v>
      </c>
      <c r="D97" s="16" t="e">
        <f>VLOOKUP(F97,#REF!,2,FALSE)</f>
        <v>#REF!</v>
      </c>
      <c r="E97" s="18">
        <v>70</v>
      </c>
      <c r="F97" s="16" t="str">
        <f t="shared" si="0"/>
        <v>GONZOLI LORCAMosEtp923</v>
      </c>
    </row>
    <row r="98" spans="1:6" x14ac:dyDescent="0.25">
      <c r="A98" s="16" t="s">
        <v>30</v>
      </c>
      <c r="B98" s="28"/>
      <c r="C98" s="20" t="s">
        <v>900</v>
      </c>
      <c r="D98" s="16" t="e">
        <f>VLOOKUP(F98,#REF!,2,FALSE)</f>
        <v>#REF!</v>
      </c>
      <c r="E98" s="18">
        <v>70</v>
      </c>
      <c r="F98" s="16" t="str">
        <f t="shared" si="0"/>
        <v>GONZOLI LORCAMosEtp3161</v>
      </c>
    </row>
    <row r="99" spans="1:6" ht="22.5" x14ac:dyDescent="0.25">
      <c r="A99" s="16" t="s">
        <v>46</v>
      </c>
      <c r="B99" s="28"/>
      <c r="C99" s="20" t="s">
        <v>887</v>
      </c>
      <c r="D99" s="16" t="e">
        <f>VLOOKUP(F99,#REF!,2,FALSE)</f>
        <v>#REF!</v>
      </c>
      <c r="E99" s="19">
        <v>80</v>
      </c>
      <c r="F99" s="16" t="str">
        <f t="shared" si="0"/>
        <v>GONZOLI LORCAMosEtp572</v>
      </c>
    </row>
    <row r="100" spans="1:6" x14ac:dyDescent="0.25">
      <c r="A100" s="16" t="s">
        <v>52</v>
      </c>
      <c r="B100" s="28"/>
      <c r="C100" s="20" t="s">
        <v>901</v>
      </c>
      <c r="D100" s="16" t="e">
        <f>VLOOKUP(F100,#REF!,2,FALSE)</f>
        <v>#REF!</v>
      </c>
      <c r="E100" s="18">
        <v>70</v>
      </c>
      <c r="F100" s="16" t="str">
        <f t="shared" si="0"/>
        <v>GONZOLI LORCAMosEtp2681</v>
      </c>
    </row>
    <row r="101" spans="1:6" ht="22.5" x14ac:dyDescent="0.25">
      <c r="A101" s="16" t="s">
        <v>28</v>
      </c>
      <c r="B101" s="28"/>
      <c r="C101" s="20" t="s">
        <v>902</v>
      </c>
      <c r="D101" s="16" t="e">
        <f>VLOOKUP(F101,#REF!,2,FALSE)</f>
        <v>#REF!</v>
      </c>
      <c r="E101" s="18">
        <v>70</v>
      </c>
      <c r="F101" s="16" t="str">
        <f t="shared" si="0"/>
        <v>GONZOLI LORCAMosEtp7661</v>
      </c>
    </row>
    <row r="102" spans="1:6" x14ac:dyDescent="0.25">
      <c r="A102" s="16" t="s">
        <v>53</v>
      </c>
      <c r="B102" s="28">
        <v>3</v>
      </c>
      <c r="C102" s="20" t="s">
        <v>903</v>
      </c>
      <c r="D102" s="16" t="e">
        <f>VLOOKUP(F102,#REF!,2,FALSE)</f>
        <v>#REF!</v>
      </c>
      <c r="E102" s="18">
        <v>60</v>
      </c>
      <c r="F102" s="16" t="str">
        <f t="shared" si="0"/>
        <v>GONZOLI LORCAMosEtp3051</v>
      </c>
    </row>
    <row r="103" spans="1:6" x14ac:dyDescent="0.25">
      <c r="A103" s="16" t="s">
        <v>42</v>
      </c>
      <c r="B103" s="28"/>
      <c r="C103" s="20" t="s">
        <v>904</v>
      </c>
      <c r="D103" s="16" t="e">
        <f>VLOOKUP(F103,#REF!,2,FALSE)</f>
        <v>#REF!</v>
      </c>
      <c r="E103" s="18">
        <v>60</v>
      </c>
      <c r="F103" s="16" t="str">
        <f t="shared" si="0"/>
        <v>GONZOLI LORCAMosEtp421</v>
      </c>
    </row>
    <row r="104" spans="1:6" x14ac:dyDescent="0.25">
      <c r="A104" s="16" t="s">
        <v>54</v>
      </c>
      <c r="B104" s="28"/>
      <c r="C104" s="20" t="s">
        <v>897</v>
      </c>
      <c r="D104" s="16" t="e">
        <f>VLOOKUP(F104,#REF!,2,FALSE)</f>
        <v>#REF!</v>
      </c>
      <c r="E104" s="18">
        <v>60</v>
      </c>
      <c r="F104" s="16" t="str">
        <f t="shared" si="0"/>
        <v>GONZOLI LORCAMosEtp416</v>
      </c>
    </row>
    <row r="115" spans="5:7" x14ac:dyDescent="0.25">
      <c r="E115" s="22" t="s">
        <v>1431</v>
      </c>
      <c r="F115" s="17" t="e">
        <f>AVERAGE(D76:D92)</f>
        <v>#REF!</v>
      </c>
      <c r="G115" s="17">
        <f>AVERAGE(E76:E92)</f>
        <v>73.529411764705884</v>
      </c>
    </row>
    <row r="116" spans="5:7" x14ac:dyDescent="0.25">
      <c r="E116" s="22" t="s">
        <v>1432</v>
      </c>
      <c r="F116" s="17" t="e">
        <f>AVERAGE(D93:D101)</f>
        <v>#REF!</v>
      </c>
      <c r="G116" s="17">
        <f>AVERAGE(E93:E101)</f>
        <v>71.111111111111114</v>
      </c>
    </row>
    <row r="117" spans="5:7" x14ac:dyDescent="0.25">
      <c r="E117" s="22" t="s">
        <v>1433</v>
      </c>
      <c r="F117" s="17" t="e">
        <f>AVERAGE(D102:D104)</f>
        <v>#REF!</v>
      </c>
      <c r="G117" s="17">
        <f>AVERAGE(E102:E104)</f>
        <v>60</v>
      </c>
    </row>
  </sheetData>
  <dataConsolidate/>
  <mergeCells count="4">
    <mergeCell ref="A1:F1"/>
    <mergeCell ref="B76:B92"/>
    <mergeCell ref="B93:B101"/>
    <mergeCell ref="B102:B104"/>
  </mergeCells>
  <conditionalFormatting sqref="D76:D104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{93C09FCB-B883-4D03-B41C-F3BC353D9E88}</x14:id>
        </ext>
      </extLst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A1:F1">
      <formula1>ETABLISSEMENT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3C09FCB-B883-4D03-B41C-F3BC353D9E88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D76:D104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tabSelected="1" workbookViewId="0">
      <selection activeCell="C21" sqref="C21"/>
    </sheetView>
  </sheetViews>
  <sheetFormatPr baseColWidth="10" defaultRowHeight="15" x14ac:dyDescent="0.25"/>
  <cols>
    <col min="1" max="1" width="21" customWidth="1"/>
    <col min="2" max="2" width="15.28515625" customWidth="1"/>
    <col min="3" max="3" width="14.140625" bestFit="1" customWidth="1"/>
    <col min="4" max="4" width="13.140625" bestFit="1" customWidth="1"/>
    <col min="5" max="5" width="14.5703125" bestFit="1" customWidth="1"/>
    <col min="6" max="6" width="14.42578125" bestFit="1" customWidth="1"/>
    <col min="7" max="7" width="16.42578125" bestFit="1" customWidth="1"/>
    <col min="8" max="8" width="6.28515625" customWidth="1"/>
    <col min="9" max="9" width="12.5703125" bestFit="1" customWidth="1"/>
  </cols>
  <sheetData>
    <row r="1" spans="1:2" x14ac:dyDescent="0.25">
      <c r="A1" s="23" t="s">
        <v>910</v>
      </c>
      <c r="B1" t="s">
        <v>1443</v>
      </c>
    </row>
    <row r="3" spans="1:2" x14ac:dyDescent="0.25">
      <c r="A3" s="23" t="s">
        <v>1442</v>
      </c>
      <c r="B3" t="s">
        <v>1441</v>
      </c>
    </row>
    <row r="4" spans="1:2" x14ac:dyDescent="0.25">
      <c r="A4" s="24" t="s">
        <v>949</v>
      </c>
      <c r="B4" s="29">
        <v>0.1393939393939394</v>
      </c>
    </row>
    <row r="5" spans="1:2" x14ac:dyDescent="0.25">
      <c r="A5" s="24" t="s">
        <v>929</v>
      </c>
      <c r="B5" s="29">
        <v>8.4848484848484854E-2</v>
      </c>
    </row>
    <row r="6" spans="1:2" x14ac:dyDescent="0.25">
      <c r="A6" s="24" t="s">
        <v>927</v>
      </c>
      <c r="B6" s="29">
        <v>0.42424242424242425</v>
      </c>
    </row>
    <row r="7" spans="1:2" x14ac:dyDescent="0.25">
      <c r="A7" s="24" t="s">
        <v>959</v>
      </c>
      <c r="B7" s="29">
        <v>0.21818181818181817</v>
      </c>
    </row>
    <row r="8" spans="1:2" x14ac:dyDescent="0.25">
      <c r="A8" s="24" t="s">
        <v>925</v>
      </c>
      <c r="B8" s="29">
        <v>2.4242424242424242E-2</v>
      </c>
    </row>
    <row r="9" spans="1:2" x14ac:dyDescent="0.25">
      <c r="A9" s="24" t="s">
        <v>936</v>
      </c>
      <c r="B9" s="29">
        <v>0.10303030303030303</v>
      </c>
    </row>
    <row r="10" spans="1:2" x14ac:dyDescent="0.25">
      <c r="A10" s="24" t="s">
        <v>1439</v>
      </c>
      <c r="B10" s="29">
        <v>6.0606060606060606E-3</v>
      </c>
    </row>
    <row r="11" spans="1:2" x14ac:dyDescent="0.25">
      <c r="A11" s="24" t="s">
        <v>1440</v>
      </c>
      <c r="B11" s="29">
        <v>1</v>
      </c>
    </row>
    <row r="15" spans="1:2" x14ac:dyDescent="0.25">
      <c r="A15" s="23" t="s">
        <v>910</v>
      </c>
      <c r="B15" t="s">
        <v>1443</v>
      </c>
    </row>
    <row r="17" spans="1:2" x14ac:dyDescent="0.25">
      <c r="A17" s="23" t="s">
        <v>1442</v>
      </c>
      <c r="B17" t="s">
        <v>1441</v>
      </c>
    </row>
    <row r="18" spans="1:2" x14ac:dyDescent="0.25">
      <c r="A18" s="24" t="s">
        <v>942</v>
      </c>
      <c r="B18" s="29">
        <v>0.25454545454545452</v>
      </c>
    </row>
    <row r="19" spans="1:2" x14ac:dyDescent="0.25">
      <c r="A19" s="24" t="s">
        <v>948</v>
      </c>
      <c r="B19" s="29">
        <v>0.3515151515151515</v>
      </c>
    </row>
    <row r="20" spans="1:2" x14ac:dyDescent="0.25">
      <c r="A20" s="24" t="s">
        <v>928</v>
      </c>
      <c r="B20" s="29">
        <v>0.27272727272727271</v>
      </c>
    </row>
    <row r="21" spans="1:2" x14ac:dyDescent="0.25">
      <c r="A21" s="24" t="s">
        <v>976</v>
      </c>
      <c r="B21" s="29">
        <v>0.10909090909090909</v>
      </c>
    </row>
    <row r="22" spans="1:2" x14ac:dyDescent="0.25">
      <c r="A22" s="24" t="s">
        <v>1041</v>
      </c>
      <c r="B22" s="29">
        <v>6.0606060606060606E-3</v>
      </c>
    </row>
    <row r="23" spans="1:2" x14ac:dyDescent="0.25">
      <c r="A23" s="24" t="s">
        <v>1439</v>
      </c>
      <c r="B23" s="29">
        <v>6.0606060606060606E-3</v>
      </c>
    </row>
    <row r="24" spans="1:2" x14ac:dyDescent="0.25">
      <c r="A24" s="24" t="s">
        <v>1440</v>
      </c>
      <c r="B24" s="29">
        <v>1</v>
      </c>
    </row>
    <row r="28" spans="1:2" x14ac:dyDescent="0.25">
      <c r="A28" s="23" t="s">
        <v>910</v>
      </c>
      <c r="B28" t="s">
        <v>1443</v>
      </c>
    </row>
    <row r="30" spans="1:2" x14ac:dyDescent="0.25">
      <c r="A30" s="23" t="s">
        <v>1442</v>
      </c>
      <c r="B30" t="s">
        <v>1441</v>
      </c>
    </row>
    <row r="31" spans="1:2" x14ac:dyDescent="0.25">
      <c r="A31" s="24" t="s">
        <v>965</v>
      </c>
      <c r="B31" s="29">
        <v>9.696969696969697E-2</v>
      </c>
    </row>
    <row r="32" spans="1:2" x14ac:dyDescent="0.25">
      <c r="A32" s="24" t="s">
        <v>949</v>
      </c>
      <c r="B32" s="29">
        <v>0.16969696969696971</v>
      </c>
    </row>
    <row r="33" spans="1:2" x14ac:dyDescent="0.25">
      <c r="A33" s="24" t="s">
        <v>929</v>
      </c>
      <c r="B33" s="29">
        <v>0.17575757575757575</v>
      </c>
    </row>
    <row r="34" spans="1:2" x14ac:dyDescent="0.25">
      <c r="A34" s="24" t="s">
        <v>927</v>
      </c>
      <c r="B34" s="29">
        <v>0.41818181818181815</v>
      </c>
    </row>
    <row r="35" spans="1:2" x14ac:dyDescent="0.25">
      <c r="A35" s="24" t="s">
        <v>925</v>
      </c>
      <c r="B35" s="29">
        <v>7.8787878787878782E-2</v>
      </c>
    </row>
    <row r="36" spans="1:2" x14ac:dyDescent="0.25">
      <c r="A36" s="24" t="s">
        <v>936</v>
      </c>
      <c r="B36" s="29">
        <v>5.4545454545454543E-2</v>
      </c>
    </row>
    <row r="37" spans="1:2" x14ac:dyDescent="0.25">
      <c r="A37" s="24" t="s">
        <v>1439</v>
      </c>
      <c r="B37" s="29">
        <v>6.0606060606060606E-3</v>
      </c>
    </row>
    <row r="38" spans="1:2" x14ac:dyDescent="0.25">
      <c r="A38" s="24" t="s">
        <v>1440</v>
      </c>
      <c r="B38" s="29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8"/>
  <sheetViews>
    <sheetView workbookViewId="0"/>
  </sheetViews>
  <sheetFormatPr baseColWidth="10" defaultColWidth="9.140625" defaultRowHeight="15" x14ac:dyDescent="0.25"/>
  <cols>
    <col min="1" max="1" width="35.140625" customWidth="1"/>
    <col min="2" max="2" width="29" bestFit="1" customWidth="1"/>
    <col min="3" max="3" width="18" customWidth="1"/>
    <col min="4" max="4" width="14.5703125" customWidth="1"/>
    <col min="5" max="5" width="16" customWidth="1"/>
    <col min="6" max="6" width="16.28515625" customWidth="1"/>
    <col min="7" max="7" width="17.85546875" customWidth="1"/>
    <col min="8" max="8" width="15.85546875" customWidth="1"/>
    <col min="9" max="9" width="17.28515625" customWidth="1"/>
    <col min="10" max="10" width="17.5703125" customWidth="1"/>
    <col min="11" max="11" width="36.140625" customWidth="1"/>
    <col min="12" max="12" width="18.85546875" customWidth="1"/>
    <col min="13" max="13" width="19.42578125" customWidth="1"/>
    <col min="14" max="14" width="16.140625" customWidth="1"/>
    <col min="15" max="15" width="20.5703125" customWidth="1"/>
    <col min="16" max="16" width="16" customWidth="1"/>
    <col min="18" max="18" width="11.5703125" customWidth="1"/>
    <col min="20" max="20" width="20" customWidth="1"/>
    <col min="21" max="21" width="18.7109375" customWidth="1"/>
    <col min="22" max="22" width="17.5703125" customWidth="1"/>
    <col min="23" max="23" width="19.140625" customWidth="1"/>
    <col min="24" max="24" width="10.7109375" customWidth="1"/>
  </cols>
  <sheetData>
    <row r="1" spans="1:28" s="14" customFormat="1" ht="53.25" customHeight="1" x14ac:dyDescent="0.25">
      <c r="A1" s="14" t="s">
        <v>877</v>
      </c>
      <c r="B1" s="14" t="s">
        <v>907</v>
      </c>
      <c r="C1" s="14" t="s">
        <v>908</v>
      </c>
      <c r="D1" s="14" t="s">
        <v>909</v>
      </c>
      <c r="E1" s="14" t="s">
        <v>910</v>
      </c>
      <c r="F1" s="14" t="s">
        <v>911</v>
      </c>
      <c r="G1" s="14" t="s">
        <v>912</v>
      </c>
      <c r="H1" s="14" t="s">
        <v>913</v>
      </c>
      <c r="I1" s="14" t="s">
        <v>1436</v>
      </c>
      <c r="J1" s="14" t="s">
        <v>914</v>
      </c>
      <c r="K1" s="14" t="s">
        <v>915</v>
      </c>
      <c r="L1" s="14" t="s">
        <v>916</v>
      </c>
      <c r="M1" s="14" t="s">
        <v>917</v>
      </c>
      <c r="N1" s="14" t="s">
        <v>1435</v>
      </c>
      <c r="O1" s="14" t="s">
        <v>918</v>
      </c>
      <c r="P1" s="14" t="s">
        <v>919</v>
      </c>
      <c r="Q1" s="14" t="s">
        <v>920</v>
      </c>
      <c r="R1" s="14" t="s">
        <v>921</v>
      </c>
      <c r="S1" s="14" t="s">
        <v>1434</v>
      </c>
      <c r="T1" s="14" t="s">
        <v>1427</v>
      </c>
      <c r="U1" s="14" t="s">
        <v>1428</v>
      </c>
      <c r="V1" s="14" t="s">
        <v>1429</v>
      </c>
      <c r="W1" s="14" t="s">
        <v>1430</v>
      </c>
      <c r="X1" s="14" t="s">
        <v>922</v>
      </c>
    </row>
    <row r="2" spans="1:28" x14ac:dyDescent="0.25">
      <c r="A2" s="2" t="str">
        <f>CONCATENATE(B2," ",C2)</f>
        <v>ABRIL CARDENAS RAFAEL</v>
      </c>
      <c r="B2" s="3" t="s">
        <v>79</v>
      </c>
      <c r="C2" s="3" t="s">
        <v>80</v>
      </c>
      <c r="D2" s="4"/>
      <c r="E2" s="3" t="s">
        <v>76</v>
      </c>
      <c r="F2" s="2"/>
      <c r="G2" s="2"/>
      <c r="H2" s="2" t="s">
        <v>923</v>
      </c>
      <c r="I2" s="3" t="s">
        <v>924</v>
      </c>
      <c r="J2" s="3" t="s">
        <v>925</v>
      </c>
      <c r="K2" s="3" t="s">
        <v>926</v>
      </c>
      <c r="L2" s="3" t="s">
        <v>927</v>
      </c>
      <c r="M2" s="3" t="s">
        <v>928</v>
      </c>
      <c r="N2" s="3" t="s">
        <v>925</v>
      </c>
      <c r="O2" s="3" t="s">
        <v>929</v>
      </c>
      <c r="P2" s="3" t="s">
        <v>930</v>
      </c>
      <c r="Q2" s="3" t="s">
        <v>931</v>
      </c>
      <c r="R2" s="3" t="s">
        <v>932</v>
      </c>
      <c r="S2" s="3" t="s">
        <v>933</v>
      </c>
      <c r="T2" s="7">
        <v>0.51</v>
      </c>
      <c r="U2" s="7">
        <v>0.2</v>
      </c>
      <c r="V2" s="7">
        <v>0.2</v>
      </c>
      <c r="W2" s="7">
        <v>0.1</v>
      </c>
      <c r="X2" s="3" t="s">
        <v>934</v>
      </c>
      <c r="Z2" s="6"/>
      <c r="AA2" s="6"/>
      <c r="AB2" s="6"/>
    </row>
    <row r="3" spans="1:28" x14ac:dyDescent="0.25">
      <c r="A3" s="2" t="str">
        <f t="shared" ref="A3:A67" si="0">CONCATENATE(B3," ",C3)</f>
        <v>ADORNA VADILLO ANTONIO</v>
      </c>
      <c r="B3" s="3" t="s">
        <v>666</v>
      </c>
      <c r="C3" s="3" t="s">
        <v>650</v>
      </c>
      <c r="D3" s="4"/>
      <c r="E3" s="3" t="s">
        <v>663</v>
      </c>
      <c r="F3" s="2"/>
      <c r="G3" s="2"/>
      <c r="H3" s="2" t="s">
        <v>923</v>
      </c>
      <c r="I3" s="3" t="s">
        <v>935</v>
      </c>
      <c r="J3" s="3" t="s">
        <v>936</v>
      </c>
      <c r="K3" s="3" t="s">
        <v>937</v>
      </c>
      <c r="L3" s="3" t="s">
        <v>936</v>
      </c>
      <c r="M3" s="3" t="s">
        <v>928</v>
      </c>
      <c r="N3" s="3" t="s">
        <v>929</v>
      </c>
      <c r="O3" s="3" t="s">
        <v>936</v>
      </c>
      <c r="P3" s="3" t="s">
        <v>938</v>
      </c>
      <c r="Q3" s="3" t="s">
        <v>939</v>
      </c>
      <c r="R3" s="3" t="s">
        <v>932</v>
      </c>
      <c r="S3" s="3" t="s">
        <v>934</v>
      </c>
      <c r="T3" s="7">
        <v>0.4</v>
      </c>
      <c r="U3" s="7">
        <v>0</v>
      </c>
      <c r="V3" s="7">
        <v>0.51</v>
      </c>
      <c r="W3" s="7">
        <v>0</v>
      </c>
      <c r="X3" s="3" t="s">
        <v>934</v>
      </c>
      <c r="Z3" s="6"/>
      <c r="AA3" s="6"/>
      <c r="AB3" s="6"/>
    </row>
    <row r="4" spans="1:28" x14ac:dyDescent="0.25">
      <c r="A4" s="2" t="str">
        <f t="shared" si="0"/>
        <v>AGON ALVIRA FERNANDO</v>
      </c>
      <c r="B4" s="3" t="s">
        <v>241</v>
      </c>
      <c r="C4" s="3" t="s">
        <v>242</v>
      </c>
      <c r="D4" s="2"/>
      <c r="E4" s="3" t="s">
        <v>239</v>
      </c>
      <c r="F4" s="2"/>
      <c r="G4" s="2"/>
      <c r="H4" s="2" t="s">
        <v>923</v>
      </c>
      <c r="I4" s="3" t="s">
        <v>940</v>
      </c>
      <c r="J4" s="3" t="s">
        <v>927</v>
      </c>
      <c r="K4" s="3" t="s">
        <v>941</v>
      </c>
      <c r="L4" s="3" t="s">
        <v>927</v>
      </c>
      <c r="M4" s="3" t="s">
        <v>942</v>
      </c>
      <c r="N4" s="3" t="s">
        <v>927</v>
      </c>
      <c r="O4" s="3" t="s">
        <v>927</v>
      </c>
      <c r="P4" s="3" t="s">
        <v>930</v>
      </c>
      <c r="Q4" s="3" t="s">
        <v>939</v>
      </c>
      <c r="R4" s="3" t="s">
        <v>943</v>
      </c>
      <c r="S4" s="3" t="s">
        <v>933</v>
      </c>
      <c r="T4" s="7">
        <v>0.2</v>
      </c>
      <c r="U4" s="7">
        <v>0.2</v>
      </c>
      <c r="V4" s="7">
        <v>0.4</v>
      </c>
      <c r="W4" s="7">
        <v>0.1</v>
      </c>
      <c r="X4" s="3" t="s">
        <v>934</v>
      </c>
      <c r="Z4" s="6"/>
      <c r="AA4" s="6"/>
      <c r="AB4" s="6"/>
    </row>
    <row r="5" spans="1:28" x14ac:dyDescent="0.25">
      <c r="A5" s="2" t="str">
        <f t="shared" si="0"/>
        <v>ALONSO LASSO DE LA VEGA LAURA</v>
      </c>
      <c r="B5" s="3" t="s">
        <v>324</v>
      </c>
      <c r="C5" s="3" t="s">
        <v>325</v>
      </c>
      <c r="D5" s="4"/>
      <c r="E5" s="3" t="s">
        <v>321</v>
      </c>
      <c r="F5" s="2"/>
      <c r="G5" s="2"/>
      <c r="H5" s="2" t="s">
        <v>923</v>
      </c>
      <c r="I5" s="3" t="s">
        <v>944</v>
      </c>
      <c r="J5" s="3" t="s">
        <v>927</v>
      </c>
      <c r="K5" s="3" t="s">
        <v>945</v>
      </c>
      <c r="L5" s="3" t="s">
        <v>927</v>
      </c>
      <c r="M5" s="3" t="s">
        <v>942</v>
      </c>
      <c r="N5" s="3" t="s">
        <v>927</v>
      </c>
      <c r="O5" s="3" t="s">
        <v>927</v>
      </c>
      <c r="P5" s="3" t="s">
        <v>930</v>
      </c>
      <c r="Q5" s="3" t="s">
        <v>939</v>
      </c>
      <c r="R5" s="3" t="s">
        <v>946</v>
      </c>
      <c r="S5" s="3" t="s">
        <v>934</v>
      </c>
      <c r="T5" s="7">
        <v>0.51</v>
      </c>
      <c r="U5" s="7">
        <v>0</v>
      </c>
      <c r="V5" s="7">
        <v>0</v>
      </c>
      <c r="W5" s="7">
        <v>0</v>
      </c>
      <c r="X5" s="3" t="s">
        <v>934</v>
      </c>
      <c r="Z5" s="6"/>
      <c r="AA5" s="6"/>
      <c r="AB5" s="6"/>
    </row>
    <row r="6" spans="1:28" x14ac:dyDescent="0.25">
      <c r="A6" s="2" t="str">
        <f t="shared" si="0"/>
        <v>ALVAREZ SUAREZ JOSE A.</v>
      </c>
      <c r="B6" s="3" t="s">
        <v>203</v>
      </c>
      <c r="C6" s="3" t="s">
        <v>204</v>
      </c>
      <c r="D6" s="2"/>
      <c r="E6" s="3" t="s">
        <v>205</v>
      </c>
      <c r="F6" s="2"/>
      <c r="G6" s="2"/>
      <c r="H6" s="2" t="s">
        <v>923</v>
      </c>
      <c r="I6" s="3" t="s">
        <v>947</v>
      </c>
      <c r="J6" s="3" t="s">
        <v>927</v>
      </c>
      <c r="K6" s="3" t="s">
        <v>941</v>
      </c>
      <c r="L6" s="3" t="s">
        <v>927</v>
      </c>
      <c r="M6" s="3" t="s">
        <v>948</v>
      </c>
      <c r="N6" s="3" t="s">
        <v>949</v>
      </c>
      <c r="O6" s="3" t="s">
        <v>927</v>
      </c>
      <c r="P6" s="3" t="s">
        <v>930</v>
      </c>
      <c r="Q6" s="3" t="s">
        <v>939</v>
      </c>
      <c r="R6" s="3" t="s">
        <v>943</v>
      </c>
      <c r="S6" s="3" t="s">
        <v>950</v>
      </c>
      <c r="T6" s="7">
        <v>0.2</v>
      </c>
      <c r="U6" s="7">
        <v>0.2</v>
      </c>
      <c r="V6" s="7">
        <v>0.4</v>
      </c>
      <c r="W6" s="7">
        <v>0.1</v>
      </c>
      <c r="X6" s="3" t="s">
        <v>951</v>
      </c>
      <c r="Z6" s="6"/>
      <c r="AA6" s="6"/>
      <c r="AB6" s="6"/>
    </row>
    <row r="7" spans="1:28" x14ac:dyDescent="0.25">
      <c r="A7" s="2" t="str">
        <f t="shared" si="0"/>
        <v>AMOVEO JESUS</v>
      </c>
      <c r="B7" s="3" t="s">
        <v>614</v>
      </c>
      <c r="C7" s="3" t="s">
        <v>57</v>
      </c>
      <c r="D7" s="2"/>
      <c r="E7" s="3" t="s">
        <v>612</v>
      </c>
      <c r="F7" s="2"/>
      <c r="G7" s="2"/>
      <c r="H7" s="2" t="s">
        <v>923</v>
      </c>
      <c r="I7" s="3" t="s">
        <v>952</v>
      </c>
      <c r="J7" s="3" t="s">
        <v>936</v>
      </c>
      <c r="K7" s="3" t="s">
        <v>945</v>
      </c>
      <c r="L7" s="3" t="s">
        <v>936</v>
      </c>
      <c r="M7" s="3" t="s">
        <v>948</v>
      </c>
      <c r="N7" s="3" t="s">
        <v>927</v>
      </c>
      <c r="O7" s="3" t="s">
        <v>936</v>
      </c>
      <c r="P7" s="3" t="s">
        <v>953</v>
      </c>
      <c r="Q7" s="3" t="s">
        <v>939</v>
      </c>
      <c r="R7" s="3" t="s">
        <v>946</v>
      </c>
      <c r="S7" s="3" t="s">
        <v>950</v>
      </c>
      <c r="T7" s="7">
        <v>0.4</v>
      </c>
      <c r="U7" s="7">
        <v>0.4</v>
      </c>
      <c r="V7" s="7">
        <v>0.1</v>
      </c>
      <c r="W7" s="7">
        <v>0.1</v>
      </c>
      <c r="X7" s="3" t="s">
        <v>951</v>
      </c>
      <c r="Z7" s="6"/>
      <c r="AA7" s="6"/>
      <c r="AB7" s="6"/>
    </row>
    <row r="8" spans="1:28" x14ac:dyDescent="0.25">
      <c r="A8" s="2" t="str">
        <f t="shared" si="0"/>
        <v>ANSEDE GOMEZ ALFREDO</v>
      </c>
      <c r="B8" s="3" t="s">
        <v>437</v>
      </c>
      <c r="C8" s="3" t="s">
        <v>438</v>
      </c>
      <c r="D8" s="4"/>
      <c r="E8" s="3" t="s">
        <v>435</v>
      </c>
      <c r="F8" s="2"/>
      <c r="G8" s="2"/>
      <c r="H8" s="2" t="s">
        <v>923</v>
      </c>
      <c r="I8" s="3" t="s">
        <v>954</v>
      </c>
      <c r="J8" s="3" t="s">
        <v>927</v>
      </c>
      <c r="K8" s="3" t="s">
        <v>955</v>
      </c>
      <c r="L8" s="3" t="s">
        <v>936</v>
      </c>
      <c r="M8" s="3" t="s">
        <v>948</v>
      </c>
      <c r="N8" s="3" t="s">
        <v>936</v>
      </c>
      <c r="O8" s="3" t="s">
        <v>936</v>
      </c>
      <c r="P8" s="3" t="s">
        <v>956</v>
      </c>
      <c r="Q8" s="3" t="s">
        <v>931</v>
      </c>
      <c r="R8" s="3" t="s">
        <v>943</v>
      </c>
      <c r="S8" s="3" t="s">
        <v>934</v>
      </c>
      <c r="T8" s="7">
        <v>0</v>
      </c>
      <c r="U8" s="7">
        <v>0</v>
      </c>
      <c r="V8" s="7">
        <v>0</v>
      </c>
      <c r="W8" s="7">
        <v>0</v>
      </c>
      <c r="X8" s="3" t="s">
        <v>951</v>
      </c>
      <c r="Z8" s="6"/>
      <c r="AA8" s="6"/>
      <c r="AB8" s="6"/>
    </row>
    <row r="9" spans="1:28" x14ac:dyDescent="0.25">
      <c r="A9" s="2" t="str">
        <f t="shared" si="0"/>
        <v>ARANCON RAMIREZ VALERO</v>
      </c>
      <c r="B9" s="3" t="s">
        <v>298</v>
      </c>
      <c r="C9" s="3" t="s">
        <v>299</v>
      </c>
      <c r="D9" s="4"/>
      <c r="E9" s="3" t="s">
        <v>295</v>
      </c>
      <c r="F9" s="2"/>
      <c r="G9" s="2"/>
      <c r="H9" s="2" t="s">
        <v>923</v>
      </c>
      <c r="I9" s="3" t="s">
        <v>957</v>
      </c>
      <c r="J9" s="3" t="s">
        <v>958</v>
      </c>
      <c r="K9" s="3" t="s">
        <v>941</v>
      </c>
      <c r="L9" s="3" t="s">
        <v>959</v>
      </c>
      <c r="M9" s="3" t="s">
        <v>928</v>
      </c>
      <c r="N9" s="3" t="s">
        <v>925</v>
      </c>
      <c r="O9" s="3" t="s">
        <v>929</v>
      </c>
      <c r="P9" s="3" t="s">
        <v>930</v>
      </c>
      <c r="Q9" s="3" t="s">
        <v>931</v>
      </c>
      <c r="R9" s="3" t="s">
        <v>960</v>
      </c>
      <c r="S9" s="3" t="s">
        <v>950</v>
      </c>
      <c r="T9" s="7">
        <v>0.51</v>
      </c>
      <c r="U9" s="7">
        <v>0.51</v>
      </c>
      <c r="V9" s="7">
        <v>0.51</v>
      </c>
      <c r="W9" s="7">
        <v>0.51</v>
      </c>
      <c r="X9" s="3" t="s">
        <v>934</v>
      </c>
      <c r="Z9" s="6"/>
      <c r="AA9" s="6"/>
      <c r="AB9" s="6"/>
    </row>
    <row r="10" spans="1:28" x14ac:dyDescent="0.25">
      <c r="A10" s="2" t="str">
        <f t="shared" si="0"/>
        <v>ARDERIUS LOPEZ-MORA JOSE A.</v>
      </c>
      <c r="B10" s="3" t="s">
        <v>525</v>
      </c>
      <c r="C10" s="3" t="s">
        <v>204</v>
      </c>
      <c r="D10" s="8"/>
      <c r="E10" s="3" t="s">
        <v>526</v>
      </c>
      <c r="F10" s="2"/>
      <c r="G10" s="2"/>
      <c r="H10" s="2" t="s">
        <v>923</v>
      </c>
      <c r="I10" s="3" t="s">
        <v>961</v>
      </c>
      <c r="J10" s="3" t="s">
        <v>958</v>
      </c>
      <c r="K10" s="3" t="s">
        <v>941</v>
      </c>
      <c r="L10" s="3" t="s">
        <v>959</v>
      </c>
      <c r="M10" s="3" t="s">
        <v>928</v>
      </c>
      <c r="N10" s="3" t="s">
        <v>929</v>
      </c>
      <c r="O10" s="3" t="s">
        <v>949</v>
      </c>
      <c r="P10" s="3" t="s">
        <v>930</v>
      </c>
      <c r="Q10" s="3" t="s">
        <v>939</v>
      </c>
      <c r="R10" s="3" t="s">
        <v>960</v>
      </c>
      <c r="S10" s="3" t="s">
        <v>934</v>
      </c>
      <c r="T10" s="7">
        <v>0.2</v>
      </c>
      <c r="U10" s="7">
        <v>0.4</v>
      </c>
      <c r="V10" s="7">
        <v>0.51</v>
      </c>
      <c r="W10" s="7">
        <v>0.1</v>
      </c>
      <c r="X10" s="3" t="s">
        <v>934</v>
      </c>
      <c r="Z10" s="6"/>
      <c r="AA10" s="6"/>
      <c r="AB10" s="6"/>
    </row>
    <row r="11" spans="1:28" x14ac:dyDescent="0.25">
      <c r="A11" s="2" t="str">
        <f t="shared" si="0"/>
        <v>Arevalo Sabino</v>
      </c>
      <c r="B11" s="3" t="s">
        <v>382</v>
      </c>
      <c r="C11" s="3" t="s">
        <v>383</v>
      </c>
      <c r="D11" s="4"/>
      <c r="E11" s="3" t="s">
        <v>385</v>
      </c>
      <c r="F11" s="2"/>
      <c r="G11" s="2"/>
      <c r="H11" s="2" t="s">
        <v>923</v>
      </c>
      <c r="I11" s="3" t="s">
        <v>962</v>
      </c>
      <c r="J11" s="3" t="s">
        <v>949</v>
      </c>
      <c r="K11" s="3" t="s">
        <v>963</v>
      </c>
      <c r="L11" s="3" t="s">
        <v>959</v>
      </c>
      <c r="M11" s="3" t="s">
        <v>942</v>
      </c>
      <c r="N11" s="3" t="s">
        <v>927</v>
      </c>
      <c r="O11" s="3" t="s">
        <v>927</v>
      </c>
      <c r="P11" s="3" t="s">
        <v>930</v>
      </c>
      <c r="Q11" s="3" t="s">
        <v>931</v>
      </c>
      <c r="R11" s="3" t="s">
        <v>946</v>
      </c>
      <c r="S11" s="3" t="s">
        <v>933</v>
      </c>
      <c r="T11" s="7">
        <v>0.2</v>
      </c>
      <c r="U11" s="7">
        <v>0.4</v>
      </c>
      <c r="V11" s="7">
        <v>0.2</v>
      </c>
      <c r="W11" s="7">
        <v>0.1</v>
      </c>
      <c r="X11" s="3" t="s">
        <v>934</v>
      </c>
      <c r="Z11" s="6"/>
      <c r="AA11" s="6"/>
      <c r="AB11" s="6"/>
    </row>
    <row r="12" spans="1:28" x14ac:dyDescent="0.25">
      <c r="A12" s="2" t="str">
        <f t="shared" si="0"/>
        <v xml:space="preserve"> ASENSIO CARLES</v>
      </c>
      <c r="B12" s="3" t="s">
        <v>483</v>
      </c>
      <c r="C12" s="3" t="s">
        <v>484</v>
      </c>
      <c r="D12" s="8"/>
      <c r="E12" s="3" t="s">
        <v>481</v>
      </c>
      <c r="F12" s="2"/>
      <c r="G12" s="2"/>
      <c r="H12" s="2" t="s">
        <v>923</v>
      </c>
      <c r="I12" s="3" t="s">
        <v>964</v>
      </c>
      <c r="J12" s="3" t="s">
        <v>959</v>
      </c>
      <c r="K12" s="3" t="s">
        <v>926</v>
      </c>
      <c r="L12" s="3" t="s">
        <v>959</v>
      </c>
      <c r="M12" s="3" t="s">
        <v>942</v>
      </c>
      <c r="N12" s="3" t="s">
        <v>927</v>
      </c>
      <c r="O12" s="3" t="s">
        <v>965</v>
      </c>
      <c r="P12" s="3" t="s">
        <v>956</v>
      </c>
      <c r="Q12" s="3" t="s">
        <v>939</v>
      </c>
      <c r="R12" s="3" t="s">
        <v>946</v>
      </c>
      <c r="S12" s="3" t="s">
        <v>933</v>
      </c>
      <c r="T12" s="7">
        <v>0.4</v>
      </c>
      <c r="U12" s="7">
        <v>0.2</v>
      </c>
      <c r="V12" s="7">
        <v>0.4</v>
      </c>
      <c r="W12" s="7">
        <v>0.2</v>
      </c>
      <c r="X12" s="3" t="s">
        <v>934</v>
      </c>
      <c r="Z12" s="6"/>
      <c r="AA12" s="6"/>
      <c r="AB12" s="6"/>
    </row>
    <row r="13" spans="1:28" x14ac:dyDescent="0.25">
      <c r="A13" s="2" t="str">
        <f t="shared" si="0"/>
        <v>BADOSA DAVID</v>
      </c>
      <c r="B13" s="3" t="s">
        <v>84</v>
      </c>
      <c r="C13" s="3" t="s">
        <v>85</v>
      </c>
      <c r="D13" s="8"/>
      <c r="E13" s="3" t="s">
        <v>76</v>
      </c>
      <c r="F13" s="2"/>
      <c r="G13" s="2"/>
      <c r="H13" s="2" t="s">
        <v>923</v>
      </c>
      <c r="I13" s="3" t="s">
        <v>966</v>
      </c>
      <c r="J13" s="3" t="s">
        <v>959</v>
      </c>
      <c r="K13" s="3" t="s">
        <v>937</v>
      </c>
      <c r="L13" s="3" t="s">
        <v>959</v>
      </c>
      <c r="M13" s="3" t="s">
        <v>948</v>
      </c>
      <c r="N13" s="3" t="s">
        <v>927</v>
      </c>
      <c r="O13" s="3" t="s">
        <v>965</v>
      </c>
      <c r="P13" s="3" t="s">
        <v>938</v>
      </c>
      <c r="Q13" s="3" t="s">
        <v>931</v>
      </c>
      <c r="R13" s="3" t="s">
        <v>946</v>
      </c>
      <c r="S13" s="3" t="s">
        <v>934</v>
      </c>
      <c r="T13" s="7">
        <v>0.1</v>
      </c>
      <c r="U13" s="7">
        <v>0.2</v>
      </c>
      <c r="V13" s="7">
        <v>0.4</v>
      </c>
      <c r="W13" s="7">
        <v>0.1</v>
      </c>
      <c r="X13" s="3" t="s">
        <v>934</v>
      </c>
      <c r="Z13" s="6"/>
      <c r="AA13" s="6"/>
      <c r="AB13" s="6"/>
    </row>
    <row r="14" spans="1:28" x14ac:dyDescent="0.25">
      <c r="A14" s="2" t="str">
        <f t="shared" si="0"/>
        <v>BALEZTENA NAVARRETE NICOLAS</v>
      </c>
      <c r="B14" s="3" t="s">
        <v>303</v>
      </c>
      <c r="C14" s="3" t="s">
        <v>304</v>
      </c>
      <c r="D14" s="4"/>
      <c r="E14" s="3" t="s">
        <v>295</v>
      </c>
      <c r="F14" s="2"/>
      <c r="G14" s="2"/>
      <c r="H14" s="2" t="s">
        <v>923</v>
      </c>
      <c r="I14" s="3" t="s">
        <v>967</v>
      </c>
      <c r="J14" s="3" t="s">
        <v>927</v>
      </c>
      <c r="K14" s="3" t="s">
        <v>937</v>
      </c>
      <c r="L14" s="3" t="s">
        <v>936</v>
      </c>
      <c r="M14" s="3" t="s">
        <v>942</v>
      </c>
      <c r="N14" s="3" t="s">
        <v>965</v>
      </c>
      <c r="O14" s="3" t="s">
        <v>927</v>
      </c>
      <c r="P14" s="3" t="s">
        <v>930</v>
      </c>
      <c r="Q14" s="3" t="s">
        <v>939</v>
      </c>
      <c r="R14" s="3" t="s">
        <v>960</v>
      </c>
      <c r="S14" s="3" t="s">
        <v>934</v>
      </c>
      <c r="T14" s="7">
        <v>0.4</v>
      </c>
      <c r="U14" s="7">
        <v>0.2</v>
      </c>
      <c r="V14" s="7">
        <v>0.2</v>
      </c>
      <c r="W14" s="7">
        <v>0</v>
      </c>
      <c r="X14" s="3" t="s">
        <v>934</v>
      </c>
      <c r="Z14" s="6"/>
      <c r="AA14" s="6"/>
      <c r="AB14" s="6"/>
    </row>
    <row r="15" spans="1:28" x14ac:dyDescent="0.25">
      <c r="A15" s="2" t="str">
        <f t="shared" si="0"/>
        <v>BALSAS XAVIER</v>
      </c>
      <c r="B15" s="3" t="s">
        <v>107</v>
      </c>
      <c r="C15" s="3" t="s">
        <v>108</v>
      </c>
      <c r="D15" s="8"/>
      <c r="E15" s="3" t="s">
        <v>76</v>
      </c>
      <c r="F15" s="2"/>
      <c r="G15" s="2"/>
      <c r="H15" s="2" t="s">
        <v>923</v>
      </c>
      <c r="I15" s="3" t="s">
        <v>968</v>
      </c>
      <c r="J15" s="3" t="s">
        <v>927</v>
      </c>
      <c r="K15" s="3" t="s">
        <v>969</v>
      </c>
      <c r="L15" s="3" t="s">
        <v>927</v>
      </c>
      <c r="M15" s="3" t="s">
        <v>942</v>
      </c>
      <c r="N15" s="3" t="s">
        <v>927</v>
      </c>
      <c r="O15" s="3" t="s">
        <v>927</v>
      </c>
      <c r="P15" s="3" t="s">
        <v>930</v>
      </c>
      <c r="Q15" s="3" t="s">
        <v>939</v>
      </c>
      <c r="R15" s="3" t="s">
        <v>960</v>
      </c>
      <c r="S15" s="3" t="s">
        <v>934</v>
      </c>
      <c r="T15" s="7">
        <v>0.4</v>
      </c>
      <c r="U15" s="7">
        <v>0.2</v>
      </c>
      <c r="V15" s="7">
        <v>0.2</v>
      </c>
      <c r="W15" s="7">
        <v>0.2</v>
      </c>
      <c r="X15" s="3" t="s">
        <v>951</v>
      </c>
      <c r="Z15" s="6"/>
      <c r="AA15" s="6"/>
      <c r="AB15" s="6"/>
    </row>
    <row r="16" spans="1:28" x14ac:dyDescent="0.25">
      <c r="A16" s="2" t="str">
        <f t="shared" si="0"/>
        <v>BELMONTE MANUEL</v>
      </c>
      <c r="B16" s="3" t="s">
        <v>868</v>
      </c>
      <c r="C16" s="3" t="s">
        <v>803</v>
      </c>
      <c r="D16" s="9"/>
      <c r="E16" s="3" t="s">
        <v>720</v>
      </c>
      <c r="F16" s="2"/>
      <c r="G16" s="2"/>
      <c r="H16" s="2" t="s">
        <v>923</v>
      </c>
      <c r="I16" s="3" t="s">
        <v>970</v>
      </c>
      <c r="J16" s="3" t="s">
        <v>925</v>
      </c>
      <c r="K16" s="3" t="s">
        <v>937</v>
      </c>
      <c r="L16" s="3" t="s">
        <v>925</v>
      </c>
      <c r="M16" s="3" t="s">
        <v>928</v>
      </c>
      <c r="N16" s="3" t="s">
        <v>925</v>
      </c>
      <c r="O16" s="3" t="s">
        <v>925</v>
      </c>
      <c r="P16" s="3" t="s">
        <v>930</v>
      </c>
      <c r="Q16" s="3" t="s">
        <v>931</v>
      </c>
      <c r="R16" s="3" t="s">
        <v>946</v>
      </c>
      <c r="S16" s="3" t="s">
        <v>933</v>
      </c>
      <c r="T16" s="7">
        <v>0.2</v>
      </c>
      <c r="U16" s="7">
        <v>0.2</v>
      </c>
      <c r="V16" s="7">
        <v>0.2</v>
      </c>
      <c r="W16" s="7">
        <v>0.1</v>
      </c>
      <c r="X16" s="3" t="s">
        <v>934</v>
      </c>
      <c r="Z16" s="6"/>
      <c r="AA16" s="6"/>
      <c r="AB16" s="6"/>
    </row>
    <row r="17" spans="1:28" x14ac:dyDescent="0.25">
      <c r="A17" s="2" t="str">
        <f t="shared" si="0"/>
        <v>BENEDI MAGANTO CARLOS</v>
      </c>
      <c r="B17" s="3" t="s">
        <v>247</v>
      </c>
      <c r="C17" s="3" t="s">
        <v>248</v>
      </c>
      <c r="D17" s="4"/>
      <c r="E17" s="3" t="s">
        <v>239</v>
      </c>
      <c r="F17" s="2"/>
      <c r="G17" s="2"/>
      <c r="H17" s="2" t="s">
        <v>923</v>
      </c>
      <c r="I17" s="3" t="s">
        <v>971</v>
      </c>
      <c r="J17" s="3" t="s">
        <v>958</v>
      </c>
      <c r="K17" s="3" t="s">
        <v>937</v>
      </c>
      <c r="L17" s="3" t="s">
        <v>927</v>
      </c>
      <c r="M17" s="3" t="s">
        <v>928</v>
      </c>
      <c r="N17" s="3" t="s">
        <v>929</v>
      </c>
      <c r="O17" s="3" t="s">
        <v>929</v>
      </c>
      <c r="P17" s="3" t="s">
        <v>930</v>
      </c>
      <c r="Q17" s="3" t="s">
        <v>939</v>
      </c>
      <c r="R17" s="3" t="s">
        <v>932</v>
      </c>
      <c r="S17" s="3" t="s">
        <v>933</v>
      </c>
      <c r="T17" s="7">
        <v>0.1</v>
      </c>
      <c r="U17" s="7">
        <v>0.2</v>
      </c>
      <c r="V17" s="7">
        <v>0.51</v>
      </c>
      <c r="W17" s="7">
        <v>0.1</v>
      </c>
      <c r="X17" s="3" t="s">
        <v>934</v>
      </c>
      <c r="Z17" s="6"/>
      <c r="AA17" s="6"/>
      <c r="AB17" s="6"/>
    </row>
    <row r="18" spans="1:28" x14ac:dyDescent="0.25">
      <c r="A18" s="2" t="str">
        <f t="shared" si="0"/>
        <v>BENITO MURADAS PEDRO JESUS</v>
      </c>
      <c r="B18" s="3" t="s">
        <v>530</v>
      </c>
      <c r="C18" s="3" t="s">
        <v>531</v>
      </c>
      <c r="D18" s="2"/>
      <c r="E18" s="3" t="s">
        <v>526</v>
      </c>
      <c r="F18" s="2"/>
      <c r="G18" s="2"/>
      <c r="H18" s="2" t="s">
        <v>923</v>
      </c>
      <c r="I18" s="3" t="s">
        <v>972</v>
      </c>
      <c r="J18" s="3" t="s">
        <v>927</v>
      </c>
      <c r="K18" s="3" t="s">
        <v>945</v>
      </c>
      <c r="L18" s="3" t="s">
        <v>927</v>
      </c>
      <c r="M18" s="3" t="s">
        <v>942</v>
      </c>
      <c r="N18" s="3" t="s">
        <v>949</v>
      </c>
      <c r="O18" s="3" t="s">
        <v>927</v>
      </c>
      <c r="P18" s="3" t="s">
        <v>930</v>
      </c>
      <c r="Q18" s="3" t="s">
        <v>939</v>
      </c>
      <c r="R18" s="3" t="s">
        <v>946</v>
      </c>
      <c r="S18" s="3" t="s">
        <v>934</v>
      </c>
      <c r="T18" s="7">
        <v>0.51</v>
      </c>
      <c r="U18" s="7">
        <v>0</v>
      </c>
      <c r="V18" s="7">
        <v>0</v>
      </c>
      <c r="W18" s="7">
        <v>0</v>
      </c>
      <c r="X18" s="3" t="s">
        <v>951</v>
      </c>
      <c r="Z18" s="6"/>
      <c r="AA18" s="6"/>
      <c r="AB18" s="6"/>
    </row>
    <row r="19" spans="1:28" x14ac:dyDescent="0.25">
      <c r="A19" s="2" t="str">
        <f t="shared" si="0"/>
        <v>BLANCO MELCHOR</v>
      </c>
      <c r="B19" s="3" t="s">
        <v>685</v>
      </c>
      <c r="C19" s="3" t="s">
        <v>686</v>
      </c>
      <c r="D19" s="4"/>
      <c r="E19" s="3" t="s">
        <v>683</v>
      </c>
      <c r="F19" s="2"/>
      <c r="G19" s="2"/>
      <c r="H19" s="2" t="s">
        <v>923</v>
      </c>
      <c r="I19" s="3" t="s">
        <v>973</v>
      </c>
      <c r="J19" s="3" t="s">
        <v>927</v>
      </c>
      <c r="K19" s="3" t="s">
        <v>974</v>
      </c>
      <c r="L19" s="3" t="s">
        <v>927</v>
      </c>
      <c r="M19" s="3" t="s">
        <v>928</v>
      </c>
      <c r="N19" s="3" t="s">
        <v>927</v>
      </c>
      <c r="O19" s="3" t="s">
        <v>927</v>
      </c>
      <c r="P19" s="3" t="s">
        <v>930</v>
      </c>
      <c r="Q19" s="3" t="s">
        <v>939</v>
      </c>
      <c r="R19" s="3" t="s">
        <v>932</v>
      </c>
      <c r="S19" s="3" t="s">
        <v>950</v>
      </c>
      <c r="T19" s="7">
        <v>0.4</v>
      </c>
      <c r="U19" s="7">
        <v>0.4</v>
      </c>
      <c r="V19" s="7">
        <v>0.2</v>
      </c>
      <c r="W19" s="7">
        <v>0.1</v>
      </c>
      <c r="X19" s="3" t="s">
        <v>934</v>
      </c>
      <c r="Z19" s="6"/>
      <c r="AA19" s="6"/>
      <c r="AB19" s="6"/>
    </row>
    <row r="20" spans="1:28" x14ac:dyDescent="0.25">
      <c r="A20" s="2" t="str">
        <f t="shared" si="0"/>
        <v xml:space="preserve">BLAZQUEZ  DE LAS HERAS MANUEL </v>
      </c>
      <c r="B20" s="3" t="s">
        <v>275</v>
      </c>
      <c r="C20" s="3" t="s">
        <v>276</v>
      </c>
      <c r="D20" s="4"/>
      <c r="E20" s="3" t="s">
        <v>272</v>
      </c>
      <c r="F20" s="2"/>
      <c r="G20" s="2"/>
      <c r="H20" s="2" t="s">
        <v>923</v>
      </c>
      <c r="I20" s="3" t="s">
        <v>975</v>
      </c>
      <c r="J20" s="3" t="s">
        <v>958</v>
      </c>
      <c r="K20" s="3" t="s">
        <v>969</v>
      </c>
      <c r="L20" s="3" t="s">
        <v>929</v>
      </c>
      <c r="M20" s="3" t="s">
        <v>976</v>
      </c>
      <c r="N20" s="3" t="s">
        <v>929</v>
      </c>
      <c r="O20" s="3" t="s">
        <v>929</v>
      </c>
      <c r="P20" s="3" t="s">
        <v>930</v>
      </c>
      <c r="Q20" s="3" t="s">
        <v>939</v>
      </c>
      <c r="R20" s="3" t="s">
        <v>960</v>
      </c>
      <c r="S20" s="3" t="s">
        <v>950</v>
      </c>
      <c r="T20" s="7">
        <v>0.1</v>
      </c>
      <c r="U20" s="7">
        <v>0.2</v>
      </c>
      <c r="V20" s="7">
        <v>0.2</v>
      </c>
      <c r="W20" s="7">
        <v>0.4</v>
      </c>
      <c r="X20" s="3" t="s">
        <v>934</v>
      </c>
      <c r="Z20" s="6"/>
      <c r="AA20" s="6"/>
      <c r="AB20" s="6"/>
    </row>
    <row r="21" spans="1:28" x14ac:dyDescent="0.25">
      <c r="A21" s="2" t="str">
        <f t="shared" si="0"/>
        <v>BORREL JOSEPH</v>
      </c>
      <c r="B21" s="3" t="s">
        <v>977</v>
      </c>
      <c r="C21" s="3" t="s">
        <v>978</v>
      </c>
      <c r="D21" s="4"/>
      <c r="E21" s="3" t="s">
        <v>76</v>
      </c>
      <c r="F21" s="2"/>
      <c r="G21" s="2"/>
      <c r="H21" s="2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5"/>
      <c r="U21" s="5"/>
      <c r="V21" s="5"/>
      <c r="W21" s="5"/>
      <c r="X21" s="3"/>
      <c r="Z21" s="6"/>
      <c r="AA21" s="6"/>
      <c r="AB21" s="6"/>
    </row>
    <row r="22" spans="1:28" x14ac:dyDescent="0.25">
      <c r="A22" s="2" t="str">
        <f t="shared" si="0"/>
        <v>BOTA VIDAL RAMON</v>
      </c>
      <c r="B22" s="3" t="s">
        <v>112</v>
      </c>
      <c r="C22" s="3" t="s">
        <v>113</v>
      </c>
      <c r="D22" s="4"/>
      <c r="E22" s="3" t="s">
        <v>76</v>
      </c>
      <c r="F22" s="2"/>
      <c r="G22" s="2"/>
      <c r="H22" s="2" t="s">
        <v>923</v>
      </c>
      <c r="I22" s="3" t="s">
        <v>979</v>
      </c>
      <c r="J22" s="3" t="s">
        <v>958</v>
      </c>
      <c r="K22" s="3" t="s">
        <v>941</v>
      </c>
      <c r="L22" s="3" t="s">
        <v>949</v>
      </c>
      <c r="M22" s="3" t="s">
        <v>976</v>
      </c>
      <c r="N22" s="3" t="s">
        <v>925</v>
      </c>
      <c r="O22" s="3" t="s">
        <v>929</v>
      </c>
      <c r="P22" s="3" t="s">
        <v>930</v>
      </c>
      <c r="Q22" s="3" t="s">
        <v>939</v>
      </c>
      <c r="R22" s="3" t="s">
        <v>946</v>
      </c>
      <c r="S22" s="3" t="s">
        <v>934</v>
      </c>
      <c r="T22" s="7">
        <v>0</v>
      </c>
      <c r="U22" s="7">
        <v>0</v>
      </c>
      <c r="V22" s="7">
        <v>0</v>
      </c>
      <c r="W22" s="7">
        <v>0</v>
      </c>
      <c r="X22" s="3" t="s">
        <v>934</v>
      </c>
      <c r="Z22" s="6"/>
      <c r="AA22" s="6"/>
      <c r="AB22" s="6"/>
    </row>
    <row r="23" spans="1:28" x14ac:dyDescent="0.25">
      <c r="A23" s="2" t="str">
        <f t="shared" si="0"/>
        <v>BRANDAO FILIPE</v>
      </c>
      <c r="B23" s="3" t="s">
        <v>762</v>
      </c>
      <c r="C23" s="3" t="s">
        <v>763</v>
      </c>
      <c r="D23" s="2"/>
      <c r="E23" s="3" t="s">
        <v>760</v>
      </c>
      <c r="F23" s="2"/>
      <c r="G23" s="2"/>
      <c r="H23" s="2" t="s">
        <v>980</v>
      </c>
      <c r="I23" s="3" t="s">
        <v>981</v>
      </c>
      <c r="J23" s="3" t="s">
        <v>958</v>
      </c>
      <c r="K23" s="3" t="s">
        <v>969</v>
      </c>
      <c r="L23" s="3" t="s">
        <v>929</v>
      </c>
      <c r="M23" s="3" t="s">
        <v>928</v>
      </c>
      <c r="N23" s="3" t="s">
        <v>929</v>
      </c>
      <c r="O23" s="3" t="s">
        <v>929</v>
      </c>
      <c r="P23" s="3" t="s">
        <v>930</v>
      </c>
      <c r="Q23" s="3" t="s">
        <v>939</v>
      </c>
      <c r="R23" s="3" t="s">
        <v>932</v>
      </c>
      <c r="S23" s="3" t="s">
        <v>934</v>
      </c>
      <c r="T23" s="7">
        <v>0.1</v>
      </c>
      <c r="U23" s="7">
        <v>0.2</v>
      </c>
      <c r="V23" s="7">
        <v>0.51</v>
      </c>
      <c r="W23" s="7">
        <v>0.1</v>
      </c>
      <c r="X23" s="3" t="s">
        <v>982</v>
      </c>
      <c r="Z23" s="6"/>
      <c r="AA23" s="6"/>
      <c r="AB23" s="6"/>
    </row>
    <row r="24" spans="1:28" x14ac:dyDescent="0.25">
      <c r="A24" s="2" t="str">
        <f t="shared" si="0"/>
        <v>CA?ABATE DOMAICA JOSE JOAQUIN</v>
      </c>
      <c r="B24" s="3" t="s">
        <v>535</v>
      </c>
      <c r="C24" s="3" t="s">
        <v>536</v>
      </c>
      <c r="D24" s="8"/>
      <c r="E24" s="3" t="s">
        <v>526</v>
      </c>
      <c r="F24" s="2"/>
      <c r="G24" s="2"/>
      <c r="H24" s="2" t="s">
        <v>923</v>
      </c>
      <c r="I24" s="3" t="s">
        <v>983</v>
      </c>
      <c r="J24" s="3" t="s">
        <v>958</v>
      </c>
      <c r="K24" s="3" t="s">
        <v>969</v>
      </c>
      <c r="L24" s="3" t="s">
        <v>929</v>
      </c>
      <c r="M24" s="3" t="s">
        <v>928</v>
      </c>
      <c r="N24" s="3" t="s">
        <v>929</v>
      </c>
      <c r="O24" s="3" t="s">
        <v>929</v>
      </c>
      <c r="P24" s="3" t="s">
        <v>930</v>
      </c>
      <c r="Q24" s="3" t="s">
        <v>931</v>
      </c>
      <c r="R24" s="3" t="s">
        <v>943</v>
      </c>
      <c r="S24" s="3" t="s">
        <v>934</v>
      </c>
      <c r="T24" s="7">
        <v>0</v>
      </c>
      <c r="U24" s="7">
        <v>0.2</v>
      </c>
      <c r="V24" s="7">
        <v>0.4</v>
      </c>
      <c r="W24" s="7">
        <v>0.2</v>
      </c>
      <c r="X24" s="3" t="s">
        <v>984</v>
      </c>
      <c r="AA24" s="6"/>
      <c r="AB24" s="6"/>
    </row>
    <row r="25" spans="1:28" x14ac:dyDescent="0.25">
      <c r="A25" s="2" t="str">
        <f t="shared" si="0"/>
        <v>CAMPOS LARA ANTONIO</v>
      </c>
      <c r="B25" s="3" t="s">
        <v>847</v>
      </c>
      <c r="C25" s="3" t="s">
        <v>650</v>
      </c>
      <c r="D25" s="2"/>
      <c r="E25" s="3" t="s">
        <v>845</v>
      </c>
      <c r="F25" s="2"/>
      <c r="G25" s="2"/>
      <c r="H25" s="2" t="s">
        <v>923</v>
      </c>
      <c r="I25" s="3" t="s">
        <v>985</v>
      </c>
      <c r="J25" s="3" t="s">
        <v>927</v>
      </c>
      <c r="K25" s="3" t="s">
        <v>937</v>
      </c>
      <c r="L25" s="3" t="s">
        <v>927</v>
      </c>
      <c r="M25" s="3" t="s">
        <v>942</v>
      </c>
      <c r="N25" s="3" t="s">
        <v>927</v>
      </c>
      <c r="O25" s="3" t="s">
        <v>927</v>
      </c>
      <c r="P25" s="3" t="s">
        <v>930</v>
      </c>
      <c r="Q25" s="3" t="s">
        <v>939</v>
      </c>
      <c r="R25" s="3" t="s">
        <v>932</v>
      </c>
      <c r="S25" s="3" t="s">
        <v>950</v>
      </c>
      <c r="T25" s="7">
        <v>0.4</v>
      </c>
      <c r="U25" s="7">
        <v>0.2</v>
      </c>
      <c r="V25" s="7">
        <v>0.2</v>
      </c>
      <c r="W25" s="7">
        <v>0.2</v>
      </c>
      <c r="X25" s="3" t="s">
        <v>934</v>
      </c>
      <c r="Z25" s="6"/>
      <c r="AA25" s="6"/>
      <c r="AB25" s="6"/>
    </row>
    <row r="26" spans="1:28" x14ac:dyDescent="0.25">
      <c r="A26" s="2" t="str">
        <f t="shared" si="0"/>
        <v>CARMONA ROMERO JES?S</v>
      </c>
      <c r="B26" s="3" t="s">
        <v>851</v>
      </c>
      <c r="C26" s="3" t="s">
        <v>615</v>
      </c>
      <c r="D26" s="2"/>
      <c r="E26" s="3" t="s">
        <v>845</v>
      </c>
      <c r="F26" s="2"/>
      <c r="G26" s="2"/>
      <c r="H26" s="2" t="s">
        <v>923</v>
      </c>
      <c r="I26" s="3" t="s">
        <v>986</v>
      </c>
      <c r="J26" s="3" t="s">
        <v>927</v>
      </c>
      <c r="K26" s="3" t="s">
        <v>937</v>
      </c>
      <c r="L26" s="3" t="s">
        <v>927</v>
      </c>
      <c r="M26" s="3" t="s">
        <v>942</v>
      </c>
      <c r="N26" s="3" t="s">
        <v>927</v>
      </c>
      <c r="O26" s="3" t="s">
        <v>927</v>
      </c>
      <c r="P26" s="3" t="s">
        <v>930</v>
      </c>
      <c r="Q26" s="3" t="s">
        <v>939</v>
      </c>
      <c r="R26" s="3" t="s">
        <v>932</v>
      </c>
      <c r="S26" s="3" t="s">
        <v>950</v>
      </c>
      <c r="T26" s="7">
        <v>0.2</v>
      </c>
      <c r="U26" s="7">
        <v>0.4</v>
      </c>
      <c r="V26" s="7">
        <v>0.2</v>
      </c>
      <c r="W26" s="7">
        <v>0.1</v>
      </c>
      <c r="X26" s="3" t="s">
        <v>934</v>
      </c>
      <c r="Z26" s="6"/>
      <c r="AA26" s="6"/>
      <c r="AB26" s="6"/>
    </row>
    <row r="27" spans="1:28" x14ac:dyDescent="0.25">
      <c r="A27" s="2" t="str">
        <f t="shared" si="0"/>
        <v>CASAS TRIGUERO ALVARO</v>
      </c>
      <c r="B27" s="3" t="s">
        <v>691</v>
      </c>
      <c r="C27" s="3" t="s">
        <v>692</v>
      </c>
      <c r="D27" s="4"/>
      <c r="E27" s="3" t="s">
        <v>683</v>
      </c>
      <c r="F27" s="2"/>
      <c r="G27" s="2"/>
      <c r="H27" s="2" t="s">
        <v>923</v>
      </c>
      <c r="I27" s="3" t="s">
        <v>987</v>
      </c>
      <c r="J27" s="3" t="s">
        <v>927</v>
      </c>
      <c r="K27" s="3" t="s">
        <v>937</v>
      </c>
      <c r="L27" s="3" t="s">
        <v>927</v>
      </c>
      <c r="M27" s="3" t="s">
        <v>942</v>
      </c>
      <c r="N27" s="3" t="s">
        <v>927</v>
      </c>
      <c r="O27" s="3" t="s">
        <v>927</v>
      </c>
      <c r="P27" s="3" t="s">
        <v>930</v>
      </c>
      <c r="Q27" s="3" t="s">
        <v>939</v>
      </c>
      <c r="R27" s="3" t="s">
        <v>946</v>
      </c>
      <c r="S27" s="3" t="s">
        <v>934</v>
      </c>
      <c r="T27" s="7">
        <v>0.2</v>
      </c>
      <c r="U27" s="7">
        <v>0.4</v>
      </c>
      <c r="V27" s="7">
        <v>0.2</v>
      </c>
      <c r="W27" s="7">
        <v>0.1</v>
      </c>
      <c r="X27" s="3" t="s">
        <v>934</v>
      </c>
      <c r="Z27" s="6"/>
      <c r="AA27" s="6"/>
      <c r="AB27" s="6"/>
    </row>
    <row r="28" spans="1:28" x14ac:dyDescent="0.25">
      <c r="A28" s="2" t="str">
        <f t="shared" si="0"/>
        <v>CASASECA GONZALEZ CONSTANTINO</v>
      </c>
      <c r="B28" s="3" t="s">
        <v>138</v>
      </c>
      <c r="C28" s="3" t="s">
        <v>139</v>
      </c>
      <c r="D28" s="4"/>
      <c r="E28" s="3" t="s">
        <v>135</v>
      </c>
      <c r="F28" s="2"/>
      <c r="G28" s="2"/>
      <c r="H28" s="2" t="s">
        <v>923</v>
      </c>
      <c r="I28" s="3" t="s">
        <v>988</v>
      </c>
      <c r="J28" s="3" t="s">
        <v>927</v>
      </c>
      <c r="K28" s="3" t="s">
        <v>937</v>
      </c>
      <c r="L28" s="3" t="s">
        <v>927</v>
      </c>
      <c r="M28" s="3" t="s">
        <v>948</v>
      </c>
      <c r="N28" s="3" t="s">
        <v>927</v>
      </c>
      <c r="O28" s="3" t="s">
        <v>927</v>
      </c>
      <c r="P28" s="3" t="s">
        <v>938</v>
      </c>
      <c r="Q28" s="3" t="s">
        <v>939</v>
      </c>
      <c r="R28" s="3" t="s">
        <v>943</v>
      </c>
      <c r="S28" s="3" t="s">
        <v>934</v>
      </c>
      <c r="T28" s="7">
        <v>0.2</v>
      </c>
      <c r="U28" s="7">
        <v>0.1</v>
      </c>
      <c r="V28" s="7">
        <v>0.2</v>
      </c>
      <c r="W28" s="7">
        <v>0.1</v>
      </c>
      <c r="X28" s="3" t="s">
        <v>934</v>
      </c>
      <c r="Z28" s="6"/>
      <c r="AA28" s="6"/>
      <c r="AB28" s="6"/>
    </row>
    <row r="29" spans="1:28" x14ac:dyDescent="0.25">
      <c r="A29" s="2" t="str">
        <f t="shared" si="0"/>
        <v>CASTA?O FRANCO RUBEN</v>
      </c>
      <c r="B29" s="3" t="s">
        <v>224</v>
      </c>
      <c r="C29" s="3" t="s">
        <v>225</v>
      </c>
      <c r="D29" s="8"/>
      <c r="E29" s="3" t="s">
        <v>205</v>
      </c>
      <c r="F29" s="2"/>
      <c r="G29" s="2"/>
      <c r="H29" s="2" t="s">
        <v>923</v>
      </c>
      <c r="I29" s="3" t="s">
        <v>989</v>
      </c>
      <c r="J29" s="3" t="s">
        <v>927</v>
      </c>
      <c r="K29" s="3" t="s">
        <v>945</v>
      </c>
      <c r="L29" s="3" t="s">
        <v>927</v>
      </c>
      <c r="M29" s="3" t="s">
        <v>948</v>
      </c>
      <c r="N29" s="3" t="s">
        <v>949</v>
      </c>
      <c r="O29" s="3" t="s">
        <v>927</v>
      </c>
      <c r="P29" s="3" t="s">
        <v>930</v>
      </c>
      <c r="Q29" s="3" t="s">
        <v>939</v>
      </c>
      <c r="R29" s="3" t="s">
        <v>960</v>
      </c>
      <c r="S29" s="3" t="s">
        <v>934</v>
      </c>
      <c r="T29" s="7">
        <v>0.51</v>
      </c>
      <c r="U29" s="7">
        <v>0.4</v>
      </c>
      <c r="V29" s="7">
        <v>0</v>
      </c>
      <c r="W29" s="7">
        <v>0</v>
      </c>
      <c r="X29" s="3" t="s">
        <v>934</v>
      </c>
      <c r="Z29" s="6"/>
      <c r="AA29" s="6"/>
      <c r="AB29" s="6"/>
    </row>
    <row r="30" spans="1:28" x14ac:dyDescent="0.25">
      <c r="A30" s="2" t="str">
        <f t="shared" si="0"/>
        <v>CASTILLO FRANCISCO</v>
      </c>
      <c r="B30" s="3" t="s">
        <v>117</v>
      </c>
      <c r="C30" s="3" t="s">
        <v>118</v>
      </c>
      <c r="D30" s="4"/>
      <c r="E30" s="3" t="s">
        <v>76</v>
      </c>
      <c r="F30" s="2"/>
      <c r="G30" s="2"/>
      <c r="H30" s="2" t="s">
        <v>923</v>
      </c>
      <c r="I30" s="3" t="s">
        <v>990</v>
      </c>
      <c r="J30" s="3" t="s">
        <v>959</v>
      </c>
      <c r="K30" s="3" t="s">
        <v>963</v>
      </c>
      <c r="L30" s="3" t="s">
        <v>959</v>
      </c>
      <c r="M30" s="3" t="s">
        <v>928</v>
      </c>
      <c r="N30" s="3" t="s">
        <v>929</v>
      </c>
      <c r="O30" s="3" t="s">
        <v>949</v>
      </c>
      <c r="P30" s="3" t="s">
        <v>930</v>
      </c>
      <c r="Q30" s="3" t="s">
        <v>939</v>
      </c>
      <c r="R30" s="3" t="s">
        <v>960</v>
      </c>
      <c r="S30" s="3" t="s">
        <v>934</v>
      </c>
      <c r="T30" s="7">
        <v>0.2</v>
      </c>
      <c r="U30" s="7">
        <v>0.2</v>
      </c>
      <c r="V30" s="7">
        <v>0.4</v>
      </c>
      <c r="W30" s="7">
        <v>0.2</v>
      </c>
      <c r="X30" s="3" t="s">
        <v>934</v>
      </c>
      <c r="Z30" s="6"/>
      <c r="AA30" s="6"/>
      <c r="AB30" s="6"/>
    </row>
    <row r="31" spans="1:28" x14ac:dyDescent="0.25">
      <c r="A31" s="2" t="str">
        <f t="shared" si="0"/>
        <v>CASTRO MANUECO JAVIER</v>
      </c>
      <c r="B31" s="3" t="s">
        <v>540</v>
      </c>
      <c r="C31" s="3" t="s">
        <v>292</v>
      </c>
      <c r="D31" s="4"/>
      <c r="E31" s="3" t="s">
        <v>526</v>
      </c>
      <c r="F31" s="2"/>
      <c r="G31" s="2"/>
      <c r="H31" s="2" t="s">
        <v>923</v>
      </c>
      <c r="I31" s="3" t="s">
        <v>991</v>
      </c>
      <c r="J31" s="3" t="s">
        <v>927</v>
      </c>
      <c r="K31" s="3" t="s">
        <v>926</v>
      </c>
      <c r="L31" s="3" t="s">
        <v>927</v>
      </c>
      <c r="M31" s="3" t="s">
        <v>948</v>
      </c>
      <c r="N31" s="3" t="s">
        <v>927</v>
      </c>
      <c r="O31" s="3" t="s">
        <v>927</v>
      </c>
      <c r="P31" s="3" t="s">
        <v>930</v>
      </c>
      <c r="Q31" s="3" t="s">
        <v>939</v>
      </c>
      <c r="R31" s="3" t="s">
        <v>960</v>
      </c>
      <c r="S31" s="3" t="s">
        <v>934</v>
      </c>
      <c r="T31" s="7">
        <v>0.1</v>
      </c>
      <c r="U31" s="7">
        <v>0.1</v>
      </c>
      <c r="V31" s="7">
        <v>0.51</v>
      </c>
      <c r="W31" s="7">
        <v>0.1</v>
      </c>
      <c r="X31" s="3" t="s">
        <v>992</v>
      </c>
      <c r="Z31" s="6"/>
      <c r="AA31" s="6"/>
      <c r="AB31" s="6"/>
    </row>
    <row r="32" spans="1:28" x14ac:dyDescent="0.25">
      <c r="A32" s="2" t="str">
        <f t="shared" si="0"/>
        <v>CENTELLA MORENO JOSE ANTONIO</v>
      </c>
      <c r="B32" s="3" t="s">
        <v>806</v>
      </c>
      <c r="C32" s="3" t="s">
        <v>67</v>
      </c>
      <c r="D32" s="2"/>
      <c r="E32" s="3" t="s">
        <v>612</v>
      </c>
      <c r="F32" s="2"/>
      <c r="G32" s="2"/>
      <c r="H32" s="2" t="s">
        <v>923</v>
      </c>
      <c r="I32" s="3" t="s">
        <v>993</v>
      </c>
      <c r="J32" s="3" t="s">
        <v>936</v>
      </c>
      <c r="K32" s="3" t="s">
        <v>969</v>
      </c>
      <c r="L32" s="3" t="s">
        <v>936</v>
      </c>
      <c r="M32" s="3" t="s">
        <v>948</v>
      </c>
      <c r="N32" s="3" t="s">
        <v>965</v>
      </c>
      <c r="O32" s="3" t="s">
        <v>965</v>
      </c>
      <c r="P32" s="3" t="s">
        <v>930</v>
      </c>
      <c r="Q32" s="3" t="s">
        <v>939</v>
      </c>
      <c r="R32" s="3" t="s">
        <v>932</v>
      </c>
      <c r="S32" s="3" t="s">
        <v>933</v>
      </c>
      <c r="T32" s="7">
        <v>0</v>
      </c>
      <c r="U32" s="7">
        <v>0.1</v>
      </c>
      <c r="V32" s="7">
        <v>0.51</v>
      </c>
      <c r="W32" s="7">
        <v>0.1</v>
      </c>
      <c r="X32" s="3" t="s">
        <v>974</v>
      </c>
      <c r="Z32" s="6"/>
      <c r="AA32" s="6"/>
      <c r="AB32" s="6"/>
    </row>
    <row r="33" spans="1:28" x14ac:dyDescent="0.25">
      <c r="A33" s="2" t="str">
        <f t="shared" si="0"/>
        <v xml:space="preserve">COLETO BARRERA CARLOS J. </v>
      </c>
      <c r="B33" s="3" t="s">
        <v>132</v>
      </c>
      <c r="C33" s="3" t="s">
        <v>73</v>
      </c>
      <c r="D33" s="2"/>
      <c r="E33" s="3" t="s">
        <v>76</v>
      </c>
      <c r="F33" s="2"/>
      <c r="G33" s="2"/>
      <c r="H33" s="2" t="s">
        <v>923</v>
      </c>
      <c r="I33" s="3" t="s">
        <v>994</v>
      </c>
      <c r="J33" s="3" t="s">
        <v>927</v>
      </c>
      <c r="K33" s="3" t="s">
        <v>937</v>
      </c>
      <c r="L33" s="3" t="s">
        <v>927</v>
      </c>
      <c r="M33" s="3" t="s">
        <v>942</v>
      </c>
      <c r="N33" s="3" t="s">
        <v>927</v>
      </c>
      <c r="O33" s="3" t="s">
        <v>927</v>
      </c>
      <c r="P33" s="3" t="s">
        <v>930</v>
      </c>
      <c r="Q33" s="3" t="s">
        <v>939</v>
      </c>
      <c r="R33" s="3" t="s">
        <v>960</v>
      </c>
      <c r="S33" s="3" t="s">
        <v>950</v>
      </c>
      <c r="T33" s="7">
        <v>0.4</v>
      </c>
      <c r="U33" s="7">
        <v>0.2</v>
      </c>
      <c r="V33" s="7">
        <v>0.2</v>
      </c>
      <c r="W33" s="7">
        <v>0.1</v>
      </c>
      <c r="X33" s="3" t="s">
        <v>934</v>
      </c>
      <c r="Z33" s="6"/>
      <c r="AA33" s="6"/>
      <c r="AB33" s="6"/>
    </row>
    <row r="34" spans="1:28" x14ac:dyDescent="0.25">
      <c r="A34" s="2" t="str">
        <f t="shared" si="0"/>
        <v>COMAS CERVERA GABRIEL</v>
      </c>
      <c r="B34" s="3" t="s">
        <v>493</v>
      </c>
      <c r="C34" s="3" t="s">
        <v>494</v>
      </c>
      <c r="D34" s="2"/>
      <c r="E34" s="3" t="s">
        <v>491</v>
      </c>
      <c r="F34" s="2"/>
      <c r="G34" s="2"/>
      <c r="H34" s="2" t="s">
        <v>923</v>
      </c>
      <c r="I34" s="3" t="s">
        <v>995</v>
      </c>
      <c r="J34" s="3" t="s">
        <v>958</v>
      </c>
      <c r="K34" s="3" t="s">
        <v>937</v>
      </c>
      <c r="L34" s="3" t="s">
        <v>929</v>
      </c>
      <c r="M34" s="3" t="s">
        <v>928</v>
      </c>
      <c r="N34" s="3" t="s">
        <v>929</v>
      </c>
      <c r="O34" s="3" t="s">
        <v>949</v>
      </c>
      <c r="P34" s="3" t="s">
        <v>938</v>
      </c>
      <c r="Q34" s="3" t="s">
        <v>939</v>
      </c>
      <c r="R34" s="3" t="s">
        <v>960</v>
      </c>
      <c r="S34" s="3" t="s">
        <v>933</v>
      </c>
      <c r="T34" s="7">
        <v>0.2</v>
      </c>
      <c r="U34" s="7">
        <v>0.4</v>
      </c>
      <c r="V34" s="7">
        <v>0</v>
      </c>
      <c r="W34" s="7">
        <v>0.2</v>
      </c>
      <c r="X34" s="3" t="s">
        <v>934</v>
      </c>
      <c r="Z34" s="6"/>
      <c r="AA34" s="6"/>
      <c r="AB34" s="6"/>
    </row>
    <row r="35" spans="1:28" x14ac:dyDescent="0.25">
      <c r="A35" s="2" t="str">
        <f t="shared" si="0"/>
        <v>CORCOLES VALVERDE JAVIER</v>
      </c>
      <c r="B35" s="3" t="s">
        <v>563</v>
      </c>
      <c r="C35" s="3" t="s">
        <v>292</v>
      </c>
      <c r="D35" s="2"/>
      <c r="E35" s="3" t="s">
        <v>564</v>
      </c>
      <c r="F35" s="2"/>
      <c r="G35" s="2"/>
      <c r="H35" s="2" t="s">
        <v>923</v>
      </c>
      <c r="I35" s="3" t="s">
        <v>996</v>
      </c>
      <c r="J35" s="3" t="s">
        <v>949</v>
      </c>
      <c r="K35" s="3" t="s">
        <v>945</v>
      </c>
      <c r="L35" s="3" t="s">
        <v>949</v>
      </c>
      <c r="M35" s="3" t="s">
        <v>948</v>
      </c>
      <c r="N35" s="3" t="s">
        <v>929</v>
      </c>
      <c r="O35" s="3" t="s">
        <v>929</v>
      </c>
      <c r="P35" s="3" t="s">
        <v>930</v>
      </c>
      <c r="Q35" s="3" t="s">
        <v>939</v>
      </c>
      <c r="R35" s="3" t="s">
        <v>960</v>
      </c>
      <c r="S35" s="3" t="s">
        <v>950</v>
      </c>
      <c r="T35" s="7">
        <v>0.51</v>
      </c>
      <c r="U35" s="7">
        <v>0</v>
      </c>
      <c r="V35" s="7">
        <v>0</v>
      </c>
      <c r="W35" s="7">
        <v>0</v>
      </c>
      <c r="X35" s="3" t="s">
        <v>951</v>
      </c>
      <c r="Z35" s="6"/>
      <c r="AA35" s="6"/>
      <c r="AB35" s="6"/>
    </row>
    <row r="36" spans="1:28" x14ac:dyDescent="0.25">
      <c r="A36" s="2" t="str">
        <f t="shared" si="0"/>
        <v>Cubero Soriano Francisco Manuel</v>
      </c>
      <c r="B36" s="3" t="s">
        <v>755</v>
      </c>
      <c r="C36" s="3" t="s">
        <v>756</v>
      </c>
      <c r="D36" s="2"/>
      <c r="E36" s="3" t="s">
        <v>757</v>
      </c>
      <c r="F36" s="2"/>
      <c r="G36" s="2"/>
      <c r="H36" s="2" t="s">
        <v>923</v>
      </c>
      <c r="I36" s="3" t="s">
        <v>997</v>
      </c>
      <c r="J36" s="3" t="s">
        <v>936</v>
      </c>
      <c r="K36" s="3" t="s">
        <v>937</v>
      </c>
      <c r="L36" s="3" t="s">
        <v>936</v>
      </c>
      <c r="M36" s="3" t="s">
        <v>942</v>
      </c>
      <c r="N36" s="3" t="s">
        <v>936</v>
      </c>
      <c r="O36" s="3" t="s">
        <v>936</v>
      </c>
      <c r="P36" s="3" t="s">
        <v>956</v>
      </c>
      <c r="Q36" s="3" t="s">
        <v>939</v>
      </c>
      <c r="R36" s="3" t="s">
        <v>946</v>
      </c>
      <c r="S36" s="3" t="s">
        <v>950</v>
      </c>
      <c r="T36" s="7">
        <v>0.51</v>
      </c>
      <c r="U36" s="7">
        <v>0.4</v>
      </c>
      <c r="V36" s="7">
        <v>0.51</v>
      </c>
      <c r="W36" s="7">
        <v>0.51</v>
      </c>
      <c r="X36" s="3" t="s">
        <v>951</v>
      </c>
      <c r="Z36" s="6"/>
      <c r="AA36" s="6"/>
      <c r="AB36" s="6"/>
    </row>
    <row r="37" spans="1:28" x14ac:dyDescent="0.25">
      <c r="A37" s="2" t="str">
        <f t="shared" si="0"/>
        <v>CUEVAS LOPEZ JESUS</v>
      </c>
      <c r="B37" s="3" t="s">
        <v>568</v>
      </c>
      <c r="C37" s="3" t="s">
        <v>57</v>
      </c>
      <c r="D37" s="2"/>
      <c r="E37" s="3" t="s">
        <v>564</v>
      </c>
      <c r="F37" s="2"/>
      <c r="G37" s="2"/>
      <c r="H37" s="2" t="s">
        <v>923</v>
      </c>
      <c r="I37" s="3" t="s">
        <v>998</v>
      </c>
      <c r="J37" s="3" t="s">
        <v>959</v>
      </c>
      <c r="K37" s="3" t="s">
        <v>945</v>
      </c>
      <c r="L37" s="3" t="s">
        <v>959</v>
      </c>
      <c r="M37" s="3" t="s">
        <v>948</v>
      </c>
      <c r="N37" s="3" t="s">
        <v>927</v>
      </c>
      <c r="O37" s="3" t="s">
        <v>965</v>
      </c>
      <c r="P37" s="3" t="s">
        <v>930</v>
      </c>
      <c r="Q37" s="3" t="s">
        <v>939</v>
      </c>
      <c r="R37" s="3" t="s">
        <v>932</v>
      </c>
      <c r="S37" s="3" t="s">
        <v>934</v>
      </c>
      <c r="T37" s="7">
        <v>0.4</v>
      </c>
      <c r="U37" s="7">
        <v>0</v>
      </c>
      <c r="V37" s="7">
        <v>0</v>
      </c>
      <c r="W37" s="7">
        <v>0</v>
      </c>
      <c r="X37" s="3" t="s">
        <v>934</v>
      </c>
      <c r="Z37" s="6"/>
      <c r="AA37" s="6"/>
      <c r="AB37" s="6"/>
    </row>
    <row r="38" spans="1:28" x14ac:dyDescent="0.25">
      <c r="A38" s="2" t="str">
        <f t="shared" si="0"/>
        <v>DE LOS SANTOS ADROVER JOSEP</v>
      </c>
      <c r="B38" s="3" t="s">
        <v>655</v>
      </c>
      <c r="C38" s="3" t="s">
        <v>477</v>
      </c>
      <c r="D38" s="2"/>
      <c r="E38" s="3" t="s">
        <v>653</v>
      </c>
      <c r="F38" s="2"/>
      <c r="G38" s="2"/>
      <c r="H38" s="2" t="s">
        <v>923</v>
      </c>
      <c r="I38" s="3" t="s">
        <v>999</v>
      </c>
      <c r="J38" s="3" t="s">
        <v>927</v>
      </c>
      <c r="K38" s="3" t="s">
        <v>926</v>
      </c>
      <c r="L38" s="3" t="s">
        <v>959</v>
      </c>
      <c r="M38" s="3" t="s">
        <v>942</v>
      </c>
      <c r="N38" s="3" t="s">
        <v>927</v>
      </c>
      <c r="O38" s="3" t="s">
        <v>927</v>
      </c>
      <c r="P38" s="3" t="s">
        <v>930</v>
      </c>
      <c r="Q38" s="3" t="s">
        <v>939</v>
      </c>
      <c r="R38" s="3" t="s">
        <v>960</v>
      </c>
      <c r="S38" s="3" t="s">
        <v>934</v>
      </c>
      <c r="T38" s="7">
        <v>0.2</v>
      </c>
      <c r="U38" s="7">
        <v>0.1</v>
      </c>
      <c r="V38" s="7">
        <v>0.51</v>
      </c>
      <c r="W38" s="7">
        <v>0.1</v>
      </c>
      <c r="X38" s="3" t="s">
        <v>951</v>
      </c>
      <c r="Z38" s="6"/>
      <c r="AA38" s="6"/>
      <c r="AB38" s="6"/>
    </row>
    <row r="39" spans="1:28" x14ac:dyDescent="0.25">
      <c r="A39" s="2" t="str">
        <f t="shared" si="0"/>
        <v>DE PABLO FERNANDO</v>
      </c>
      <c r="B39" s="3" t="s">
        <v>252</v>
      </c>
      <c r="C39" s="3" t="s">
        <v>242</v>
      </c>
      <c r="D39" s="2"/>
      <c r="E39" s="3" t="s">
        <v>239</v>
      </c>
      <c r="F39" s="2"/>
      <c r="G39" s="2"/>
      <c r="H39" s="2" t="s">
        <v>923</v>
      </c>
      <c r="I39" s="3" t="s">
        <v>1000</v>
      </c>
      <c r="J39" s="3" t="s">
        <v>927</v>
      </c>
      <c r="K39" s="3" t="s">
        <v>926</v>
      </c>
      <c r="L39" s="3" t="s">
        <v>927</v>
      </c>
      <c r="M39" s="3" t="s">
        <v>976</v>
      </c>
      <c r="N39" s="3" t="s">
        <v>925</v>
      </c>
      <c r="O39" s="3" t="s">
        <v>927</v>
      </c>
      <c r="P39" s="3" t="s">
        <v>938</v>
      </c>
      <c r="Q39" s="3" t="s">
        <v>939</v>
      </c>
      <c r="R39" s="3" t="s">
        <v>960</v>
      </c>
      <c r="S39" s="3" t="s">
        <v>934</v>
      </c>
      <c r="T39" s="7">
        <v>0.1</v>
      </c>
      <c r="U39" s="7">
        <v>0.51</v>
      </c>
      <c r="V39" s="7">
        <v>0.2</v>
      </c>
      <c r="W39" s="7">
        <v>0.1</v>
      </c>
      <c r="X39" s="3" t="s">
        <v>934</v>
      </c>
      <c r="Z39" s="6"/>
      <c r="AA39" s="6"/>
      <c r="AB39" s="6"/>
    </row>
    <row r="40" spans="1:28" x14ac:dyDescent="0.25">
      <c r="A40" s="2" t="str">
        <f t="shared" si="0"/>
        <v>DOMINGUES VITOR</v>
      </c>
      <c r="B40" s="3" t="s">
        <v>390</v>
      </c>
      <c r="C40" s="3" t="s">
        <v>391</v>
      </c>
      <c r="D40" s="2"/>
      <c r="E40" s="3" t="s">
        <v>388</v>
      </c>
      <c r="F40" s="2"/>
      <c r="G40" s="2"/>
      <c r="H40" s="2" t="s">
        <v>1001</v>
      </c>
      <c r="I40" s="3" t="s">
        <v>1002</v>
      </c>
      <c r="J40" s="3" t="s">
        <v>925</v>
      </c>
      <c r="K40" s="3" t="s">
        <v>969</v>
      </c>
      <c r="L40" s="3" t="s">
        <v>949</v>
      </c>
      <c r="M40" s="3" t="s">
        <v>928</v>
      </c>
      <c r="N40" s="3" t="s">
        <v>949</v>
      </c>
      <c r="O40" s="3" t="s">
        <v>949</v>
      </c>
      <c r="P40" s="3" t="s">
        <v>930</v>
      </c>
      <c r="Q40" s="3" t="s">
        <v>931</v>
      </c>
      <c r="R40" s="3" t="s">
        <v>932</v>
      </c>
      <c r="S40" s="3" t="s">
        <v>933</v>
      </c>
      <c r="T40" s="7">
        <v>0.1</v>
      </c>
      <c r="U40" s="7">
        <v>0.2</v>
      </c>
      <c r="V40" s="7">
        <v>0.4</v>
      </c>
      <c r="W40" s="7">
        <v>0.1</v>
      </c>
      <c r="X40" s="3" t="s">
        <v>934</v>
      </c>
      <c r="Z40" s="6"/>
      <c r="AA40" s="6"/>
      <c r="AB40" s="6"/>
    </row>
    <row r="41" spans="1:28" x14ac:dyDescent="0.25">
      <c r="A41" s="2" t="str">
        <f t="shared" si="0"/>
        <v>ESCUDERO FERNANDEZ MATIAS</v>
      </c>
      <c r="B41" s="3" t="s">
        <v>155</v>
      </c>
      <c r="C41" s="3" t="s">
        <v>156</v>
      </c>
      <c r="D41" s="2"/>
      <c r="E41" s="3" t="s">
        <v>135</v>
      </c>
      <c r="F41" s="2"/>
      <c r="G41" s="2"/>
      <c r="H41" s="2" t="s">
        <v>923</v>
      </c>
      <c r="I41" s="3" t="s">
        <v>1003</v>
      </c>
      <c r="J41" s="3" t="s">
        <v>925</v>
      </c>
      <c r="K41" s="3" t="s">
        <v>941</v>
      </c>
      <c r="L41" s="3" t="s">
        <v>927</v>
      </c>
      <c r="M41" s="3" t="s">
        <v>976</v>
      </c>
      <c r="N41" s="3" t="s">
        <v>925</v>
      </c>
      <c r="O41" s="3" t="s">
        <v>925</v>
      </c>
      <c r="P41" s="3" t="s">
        <v>930</v>
      </c>
      <c r="Q41" s="3" t="s">
        <v>939</v>
      </c>
      <c r="R41" s="3" t="s">
        <v>960</v>
      </c>
      <c r="S41" s="3" t="s">
        <v>934</v>
      </c>
      <c r="T41" s="7">
        <v>0.2</v>
      </c>
      <c r="U41" s="7">
        <v>0.1</v>
      </c>
      <c r="V41" s="7">
        <v>0.2</v>
      </c>
      <c r="W41" s="7">
        <v>0.1</v>
      </c>
      <c r="X41" s="3" t="s">
        <v>934</v>
      </c>
      <c r="Z41" s="6"/>
      <c r="AA41" s="6"/>
      <c r="AB41" s="6"/>
    </row>
    <row r="42" spans="1:28" x14ac:dyDescent="0.25">
      <c r="A42" s="2" t="str">
        <f t="shared" si="0"/>
        <v>ESPUCH FARCON RAFAEL</v>
      </c>
      <c r="B42" s="3" t="s">
        <v>572</v>
      </c>
      <c r="C42" s="3" t="s">
        <v>80</v>
      </c>
      <c r="D42" s="2"/>
      <c r="E42" s="3" t="s">
        <v>564</v>
      </c>
      <c r="F42" s="2"/>
      <c r="G42" s="2"/>
      <c r="H42" s="2" t="s">
        <v>923</v>
      </c>
      <c r="I42" s="3" t="s">
        <v>1004</v>
      </c>
      <c r="J42" s="3" t="s">
        <v>927</v>
      </c>
      <c r="K42" s="3" t="s">
        <v>937</v>
      </c>
      <c r="L42" s="3" t="s">
        <v>927</v>
      </c>
      <c r="M42" s="3" t="s">
        <v>948</v>
      </c>
      <c r="N42" s="3" t="s">
        <v>949</v>
      </c>
      <c r="O42" s="3" t="s">
        <v>927</v>
      </c>
      <c r="P42" s="3" t="s">
        <v>938</v>
      </c>
      <c r="Q42" s="3" t="s">
        <v>939</v>
      </c>
      <c r="R42" s="3" t="s">
        <v>960</v>
      </c>
      <c r="S42" s="3" t="s">
        <v>950</v>
      </c>
      <c r="T42" s="7">
        <v>0.2</v>
      </c>
      <c r="U42" s="7">
        <v>0.1</v>
      </c>
      <c r="V42" s="7">
        <v>0.4</v>
      </c>
      <c r="W42" s="7">
        <v>0.1</v>
      </c>
      <c r="X42" s="3" t="s">
        <v>934</v>
      </c>
      <c r="Z42" s="6"/>
      <c r="AA42" s="6"/>
      <c r="AB42" s="6"/>
    </row>
    <row r="43" spans="1:28" x14ac:dyDescent="0.25">
      <c r="A43" s="2" t="str">
        <f t="shared" si="0"/>
        <v>FERNANDEZ ARROYO JOSE LUIS</v>
      </c>
      <c r="B43" s="3" t="s">
        <v>717</v>
      </c>
      <c r="C43" s="3" t="s">
        <v>701</v>
      </c>
      <c r="D43" s="2"/>
      <c r="E43" s="3" t="s">
        <v>683</v>
      </c>
      <c r="F43" s="2"/>
      <c r="G43" s="2"/>
      <c r="H43" s="2" t="s">
        <v>923</v>
      </c>
      <c r="I43" s="3" t="s">
        <v>1005</v>
      </c>
      <c r="J43" s="3" t="s">
        <v>936</v>
      </c>
      <c r="K43" s="3" t="s">
        <v>937</v>
      </c>
      <c r="L43" s="3" t="s">
        <v>936</v>
      </c>
      <c r="M43" s="3" t="s">
        <v>948</v>
      </c>
      <c r="N43" s="3" t="s">
        <v>927</v>
      </c>
      <c r="O43" s="3" t="s">
        <v>936</v>
      </c>
      <c r="P43" s="3" t="s">
        <v>1006</v>
      </c>
      <c r="Q43" s="3" t="s">
        <v>939</v>
      </c>
      <c r="R43" s="3" t="s">
        <v>946</v>
      </c>
      <c r="S43" s="3" t="s">
        <v>933</v>
      </c>
      <c r="T43" s="7">
        <v>0.1</v>
      </c>
      <c r="U43" s="7">
        <v>0.1</v>
      </c>
      <c r="V43" s="7">
        <v>0.51</v>
      </c>
      <c r="W43" s="7">
        <v>0</v>
      </c>
      <c r="X43" s="3" t="s">
        <v>934</v>
      </c>
      <c r="Z43" s="6"/>
      <c r="AA43" s="6"/>
      <c r="AB43" s="6"/>
    </row>
    <row r="44" spans="1:28" x14ac:dyDescent="0.25">
      <c r="A44" s="2" t="str">
        <f t="shared" si="0"/>
        <v xml:space="preserve">FERNANDEZ CALAZA JOSE M. </v>
      </c>
      <c r="B44" s="3" t="s">
        <v>229</v>
      </c>
      <c r="C44" s="3" t="s">
        <v>230</v>
      </c>
      <c r="D44" s="2"/>
      <c r="E44" s="3" t="s">
        <v>205</v>
      </c>
      <c r="F44" s="2"/>
      <c r="G44" s="2"/>
      <c r="H44" s="2" t="s">
        <v>923</v>
      </c>
      <c r="I44" s="3" t="s">
        <v>1007</v>
      </c>
      <c r="J44" s="3" t="s">
        <v>958</v>
      </c>
      <c r="K44" s="3" t="s">
        <v>969</v>
      </c>
      <c r="L44" s="3" t="s">
        <v>929</v>
      </c>
      <c r="M44" s="3" t="s">
        <v>928</v>
      </c>
      <c r="N44" s="3" t="s">
        <v>929</v>
      </c>
      <c r="O44" s="3" t="s">
        <v>929</v>
      </c>
      <c r="P44" s="3" t="s">
        <v>930</v>
      </c>
      <c r="Q44" s="3" t="s">
        <v>939</v>
      </c>
      <c r="R44" s="3" t="s">
        <v>932</v>
      </c>
      <c r="S44" s="3" t="s">
        <v>934</v>
      </c>
      <c r="T44" s="7">
        <v>0</v>
      </c>
      <c r="U44" s="7">
        <v>0.1</v>
      </c>
      <c r="V44" s="7">
        <v>0.1</v>
      </c>
      <c r="W44" s="7">
        <v>0.1</v>
      </c>
      <c r="X44" s="3" t="s">
        <v>934</v>
      </c>
      <c r="Z44" s="6"/>
      <c r="AA44" s="6"/>
      <c r="AB44" s="6"/>
    </row>
    <row r="45" spans="1:28" x14ac:dyDescent="0.25">
      <c r="A45" s="2" t="str">
        <f t="shared" si="0"/>
        <v>FERNANDEZ JIMENEZ MARIANO</v>
      </c>
      <c r="B45" s="3" t="s">
        <v>576</v>
      </c>
      <c r="C45" s="3" t="s">
        <v>577</v>
      </c>
      <c r="D45" s="2"/>
      <c r="E45" s="3" t="s">
        <v>564</v>
      </c>
      <c r="F45" s="2"/>
      <c r="G45" s="2"/>
      <c r="H45" s="2" t="s">
        <v>923</v>
      </c>
      <c r="I45" s="3" t="s">
        <v>1008</v>
      </c>
      <c r="J45" s="3" t="s">
        <v>949</v>
      </c>
      <c r="K45" s="3" t="s">
        <v>969</v>
      </c>
      <c r="L45" s="3" t="s">
        <v>949</v>
      </c>
      <c r="M45" s="3" t="s">
        <v>948</v>
      </c>
      <c r="N45" s="3" t="s">
        <v>949</v>
      </c>
      <c r="O45" s="3" t="s">
        <v>949</v>
      </c>
      <c r="P45" s="3" t="s">
        <v>930</v>
      </c>
      <c r="Q45" s="3" t="s">
        <v>939</v>
      </c>
      <c r="R45" s="3" t="s">
        <v>932</v>
      </c>
      <c r="S45" s="3" t="s">
        <v>934</v>
      </c>
      <c r="T45" s="7">
        <v>0.1</v>
      </c>
      <c r="U45" s="7">
        <v>0.1</v>
      </c>
      <c r="V45" s="7">
        <v>0.51</v>
      </c>
      <c r="W45" s="7">
        <v>0.2</v>
      </c>
      <c r="X45" s="3" t="s">
        <v>934</v>
      </c>
      <c r="Z45" s="6"/>
      <c r="AA45" s="6"/>
      <c r="AB45" s="6"/>
    </row>
    <row r="46" spans="1:28" x14ac:dyDescent="0.25">
      <c r="A46" s="2" t="str">
        <f t="shared" si="0"/>
        <v>FORTUNY LOPEZ JAIME</v>
      </c>
      <c r="B46" s="3" t="s">
        <v>695</v>
      </c>
      <c r="C46" s="3" t="s">
        <v>696</v>
      </c>
      <c r="D46" s="2"/>
      <c r="E46" s="3" t="s">
        <v>683</v>
      </c>
      <c r="F46" s="2"/>
      <c r="G46" s="2"/>
      <c r="H46" s="2" t="s">
        <v>923</v>
      </c>
      <c r="I46" s="3" t="s">
        <v>1009</v>
      </c>
      <c r="J46" s="3" t="s">
        <v>949</v>
      </c>
      <c r="K46" s="3" t="s">
        <v>941</v>
      </c>
      <c r="L46" s="3" t="s">
        <v>927</v>
      </c>
      <c r="M46" s="3" t="s">
        <v>948</v>
      </c>
      <c r="N46" s="3" t="s">
        <v>949</v>
      </c>
      <c r="O46" s="3" t="s">
        <v>949</v>
      </c>
      <c r="P46" s="3" t="s">
        <v>930</v>
      </c>
      <c r="Q46" s="3" t="s">
        <v>939</v>
      </c>
      <c r="R46" s="3" t="s">
        <v>960</v>
      </c>
      <c r="S46" s="3" t="s">
        <v>934</v>
      </c>
      <c r="T46" s="7">
        <v>0.4</v>
      </c>
      <c r="U46" s="7">
        <v>0.4</v>
      </c>
      <c r="V46" s="7">
        <v>0.2</v>
      </c>
      <c r="W46" s="7">
        <v>0.2</v>
      </c>
      <c r="X46" s="3" t="s">
        <v>951</v>
      </c>
      <c r="Z46" s="6"/>
      <c r="AA46" s="6"/>
      <c r="AB46" s="6"/>
    </row>
    <row r="47" spans="1:28" x14ac:dyDescent="0.25">
      <c r="A47" s="2" t="str">
        <f t="shared" si="0"/>
        <v>FRANCISCO SERGIO</v>
      </c>
      <c r="B47" s="3" t="s">
        <v>118</v>
      </c>
      <c r="C47" s="3" t="s">
        <v>394</v>
      </c>
      <c r="D47" s="2"/>
      <c r="E47" s="3" t="s">
        <v>388</v>
      </c>
      <c r="F47" s="2"/>
      <c r="G47" s="2"/>
      <c r="H47" s="2" t="s">
        <v>1001</v>
      </c>
      <c r="I47" s="3" t="s">
        <v>1010</v>
      </c>
      <c r="J47" s="3" t="s">
        <v>949</v>
      </c>
      <c r="K47" s="3" t="s">
        <v>969</v>
      </c>
      <c r="L47" s="3" t="s">
        <v>949</v>
      </c>
      <c r="M47" s="3" t="s">
        <v>928</v>
      </c>
      <c r="N47" s="3" t="s">
        <v>949</v>
      </c>
      <c r="O47" s="3" t="s">
        <v>949</v>
      </c>
      <c r="P47" s="3" t="s">
        <v>930</v>
      </c>
      <c r="Q47" s="3" t="s">
        <v>931</v>
      </c>
      <c r="R47" s="3" t="s">
        <v>932</v>
      </c>
      <c r="S47" s="3" t="s">
        <v>933</v>
      </c>
      <c r="T47" s="7">
        <v>0</v>
      </c>
      <c r="U47" s="7">
        <v>0.2</v>
      </c>
      <c r="V47" s="7">
        <v>0.2</v>
      </c>
      <c r="W47" s="7">
        <v>0</v>
      </c>
      <c r="X47" s="3" t="s">
        <v>934</v>
      </c>
      <c r="Z47" s="6"/>
      <c r="AA47" s="6"/>
      <c r="AB47" s="6"/>
    </row>
    <row r="48" spans="1:28" x14ac:dyDescent="0.25">
      <c r="A48" s="2" t="str">
        <f t="shared" si="0"/>
        <v>FUENTE PEREZ JOSE DANIEL</v>
      </c>
      <c r="B48" s="3" t="s">
        <v>20</v>
      </c>
      <c r="C48" s="3" t="s">
        <v>21</v>
      </c>
      <c r="D48" s="2"/>
      <c r="E48" s="3" t="s">
        <v>22</v>
      </c>
      <c r="F48" s="2"/>
      <c r="G48" s="2"/>
      <c r="H48" s="2" t="s">
        <v>923</v>
      </c>
      <c r="I48" s="3" t="s">
        <v>1011</v>
      </c>
      <c r="J48" s="3" t="s">
        <v>927</v>
      </c>
      <c r="K48" s="3" t="s">
        <v>969</v>
      </c>
      <c r="L48" s="3" t="s">
        <v>959</v>
      </c>
      <c r="M48" s="3" t="s">
        <v>948</v>
      </c>
      <c r="N48" s="3" t="s">
        <v>929</v>
      </c>
      <c r="O48" s="3" t="s">
        <v>927</v>
      </c>
      <c r="P48" s="3" t="s">
        <v>930</v>
      </c>
      <c r="Q48" s="3" t="s">
        <v>939</v>
      </c>
      <c r="R48" s="3" t="s">
        <v>946</v>
      </c>
      <c r="S48" s="3" t="s">
        <v>950</v>
      </c>
      <c r="T48" s="7">
        <v>0.1</v>
      </c>
      <c r="U48" s="7">
        <v>0.4</v>
      </c>
      <c r="V48" s="7">
        <v>0.4</v>
      </c>
      <c r="W48" s="7">
        <v>0.1</v>
      </c>
      <c r="X48" s="3" t="s">
        <v>934</v>
      </c>
      <c r="Z48" s="6"/>
      <c r="AA48" s="6"/>
      <c r="AB48" s="6"/>
    </row>
    <row r="49" spans="1:28" x14ac:dyDescent="0.25">
      <c r="A49" s="2" t="str">
        <f t="shared" si="0"/>
        <v>FUENTETAJA VILLENA VIRGILIO</v>
      </c>
      <c r="B49" s="3" t="s">
        <v>329</v>
      </c>
      <c r="C49" s="3" t="s">
        <v>281</v>
      </c>
      <c r="D49" s="2"/>
      <c r="E49" s="3" t="s">
        <v>321</v>
      </c>
      <c r="F49" s="2"/>
      <c r="G49" s="2"/>
      <c r="H49" s="2" t="s">
        <v>923</v>
      </c>
      <c r="I49" s="3" t="s">
        <v>1012</v>
      </c>
      <c r="J49" s="3" t="s">
        <v>927</v>
      </c>
      <c r="K49" s="3" t="s">
        <v>945</v>
      </c>
      <c r="L49" s="3" t="s">
        <v>927</v>
      </c>
      <c r="M49" s="3" t="s">
        <v>928</v>
      </c>
      <c r="N49" s="3" t="s">
        <v>929</v>
      </c>
      <c r="O49" s="3" t="s">
        <v>927</v>
      </c>
      <c r="P49" s="3" t="s">
        <v>930</v>
      </c>
      <c r="Q49" s="3" t="s">
        <v>939</v>
      </c>
      <c r="R49" s="3" t="s">
        <v>960</v>
      </c>
      <c r="S49" s="3" t="s">
        <v>934</v>
      </c>
      <c r="T49" s="7">
        <v>0.51</v>
      </c>
      <c r="U49" s="7">
        <v>0</v>
      </c>
      <c r="V49" s="7">
        <v>0</v>
      </c>
      <c r="W49" s="7">
        <v>0</v>
      </c>
      <c r="X49" s="3" t="s">
        <v>934</v>
      </c>
      <c r="Z49" s="6"/>
      <c r="AA49" s="6"/>
      <c r="AB49" s="6"/>
    </row>
    <row r="50" spans="1:28" x14ac:dyDescent="0.25">
      <c r="A50" s="2" t="str">
        <f t="shared" si="0"/>
        <v>GALLEGO POLO RAUL</v>
      </c>
      <c r="B50" s="3" t="s">
        <v>333</v>
      </c>
      <c r="C50" s="3" t="s">
        <v>334</v>
      </c>
      <c r="D50" s="2"/>
      <c r="E50" s="3" t="s">
        <v>321</v>
      </c>
      <c r="F50" s="2"/>
      <c r="G50" s="2"/>
      <c r="H50" s="2" t="s">
        <v>923</v>
      </c>
      <c r="I50" s="3" t="s">
        <v>1013</v>
      </c>
      <c r="J50" s="3" t="s">
        <v>927</v>
      </c>
      <c r="K50" s="3" t="s">
        <v>974</v>
      </c>
      <c r="L50" s="3" t="s">
        <v>927</v>
      </c>
      <c r="M50" s="3" t="s">
        <v>942</v>
      </c>
      <c r="N50" s="3" t="s">
        <v>927</v>
      </c>
      <c r="O50" s="3" t="s">
        <v>927</v>
      </c>
      <c r="P50" s="3" t="s">
        <v>930</v>
      </c>
      <c r="Q50" s="3" t="s">
        <v>939</v>
      </c>
      <c r="R50" s="3" t="s">
        <v>932</v>
      </c>
      <c r="S50" s="3" t="s">
        <v>950</v>
      </c>
      <c r="T50" s="7">
        <v>0.4</v>
      </c>
      <c r="U50" s="7">
        <v>0.2</v>
      </c>
      <c r="V50" s="7">
        <v>0.51</v>
      </c>
      <c r="W50" s="7">
        <v>0.1</v>
      </c>
      <c r="X50" s="3" t="s">
        <v>934</v>
      </c>
      <c r="Z50" s="6"/>
      <c r="AA50" s="6"/>
      <c r="AB50" s="6"/>
    </row>
    <row r="51" spans="1:28" x14ac:dyDescent="0.25">
      <c r="A51" s="2" t="str">
        <f t="shared" si="0"/>
        <v>GARCIA DOROTEO</v>
      </c>
      <c r="B51" s="3" t="s">
        <v>544</v>
      </c>
      <c r="C51" s="3" t="s">
        <v>545</v>
      </c>
      <c r="D51" s="2"/>
      <c r="E51" s="3" t="s">
        <v>526</v>
      </c>
      <c r="F51" s="2"/>
      <c r="G51" s="2"/>
      <c r="H51" s="2" t="s">
        <v>923</v>
      </c>
      <c r="I51" s="3" t="s">
        <v>1014</v>
      </c>
      <c r="J51" s="3" t="s">
        <v>927</v>
      </c>
      <c r="K51" s="3" t="s">
        <v>963</v>
      </c>
      <c r="L51" s="3" t="s">
        <v>927</v>
      </c>
      <c r="M51" s="3" t="s">
        <v>948</v>
      </c>
      <c r="N51" s="3" t="s">
        <v>936</v>
      </c>
      <c r="O51" s="3" t="s">
        <v>936</v>
      </c>
      <c r="P51" s="3" t="s">
        <v>956</v>
      </c>
      <c r="Q51" s="3" t="s">
        <v>939</v>
      </c>
      <c r="R51" s="3" t="s">
        <v>943</v>
      </c>
      <c r="S51" s="3" t="s">
        <v>934</v>
      </c>
      <c r="T51" s="7">
        <v>0.2</v>
      </c>
      <c r="U51" s="7">
        <v>0.1</v>
      </c>
      <c r="V51" s="7">
        <v>0.51</v>
      </c>
      <c r="W51" s="7">
        <v>0</v>
      </c>
      <c r="X51" s="3" t="s">
        <v>934</v>
      </c>
      <c r="Z51" s="6"/>
      <c r="AA51" s="6"/>
      <c r="AB51" s="6"/>
    </row>
    <row r="52" spans="1:28" x14ac:dyDescent="0.25">
      <c r="A52" s="2" t="str">
        <f t="shared" si="0"/>
        <v>GARCIA JANO  VICTOR</v>
      </c>
      <c r="B52" s="3" t="s">
        <v>174</v>
      </c>
      <c r="C52" s="3" t="s">
        <v>175</v>
      </c>
      <c r="D52" s="2"/>
      <c r="E52" s="3" t="s">
        <v>172</v>
      </c>
      <c r="F52" s="2"/>
      <c r="G52" s="2"/>
      <c r="H52" s="2" t="s">
        <v>923</v>
      </c>
      <c r="I52" s="3" t="s">
        <v>1015</v>
      </c>
      <c r="J52" s="3" t="s">
        <v>927</v>
      </c>
      <c r="K52" s="3" t="s">
        <v>941</v>
      </c>
      <c r="L52" s="3" t="s">
        <v>927</v>
      </c>
      <c r="M52" s="3" t="s">
        <v>948</v>
      </c>
      <c r="N52" s="3" t="s">
        <v>927</v>
      </c>
      <c r="O52" s="3" t="s">
        <v>927</v>
      </c>
      <c r="P52" s="3" t="s">
        <v>930</v>
      </c>
      <c r="Q52" s="3" t="s">
        <v>931</v>
      </c>
      <c r="R52" s="3" t="s">
        <v>943</v>
      </c>
      <c r="S52" s="3" t="s">
        <v>934</v>
      </c>
      <c r="T52" s="7">
        <v>0.2</v>
      </c>
      <c r="U52" s="7">
        <v>0.2</v>
      </c>
      <c r="V52" s="7">
        <v>0.4</v>
      </c>
      <c r="W52" s="7">
        <v>0.1</v>
      </c>
      <c r="X52" s="3" t="s">
        <v>951</v>
      </c>
      <c r="Z52" s="6"/>
      <c r="AA52" s="6"/>
      <c r="AB52" s="6"/>
    </row>
    <row r="53" spans="1:28" x14ac:dyDescent="0.25">
      <c r="A53" s="2" t="str">
        <f t="shared" si="0"/>
        <v xml:space="preserve">GARCIA MARTINEZ JUAN M. </v>
      </c>
      <c r="B53" s="3" t="s">
        <v>338</v>
      </c>
      <c r="C53" s="3" t="s">
        <v>339</v>
      </c>
      <c r="D53" s="2"/>
      <c r="E53" s="3" t="s">
        <v>321</v>
      </c>
      <c r="F53" s="2"/>
      <c r="G53" s="2"/>
      <c r="H53" s="2" t="s">
        <v>923</v>
      </c>
      <c r="I53" s="3" t="s">
        <v>1016</v>
      </c>
      <c r="J53" s="3" t="s">
        <v>927</v>
      </c>
      <c r="K53" s="3" t="s">
        <v>969</v>
      </c>
      <c r="L53" s="3" t="s">
        <v>927</v>
      </c>
      <c r="M53" s="3" t="s">
        <v>942</v>
      </c>
      <c r="N53" s="3" t="s">
        <v>927</v>
      </c>
      <c r="O53" s="3" t="s">
        <v>927</v>
      </c>
      <c r="P53" s="3" t="s">
        <v>1017</v>
      </c>
      <c r="Q53" s="3" t="s">
        <v>939</v>
      </c>
      <c r="R53" s="3" t="s">
        <v>960</v>
      </c>
      <c r="S53" s="3" t="s">
        <v>934</v>
      </c>
      <c r="T53" s="7">
        <v>0</v>
      </c>
      <c r="U53" s="7">
        <v>0.4</v>
      </c>
      <c r="V53" s="7">
        <v>0.4</v>
      </c>
      <c r="W53" s="7">
        <v>0.1</v>
      </c>
      <c r="X53" s="3" t="s">
        <v>934</v>
      </c>
      <c r="Z53" s="6"/>
      <c r="AA53" s="6"/>
      <c r="AB53" s="6"/>
    </row>
    <row r="54" spans="1:28" x14ac:dyDescent="0.25">
      <c r="A54" s="2" t="str">
        <f t="shared" si="0"/>
        <v>GARCIA MARTINEZ ENRIQUE</v>
      </c>
      <c r="B54" s="3" t="s">
        <v>338</v>
      </c>
      <c r="C54" s="3" t="s">
        <v>619</v>
      </c>
      <c r="D54" s="2"/>
      <c r="E54" s="3" t="s">
        <v>612</v>
      </c>
      <c r="F54" s="2"/>
      <c r="G54" s="2"/>
      <c r="H54" s="2" t="s">
        <v>923</v>
      </c>
      <c r="I54" s="3" t="s">
        <v>1018</v>
      </c>
      <c r="J54" s="3" t="s">
        <v>959</v>
      </c>
      <c r="K54" s="3" t="s">
        <v>969</v>
      </c>
      <c r="L54" s="3" t="s">
        <v>936</v>
      </c>
      <c r="M54" s="3" t="s">
        <v>948</v>
      </c>
      <c r="N54" s="3" t="s">
        <v>965</v>
      </c>
      <c r="O54" s="3" t="s">
        <v>965</v>
      </c>
      <c r="P54" s="3" t="s">
        <v>930</v>
      </c>
      <c r="Q54" s="3" t="s">
        <v>939</v>
      </c>
      <c r="R54" s="3" t="s">
        <v>946</v>
      </c>
      <c r="S54" s="3" t="s">
        <v>950</v>
      </c>
      <c r="T54" s="7">
        <v>0.1</v>
      </c>
      <c r="U54" s="7">
        <v>0.51</v>
      </c>
      <c r="V54" s="7">
        <v>0.51</v>
      </c>
      <c r="W54" s="7">
        <v>0.1</v>
      </c>
      <c r="X54" s="3" t="s">
        <v>951</v>
      </c>
      <c r="Z54" s="6"/>
      <c r="AA54" s="6"/>
      <c r="AB54" s="6"/>
    </row>
    <row r="55" spans="1:28" x14ac:dyDescent="0.25">
      <c r="A55" s="2" t="str">
        <f t="shared" si="0"/>
        <v>GARCIA PARRONDO LUIS</v>
      </c>
      <c r="B55" s="3" t="s">
        <v>343</v>
      </c>
      <c r="C55" s="3" t="s">
        <v>123</v>
      </c>
      <c r="D55" s="2"/>
      <c r="E55" s="3" t="s">
        <v>321</v>
      </c>
      <c r="F55" s="2"/>
      <c r="G55" s="2"/>
      <c r="H55" s="2" t="s">
        <v>923</v>
      </c>
      <c r="I55" s="3" t="s">
        <v>1019</v>
      </c>
      <c r="J55" s="3" t="s">
        <v>927</v>
      </c>
      <c r="K55" s="3" t="s">
        <v>969</v>
      </c>
      <c r="L55" s="3" t="s">
        <v>927</v>
      </c>
      <c r="M55" s="3" t="s">
        <v>942</v>
      </c>
      <c r="N55" s="3" t="s">
        <v>927</v>
      </c>
      <c r="O55" s="3" t="s">
        <v>927</v>
      </c>
      <c r="P55" s="3" t="s">
        <v>930</v>
      </c>
      <c r="Q55" s="3" t="s">
        <v>939</v>
      </c>
      <c r="R55" s="3" t="s">
        <v>960</v>
      </c>
      <c r="S55" s="3" t="s">
        <v>934</v>
      </c>
      <c r="T55" s="7">
        <v>0</v>
      </c>
      <c r="U55" s="7">
        <v>0.4</v>
      </c>
      <c r="V55" s="7">
        <v>0.4</v>
      </c>
      <c r="W55" s="7">
        <v>0.1</v>
      </c>
      <c r="X55" s="3" t="s">
        <v>951</v>
      </c>
      <c r="Z55" s="6"/>
      <c r="AA55" s="6"/>
      <c r="AB55" s="6"/>
    </row>
    <row r="56" spans="1:28" x14ac:dyDescent="0.25">
      <c r="A56" s="2" t="str">
        <f t="shared" si="0"/>
        <v>GIMENEZ RODRIGUEZ FRANCISCO</v>
      </c>
      <c r="B56" s="3" t="s">
        <v>581</v>
      </c>
      <c r="C56" s="3" t="s">
        <v>118</v>
      </c>
      <c r="D56" s="2"/>
      <c r="E56" s="3" t="s">
        <v>564</v>
      </c>
      <c r="F56" s="2"/>
      <c r="G56" s="2"/>
      <c r="H56" s="2" t="s">
        <v>923</v>
      </c>
      <c r="I56" s="3" t="s">
        <v>1020</v>
      </c>
      <c r="J56" s="3" t="s">
        <v>927</v>
      </c>
      <c r="K56" s="3" t="s">
        <v>969</v>
      </c>
      <c r="L56" s="3" t="s">
        <v>927</v>
      </c>
      <c r="M56" s="3" t="s">
        <v>948</v>
      </c>
      <c r="N56" s="3" t="s">
        <v>927</v>
      </c>
      <c r="O56" s="3" t="s">
        <v>927</v>
      </c>
      <c r="P56" s="3" t="s">
        <v>930</v>
      </c>
      <c r="Q56" s="3" t="s">
        <v>931</v>
      </c>
      <c r="R56" s="3" t="s">
        <v>946</v>
      </c>
      <c r="S56" s="3" t="s">
        <v>933</v>
      </c>
      <c r="T56" s="7">
        <v>0.51</v>
      </c>
      <c r="U56" s="7">
        <v>0.1</v>
      </c>
      <c r="V56" s="7">
        <v>0.51</v>
      </c>
      <c r="W56" s="7">
        <v>0.1</v>
      </c>
      <c r="X56" s="3" t="s">
        <v>984</v>
      </c>
      <c r="Z56" s="6"/>
      <c r="AA56" s="6"/>
      <c r="AB56" s="6"/>
    </row>
    <row r="57" spans="1:28" x14ac:dyDescent="0.25">
      <c r="A57" s="2" t="str">
        <f t="shared" si="0"/>
        <v>GIRBAU PUIG LUIS</v>
      </c>
      <c r="B57" s="3" t="s">
        <v>122</v>
      </c>
      <c r="C57" s="3" t="s">
        <v>123</v>
      </c>
      <c r="D57" s="2"/>
      <c r="E57" s="3" t="s">
        <v>76</v>
      </c>
      <c r="F57" s="2"/>
      <c r="G57" s="2"/>
      <c r="H57" s="2" t="s">
        <v>923</v>
      </c>
      <c r="I57" s="3" t="s">
        <v>1021</v>
      </c>
      <c r="J57" s="3" t="s">
        <v>925</v>
      </c>
      <c r="K57" s="3" t="s">
        <v>969</v>
      </c>
      <c r="L57" s="3" t="s">
        <v>949</v>
      </c>
      <c r="M57" s="3" t="s">
        <v>928</v>
      </c>
      <c r="N57" s="3" t="s">
        <v>925</v>
      </c>
      <c r="O57" s="3" t="s">
        <v>925</v>
      </c>
      <c r="P57" s="3" t="s">
        <v>930</v>
      </c>
      <c r="Q57" s="3" t="s">
        <v>939</v>
      </c>
      <c r="R57" s="3" t="s">
        <v>960</v>
      </c>
      <c r="S57" s="3" t="s">
        <v>933</v>
      </c>
      <c r="T57" s="7">
        <v>0.1</v>
      </c>
      <c r="U57" s="7">
        <v>0.4</v>
      </c>
      <c r="V57" s="7">
        <v>0.4</v>
      </c>
      <c r="W57" s="7">
        <v>0.4</v>
      </c>
      <c r="X57" s="3" t="s">
        <v>934</v>
      </c>
      <c r="Z57" s="6"/>
      <c r="AA57" s="6"/>
      <c r="AB57" s="6"/>
    </row>
    <row r="58" spans="1:28" x14ac:dyDescent="0.25">
      <c r="A58" s="2" t="str">
        <f t="shared" si="0"/>
        <v>GISBERT GUEROLA FEDERICO</v>
      </c>
      <c r="B58" s="3" t="s">
        <v>722</v>
      </c>
      <c r="C58" s="3" t="s">
        <v>723</v>
      </c>
      <c r="D58" s="2"/>
      <c r="E58" s="3" t="s">
        <v>720</v>
      </c>
      <c r="F58" s="2"/>
      <c r="G58" s="2"/>
      <c r="H58" s="2" t="s">
        <v>923</v>
      </c>
      <c r="I58" s="3" t="s">
        <v>1022</v>
      </c>
      <c r="J58" s="3" t="s">
        <v>959</v>
      </c>
      <c r="K58" s="3" t="s">
        <v>937</v>
      </c>
      <c r="L58" s="3" t="s">
        <v>959</v>
      </c>
      <c r="M58" s="3" t="s">
        <v>928</v>
      </c>
      <c r="N58" s="3" t="s">
        <v>965</v>
      </c>
      <c r="O58" s="3" t="s">
        <v>965</v>
      </c>
      <c r="P58" s="3" t="s">
        <v>930</v>
      </c>
      <c r="Q58" s="3" t="s">
        <v>931</v>
      </c>
      <c r="R58" s="3" t="s">
        <v>946</v>
      </c>
      <c r="S58" s="3" t="s">
        <v>934</v>
      </c>
      <c r="T58" s="7">
        <v>0.2</v>
      </c>
      <c r="U58" s="7">
        <v>0.2</v>
      </c>
      <c r="V58" s="7">
        <v>0.4</v>
      </c>
      <c r="W58" s="7">
        <v>0.1</v>
      </c>
      <c r="X58" s="3" t="s">
        <v>934</v>
      </c>
      <c r="Z58" s="6"/>
      <c r="AA58" s="6"/>
      <c r="AB58" s="6"/>
    </row>
    <row r="59" spans="1:28" x14ac:dyDescent="0.25">
      <c r="A59" s="2" t="str">
        <f t="shared" si="0"/>
        <v>GOMEZ FUENTES INES</v>
      </c>
      <c r="B59" s="3" t="s">
        <v>145</v>
      </c>
      <c r="C59" s="3" t="s">
        <v>146</v>
      </c>
      <c r="D59" s="2"/>
      <c r="E59" s="3" t="s">
        <v>143</v>
      </c>
      <c r="F59" s="2"/>
      <c r="G59" s="2"/>
      <c r="H59" s="2" t="s">
        <v>923</v>
      </c>
      <c r="I59" s="3" t="s">
        <v>1023</v>
      </c>
      <c r="J59" s="3" t="s">
        <v>927</v>
      </c>
      <c r="K59" s="3" t="s">
        <v>945</v>
      </c>
      <c r="L59" s="3" t="s">
        <v>927</v>
      </c>
      <c r="M59" s="3" t="s">
        <v>942</v>
      </c>
      <c r="N59" s="3" t="s">
        <v>927</v>
      </c>
      <c r="O59" s="3" t="s">
        <v>927</v>
      </c>
      <c r="P59" s="3" t="s">
        <v>930</v>
      </c>
      <c r="Q59" s="3" t="s">
        <v>939</v>
      </c>
      <c r="R59" s="3" t="s">
        <v>960</v>
      </c>
      <c r="S59" s="3" t="s">
        <v>934</v>
      </c>
      <c r="T59" s="7">
        <v>0.2</v>
      </c>
      <c r="U59" s="7">
        <v>0.2</v>
      </c>
      <c r="V59" s="7">
        <v>0.1</v>
      </c>
      <c r="W59" s="7">
        <v>0.2</v>
      </c>
      <c r="X59" s="3" t="s">
        <v>934</v>
      </c>
      <c r="Z59" s="6"/>
      <c r="AA59" s="6"/>
      <c r="AB59" s="6"/>
    </row>
    <row r="60" spans="1:28" x14ac:dyDescent="0.25">
      <c r="A60" s="2" t="str">
        <f t="shared" si="0"/>
        <v>GOMEZ SANCHEZ JOSE ANTONIO</v>
      </c>
      <c r="B60" s="3" t="s">
        <v>623</v>
      </c>
      <c r="C60" s="3" t="s">
        <v>67</v>
      </c>
      <c r="D60" s="2"/>
      <c r="E60" s="3" t="s">
        <v>612</v>
      </c>
      <c r="F60" s="2"/>
      <c r="G60" s="2"/>
      <c r="H60" s="2" t="s">
        <v>923</v>
      </c>
      <c r="I60" s="3" t="s">
        <v>1024</v>
      </c>
      <c r="J60" s="3" t="s">
        <v>959</v>
      </c>
      <c r="K60" s="3" t="s">
        <v>945</v>
      </c>
      <c r="L60" s="3" t="s">
        <v>959</v>
      </c>
      <c r="M60" s="3" t="s">
        <v>948</v>
      </c>
      <c r="N60" s="3" t="s">
        <v>965</v>
      </c>
      <c r="O60" s="3" t="s">
        <v>965</v>
      </c>
      <c r="P60" s="3" t="s">
        <v>930</v>
      </c>
      <c r="Q60" s="3" t="s">
        <v>939</v>
      </c>
      <c r="R60" s="3" t="s">
        <v>960</v>
      </c>
      <c r="S60" s="3" t="s">
        <v>934</v>
      </c>
      <c r="T60" s="7">
        <v>0.4</v>
      </c>
      <c r="U60" s="7">
        <v>0.4</v>
      </c>
      <c r="V60" s="7">
        <v>0.1</v>
      </c>
      <c r="W60" s="7">
        <v>0.1</v>
      </c>
      <c r="X60" s="3" t="s">
        <v>934</v>
      </c>
      <c r="Z60" s="6"/>
      <c r="AA60" s="6"/>
      <c r="AB60" s="6"/>
    </row>
    <row r="61" spans="1:28" x14ac:dyDescent="0.25">
      <c r="A61" s="2" t="str">
        <f t="shared" si="0"/>
        <v>GONZALEZ  JUAN FRANCISCO</v>
      </c>
      <c r="B61" s="3" t="s">
        <v>268</v>
      </c>
      <c r="C61" s="3" t="s">
        <v>269</v>
      </c>
      <c r="D61" s="2"/>
      <c r="E61" s="3" t="s">
        <v>270</v>
      </c>
      <c r="F61" s="2"/>
      <c r="G61" s="2"/>
      <c r="H61" s="2" t="s">
        <v>923</v>
      </c>
      <c r="I61" s="3" t="s">
        <v>1025</v>
      </c>
      <c r="J61" s="3" t="s">
        <v>927</v>
      </c>
      <c r="K61" s="3" t="s">
        <v>941</v>
      </c>
      <c r="L61" s="3" t="s">
        <v>927</v>
      </c>
      <c r="M61" s="3" t="s">
        <v>942</v>
      </c>
      <c r="N61" s="3" t="s">
        <v>927</v>
      </c>
      <c r="O61" s="3" t="s">
        <v>927</v>
      </c>
      <c r="P61" s="3" t="s">
        <v>930</v>
      </c>
      <c r="Q61" s="3" t="s">
        <v>939</v>
      </c>
      <c r="R61" s="3" t="s">
        <v>943</v>
      </c>
      <c r="S61" s="3" t="s">
        <v>934</v>
      </c>
      <c r="T61" s="7">
        <v>0.1</v>
      </c>
      <c r="U61" s="7">
        <v>0.1</v>
      </c>
      <c r="V61" s="7">
        <v>0.51</v>
      </c>
      <c r="W61" s="7">
        <v>0</v>
      </c>
      <c r="X61" s="3" t="s">
        <v>934</v>
      </c>
      <c r="Z61" s="6"/>
      <c r="AA61" s="6"/>
      <c r="AB61" s="6"/>
    </row>
    <row r="62" spans="1:28" x14ac:dyDescent="0.25">
      <c r="A62" s="2" t="str">
        <f t="shared" si="0"/>
        <v>GONZALEZ COGOLLUDO JUAN CARLOS</v>
      </c>
      <c r="B62" s="3" t="s">
        <v>208</v>
      </c>
      <c r="C62" s="3" t="s">
        <v>209</v>
      </c>
      <c r="D62" s="2"/>
      <c r="E62" s="3" t="s">
        <v>205</v>
      </c>
      <c r="F62" s="2"/>
      <c r="G62" s="2"/>
      <c r="H62" s="2" t="s">
        <v>923</v>
      </c>
      <c r="I62" s="3" t="s">
        <v>1026</v>
      </c>
      <c r="J62" s="3" t="s">
        <v>936</v>
      </c>
      <c r="K62" s="3" t="s">
        <v>937</v>
      </c>
      <c r="L62" s="3" t="s">
        <v>936</v>
      </c>
      <c r="M62" s="3" t="s">
        <v>928</v>
      </c>
      <c r="N62" s="3" t="s">
        <v>965</v>
      </c>
      <c r="O62" s="3" t="s">
        <v>936</v>
      </c>
      <c r="P62" s="3" t="s">
        <v>930</v>
      </c>
      <c r="Q62" s="3" t="s">
        <v>939</v>
      </c>
      <c r="R62" s="3" t="s">
        <v>946</v>
      </c>
      <c r="S62" s="3" t="s">
        <v>934</v>
      </c>
      <c r="T62" s="7">
        <v>0.51</v>
      </c>
      <c r="U62" s="7">
        <v>0.51</v>
      </c>
      <c r="V62" s="7">
        <v>0.1</v>
      </c>
      <c r="W62" s="7">
        <v>0.2</v>
      </c>
      <c r="X62" s="3" t="s">
        <v>934</v>
      </c>
      <c r="Z62" s="6"/>
      <c r="AA62" s="6"/>
      <c r="AB62" s="6"/>
    </row>
    <row r="63" spans="1:28" x14ac:dyDescent="0.25">
      <c r="A63" s="2" t="str">
        <f t="shared" si="0"/>
        <v>GONZALEZ LOSILLA JAVIER</v>
      </c>
      <c r="B63" s="3" t="s">
        <v>585</v>
      </c>
      <c r="C63" s="3" t="s">
        <v>292</v>
      </c>
      <c r="D63" s="2"/>
      <c r="E63" s="3" t="s">
        <v>564</v>
      </c>
      <c r="F63" s="2"/>
      <c r="G63" s="2"/>
      <c r="H63" s="2" t="s">
        <v>923</v>
      </c>
      <c r="I63" s="3" t="s">
        <v>1027</v>
      </c>
      <c r="J63" s="3" t="s">
        <v>927</v>
      </c>
      <c r="K63" s="3" t="s">
        <v>937</v>
      </c>
      <c r="L63" s="3" t="s">
        <v>927</v>
      </c>
      <c r="M63" s="3" t="s">
        <v>948</v>
      </c>
      <c r="N63" s="3" t="s">
        <v>949</v>
      </c>
      <c r="O63" s="3" t="s">
        <v>927</v>
      </c>
      <c r="P63" s="3" t="s">
        <v>1028</v>
      </c>
      <c r="Q63" s="3" t="s">
        <v>931</v>
      </c>
      <c r="R63" s="3" t="s">
        <v>960</v>
      </c>
      <c r="S63" s="3" t="s">
        <v>950</v>
      </c>
      <c r="T63" s="7">
        <v>0.1</v>
      </c>
      <c r="U63" s="7">
        <v>0.4</v>
      </c>
      <c r="V63" s="7">
        <v>0.51</v>
      </c>
      <c r="W63" s="7">
        <v>0</v>
      </c>
      <c r="X63" s="3" t="s">
        <v>934</v>
      </c>
      <c r="Z63" s="6"/>
      <c r="AA63" s="6"/>
      <c r="AB63" s="6"/>
    </row>
    <row r="64" spans="1:28" x14ac:dyDescent="0.25">
      <c r="A64" s="2" t="str">
        <f t="shared" si="0"/>
        <v>GONZALEZ MOREIRA FRANCISCO</v>
      </c>
      <c r="B64" s="3" t="s">
        <v>453</v>
      </c>
      <c r="C64" s="3" t="s">
        <v>118</v>
      </c>
      <c r="D64" s="2"/>
      <c r="E64" s="3" t="s">
        <v>451</v>
      </c>
      <c r="F64" s="2"/>
      <c r="G64" s="2"/>
      <c r="H64" s="2" t="s">
        <v>923</v>
      </c>
      <c r="I64" s="3" t="s">
        <v>1029</v>
      </c>
      <c r="J64" s="3" t="s">
        <v>958</v>
      </c>
      <c r="K64" s="3" t="s">
        <v>1030</v>
      </c>
      <c r="L64" s="3" t="s">
        <v>929</v>
      </c>
      <c r="M64" s="3" t="s">
        <v>928</v>
      </c>
      <c r="N64" s="3" t="s">
        <v>925</v>
      </c>
      <c r="O64" s="3" t="s">
        <v>929</v>
      </c>
      <c r="P64" s="3" t="s">
        <v>930</v>
      </c>
      <c r="Q64" s="3" t="s">
        <v>939</v>
      </c>
      <c r="R64" s="3" t="s">
        <v>960</v>
      </c>
      <c r="S64" s="3" t="s">
        <v>934</v>
      </c>
      <c r="T64" s="7">
        <v>0.1</v>
      </c>
      <c r="U64" s="7">
        <v>0.2</v>
      </c>
      <c r="V64" s="7">
        <v>0.4</v>
      </c>
      <c r="W64" s="7">
        <v>0.1</v>
      </c>
      <c r="X64" s="3" t="s">
        <v>934</v>
      </c>
      <c r="Z64" s="6"/>
      <c r="AA64" s="6"/>
      <c r="AB64" s="6"/>
    </row>
    <row r="65" spans="1:28" x14ac:dyDescent="0.25">
      <c r="A65" s="2" t="str">
        <f t="shared" si="0"/>
        <v>GONZALEZ NU?O PABLO</v>
      </c>
      <c r="B65" s="3" t="s">
        <v>159</v>
      </c>
      <c r="C65" s="3" t="s">
        <v>160</v>
      </c>
      <c r="D65" s="2"/>
      <c r="E65" s="3" t="s">
        <v>135</v>
      </c>
      <c r="F65" s="2"/>
      <c r="G65" s="2"/>
      <c r="H65" s="2" t="s">
        <v>923</v>
      </c>
      <c r="I65" s="3" t="s">
        <v>1031</v>
      </c>
      <c r="J65" s="3" t="s">
        <v>959</v>
      </c>
      <c r="K65" s="3" t="s">
        <v>937</v>
      </c>
      <c r="L65" s="3" t="s">
        <v>959</v>
      </c>
      <c r="M65" s="3" t="s">
        <v>942</v>
      </c>
      <c r="N65" s="3" t="s">
        <v>965</v>
      </c>
      <c r="O65" s="3" t="s">
        <v>965</v>
      </c>
      <c r="P65" s="3" t="s">
        <v>930</v>
      </c>
      <c r="Q65" s="3" t="s">
        <v>939</v>
      </c>
      <c r="R65" s="3" t="s">
        <v>943</v>
      </c>
      <c r="S65" s="3" t="s">
        <v>950</v>
      </c>
      <c r="T65" s="7">
        <v>0.2</v>
      </c>
      <c r="U65" s="7">
        <v>0.1</v>
      </c>
      <c r="V65" s="7">
        <v>0.2</v>
      </c>
      <c r="W65" s="7">
        <v>0.4</v>
      </c>
      <c r="X65" s="3" t="s">
        <v>934</v>
      </c>
      <c r="Z65" s="6"/>
      <c r="AA65" s="6"/>
      <c r="AB65" s="6"/>
    </row>
    <row r="66" spans="1:28" x14ac:dyDescent="0.25">
      <c r="A66" s="2" t="str">
        <f t="shared" si="0"/>
        <v>GUILLEN ARIAS JOSE MANUEL</v>
      </c>
      <c r="B66" s="3" t="s">
        <v>627</v>
      </c>
      <c r="C66" s="3" t="s">
        <v>628</v>
      </c>
      <c r="D66" s="2"/>
      <c r="E66" s="3" t="s">
        <v>612</v>
      </c>
      <c r="F66" s="2"/>
      <c r="G66" s="2"/>
      <c r="H66" s="2" t="s">
        <v>923</v>
      </c>
      <c r="I66" s="3" t="s">
        <v>1032</v>
      </c>
      <c r="J66" s="3" t="s">
        <v>959</v>
      </c>
      <c r="K66" s="3" t="s">
        <v>945</v>
      </c>
      <c r="L66" s="3" t="s">
        <v>959</v>
      </c>
      <c r="M66" s="3" t="s">
        <v>948</v>
      </c>
      <c r="N66" s="3" t="s">
        <v>927</v>
      </c>
      <c r="O66" s="3" t="s">
        <v>927</v>
      </c>
      <c r="P66" s="3" t="s">
        <v>930</v>
      </c>
      <c r="Q66" s="3" t="s">
        <v>939</v>
      </c>
      <c r="R66" s="3" t="s">
        <v>932</v>
      </c>
      <c r="S66" s="3" t="s">
        <v>950</v>
      </c>
      <c r="T66" s="7">
        <v>0.4</v>
      </c>
      <c r="U66" s="7">
        <v>0.4</v>
      </c>
      <c r="V66" s="7">
        <v>0</v>
      </c>
      <c r="W66" s="7">
        <v>0.2</v>
      </c>
      <c r="X66" s="3" t="s">
        <v>934</v>
      </c>
      <c r="Z66" s="6"/>
      <c r="AA66" s="6"/>
      <c r="AB66" s="6"/>
    </row>
    <row r="67" spans="1:28" x14ac:dyDescent="0.25">
      <c r="A67" s="2" t="str">
        <f t="shared" si="0"/>
        <v>GUIMARES PEREIRA DA SILVA PEDRO MIGUEL</v>
      </c>
      <c r="B67" s="3" t="s">
        <v>767</v>
      </c>
      <c r="C67" s="3" t="s">
        <v>768</v>
      </c>
      <c r="D67" s="2"/>
      <c r="E67" s="3" t="s">
        <v>760</v>
      </c>
      <c r="F67" s="2"/>
      <c r="G67" s="2"/>
      <c r="H67" s="2" t="s">
        <v>980</v>
      </c>
      <c r="I67" s="3" t="s">
        <v>1033</v>
      </c>
      <c r="J67" s="3" t="s">
        <v>936</v>
      </c>
      <c r="K67" s="3" t="s">
        <v>945</v>
      </c>
      <c r="L67" s="3" t="s">
        <v>936</v>
      </c>
      <c r="M67" s="3" t="s">
        <v>942</v>
      </c>
      <c r="N67" s="3" t="s">
        <v>936</v>
      </c>
      <c r="O67" s="3" t="s">
        <v>936</v>
      </c>
      <c r="P67" s="3" t="s">
        <v>930</v>
      </c>
      <c r="Q67" s="3" t="s">
        <v>939</v>
      </c>
      <c r="R67" s="3" t="s">
        <v>960</v>
      </c>
      <c r="S67" s="3" t="s">
        <v>950</v>
      </c>
      <c r="T67" s="7">
        <v>0.51</v>
      </c>
      <c r="U67" s="7">
        <v>0</v>
      </c>
      <c r="V67" s="7">
        <v>0</v>
      </c>
      <c r="W67" s="7">
        <v>0</v>
      </c>
      <c r="X67" s="3" t="s">
        <v>992</v>
      </c>
      <c r="Z67" s="6"/>
      <c r="AA67" s="6"/>
      <c r="AB67" s="6"/>
    </row>
    <row r="68" spans="1:28" x14ac:dyDescent="0.25">
      <c r="A68" s="2" t="str">
        <f t="shared" ref="A68:A131" si="1">CONCATENATE(B68," ",C68)</f>
        <v>GUTIERREZ CARRERA GABRIEL</v>
      </c>
      <c r="B68" s="3" t="s">
        <v>549</v>
      </c>
      <c r="C68" s="3" t="s">
        <v>494</v>
      </c>
      <c r="D68" s="2"/>
      <c r="E68" s="3" t="s">
        <v>526</v>
      </c>
      <c r="F68" s="2"/>
      <c r="G68" s="2"/>
      <c r="H68" s="2" t="s">
        <v>923</v>
      </c>
      <c r="I68" s="3" t="s">
        <v>1034</v>
      </c>
      <c r="J68" s="3" t="s">
        <v>959</v>
      </c>
      <c r="K68" s="3" t="s">
        <v>969</v>
      </c>
      <c r="L68" s="3" t="s">
        <v>959</v>
      </c>
      <c r="M68" s="3" t="s">
        <v>948</v>
      </c>
      <c r="N68" s="3" t="s">
        <v>927</v>
      </c>
      <c r="O68" s="3" t="s">
        <v>965</v>
      </c>
      <c r="P68" s="3" t="s">
        <v>938</v>
      </c>
      <c r="Q68" s="3" t="s">
        <v>939</v>
      </c>
      <c r="R68" s="3" t="s">
        <v>960</v>
      </c>
      <c r="S68" s="3" t="s">
        <v>934</v>
      </c>
      <c r="T68" s="7">
        <v>0</v>
      </c>
      <c r="U68" s="7">
        <v>0.2</v>
      </c>
      <c r="V68" s="7">
        <v>0.51</v>
      </c>
      <c r="W68" s="7">
        <v>0.1</v>
      </c>
      <c r="X68" s="3" t="s">
        <v>934</v>
      </c>
      <c r="Z68" s="6"/>
      <c r="AA68" s="6"/>
      <c r="AB68" s="6"/>
    </row>
    <row r="69" spans="1:28" x14ac:dyDescent="0.25">
      <c r="A69" s="2" t="str">
        <f t="shared" si="1"/>
        <v>GUZMAN MAROTO FRANCISCO</v>
      </c>
      <c r="B69" s="3" t="s">
        <v>704</v>
      </c>
      <c r="C69" s="3" t="s">
        <v>118</v>
      </c>
      <c r="D69" s="2"/>
      <c r="E69" s="3" t="s">
        <v>683</v>
      </c>
      <c r="F69" s="2"/>
      <c r="G69" s="2"/>
      <c r="H69" s="2" t="s">
        <v>923</v>
      </c>
      <c r="I69" s="3" t="s">
        <v>1035</v>
      </c>
      <c r="J69" s="3" t="s">
        <v>927</v>
      </c>
      <c r="K69" s="3" t="s">
        <v>969</v>
      </c>
      <c r="L69" s="3" t="s">
        <v>927</v>
      </c>
      <c r="M69" s="3" t="s">
        <v>948</v>
      </c>
      <c r="N69" s="3" t="s">
        <v>927</v>
      </c>
      <c r="O69" s="3" t="s">
        <v>927</v>
      </c>
      <c r="P69" s="3" t="s">
        <v>930</v>
      </c>
      <c r="Q69" s="3" t="s">
        <v>939</v>
      </c>
      <c r="R69" s="3" t="s">
        <v>932</v>
      </c>
      <c r="S69" s="3" t="s">
        <v>933</v>
      </c>
      <c r="T69" s="7">
        <v>0.1</v>
      </c>
      <c r="U69" s="7">
        <v>0.2</v>
      </c>
      <c r="V69" s="7">
        <v>0.4</v>
      </c>
      <c r="W69" s="7">
        <v>0.2</v>
      </c>
      <c r="X69" s="3" t="s">
        <v>934</v>
      </c>
      <c r="Z69" s="6"/>
      <c r="AA69" s="6"/>
      <c r="AB69" s="6"/>
    </row>
    <row r="70" spans="1:28" x14ac:dyDescent="0.25">
      <c r="A70" s="2" t="str">
        <f t="shared" si="1"/>
        <v>IGLESIAS JAVIER</v>
      </c>
      <c r="B70" s="3" t="s">
        <v>442</v>
      </c>
      <c r="C70" s="3" t="s">
        <v>292</v>
      </c>
      <c r="D70" s="2"/>
      <c r="E70" s="3" t="s">
        <v>435</v>
      </c>
      <c r="F70" s="2"/>
      <c r="G70" s="2"/>
      <c r="H70" s="2" t="s">
        <v>923</v>
      </c>
      <c r="I70" s="3" t="s">
        <v>1036</v>
      </c>
      <c r="J70" s="3" t="s">
        <v>927</v>
      </c>
      <c r="K70" s="3" t="s">
        <v>945</v>
      </c>
      <c r="L70" s="3" t="s">
        <v>927</v>
      </c>
      <c r="M70" s="3" t="s">
        <v>942</v>
      </c>
      <c r="N70" s="3" t="s">
        <v>927</v>
      </c>
      <c r="O70" s="3" t="s">
        <v>927</v>
      </c>
      <c r="P70" s="3" t="s">
        <v>930</v>
      </c>
      <c r="Q70" s="3" t="s">
        <v>939</v>
      </c>
      <c r="R70" s="3" t="s">
        <v>960</v>
      </c>
      <c r="S70" s="3" t="s">
        <v>950</v>
      </c>
      <c r="T70" s="7">
        <v>0.1</v>
      </c>
      <c r="U70" s="7">
        <v>0</v>
      </c>
      <c r="V70" s="7">
        <v>0</v>
      </c>
      <c r="W70" s="7">
        <v>0</v>
      </c>
      <c r="X70" s="3" t="s">
        <v>992</v>
      </c>
      <c r="Z70" s="6"/>
      <c r="AA70" s="6"/>
      <c r="AB70" s="6"/>
    </row>
    <row r="71" spans="1:28" x14ac:dyDescent="0.25">
      <c r="A71" s="2" t="str">
        <f t="shared" si="1"/>
        <v>JIMENEZ DAVID</v>
      </c>
      <c r="B71" s="3" t="s">
        <v>164</v>
      </c>
      <c r="C71" s="3" t="s">
        <v>85</v>
      </c>
      <c r="D71" s="2"/>
      <c r="E71" s="3" t="s">
        <v>135</v>
      </c>
      <c r="F71" s="2"/>
      <c r="G71" s="2"/>
      <c r="H71" s="2" t="s">
        <v>923</v>
      </c>
      <c r="I71" s="3" t="s">
        <v>1037</v>
      </c>
      <c r="J71" s="3" t="s">
        <v>927</v>
      </c>
      <c r="K71" s="3" t="s">
        <v>963</v>
      </c>
      <c r="L71" s="3" t="s">
        <v>959</v>
      </c>
      <c r="M71" s="3" t="s">
        <v>942</v>
      </c>
      <c r="N71" s="3" t="s">
        <v>927</v>
      </c>
      <c r="O71" s="3" t="s">
        <v>927</v>
      </c>
      <c r="P71" s="3" t="s">
        <v>930</v>
      </c>
      <c r="Q71" s="3" t="s">
        <v>939</v>
      </c>
      <c r="R71" s="3" t="s">
        <v>943</v>
      </c>
      <c r="S71" s="3" t="s">
        <v>933</v>
      </c>
      <c r="T71" s="7">
        <v>0.4</v>
      </c>
      <c r="U71" s="7">
        <v>0.2</v>
      </c>
      <c r="V71" s="7">
        <v>0.1</v>
      </c>
      <c r="W71" s="7">
        <v>0.1</v>
      </c>
      <c r="X71" s="3" t="s">
        <v>934</v>
      </c>
      <c r="Z71" s="6"/>
      <c r="AA71" s="6"/>
      <c r="AB71" s="6"/>
    </row>
    <row r="72" spans="1:28" x14ac:dyDescent="0.25">
      <c r="A72" s="2" t="str">
        <f t="shared" si="1"/>
        <v>JIMENEZ GOMEZ VIRGILIO</v>
      </c>
      <c r="B72" s="3" t="s">
        <v>280</v>
      </c>
      <c r="C72" s="3" t="s">
        <v>281</v>
      </c>
      <c r="D72" s="2"/>
      <c r="E72" s="3" t="s">
        <v>272</v>
      </c>
      <c r="F72" s="2"/>
      <c r="G72" s="2"/>
      <c r="H72" s="2" t="s">
        <v>923</v>
      </c>
      <c r="I72" s="3" t="s">
        <v>1038</v>
      </c>
      <c r="J72" s="3" t="s">
        <v>927</v>
      </c>
      <c r="K72" s="3" t="s">
        <v>969</v>
      </c>
      <c r="L72" s="3" t="s">
        <v>927</v>
      </c>
      <c r="M72" s="3" t="s">
        <v>976</v>
      </c>
      <c r="N72" s="3" t="s">
        <v>927</v>
      </c>
      <c r="O72" s="3" t="s">
        <v>927</v>
      </c>
      <c r="P72" s="3" t="s">
        <v>930</v>
      </c>
      <c r="Q72" s="3" t="s">
        <v>939</v>
      </c>
      <c r="R72" s="3" t="s">
        <v>960</v>
      </c>
      <c r="S72" s="3" t="s">
        <v>934</v>
      </c>
      <c r="T72" s="7">
        <v>0.2</v>
      </c>
      <c r="U72" s="7">
        <v>0.2</v>
      </c>
      <c r="V72" s="7">
        <v>0.51</v>
      </c>
      <c r="W72" s="7">
        <v>0.1</v>
      </c>
      <c r="X72" s="3" t="s">
        <v>934</v>
      </c>
      <c r="Z72" s="6"/>
      <c r="AA72" s="6"/>
      <c r="AB72" s="6"/>
    </row>
    <row r="73" spans="1:28" x14ac:dyDescent="0.25">
      <c r="A73" s="2" t="str">
        <f t="shared" si="1"/>
        <v>JULIA MORA GREGORY</v>
      </c>
      <c r="B73" s="3" t="s">
        <v>498</v>
      </c>
      <c r="C73" s="3" t="s">
        <v>499</v>
      </c>
      <c r="D73" s="2"/>
      <c r="E73" s="3" t="s">
        <v>491</v>
      </c>
      <c r="F73" s="2"/>
      <c r="G73" s="2"/>
      <c r="H73" s="2" t="s">
        <v>923</v>
      </c>
      <c r="I73" s="3" t="s">
        <v>1039</v>
      </c>
      <c r="J73" s="3" t="s">
        <v>949</v>
      </c>
      <c r="K73" s="3" t="s">
        <v>963</v>
      </c>
      <c r="L73" s="3" t="s">
        <v>959</v>
      </c>
      <c r="M73" s="3" t="s">
        <v>942</v>
      </c>
      <c r="N73" s="3" t="s">
        <v>927</v>
      </c>
      <c r="O73" s="3" t="s">
        <v>927</v>
      </c>
      <c r="P73" s="3" t="s">
        <v>930</v>
      </c>
      <c r="Q73" s="3" t="s">
        <v>931</v>
      </c>
      <c r="R73" s="3" t="s">
        <v>946</v>
      </c>
      <c r="S73" s="3" t="s">
        <v>950</v>
      </c>
      <c r="T73" s="7">
        <v>0.4</v>
      </c>
      <c r="U73" s="7">
        <v>0.51</v>
      </c>
      <c r="V73" s="7">
        <v>0</v>
      </c>
      <c r="W73" s="7">
        <v>0.1</v>
      </c>
      <c r="X73" s="3" t="s">
        <v>934</v>
      </c>
      <c r="Z73" s="6"/>
      <c r="AA73" s="6"/>
      <c r="AB73" s="6"/>
    </row>
    <row r="74" spans="1:28" x14ac:dyDescent="0.25">
      <c r="A74" s="2" t="str">
        <f t="shared" si="1"/>
        <v xml:space="preserve">LANCHAZO ROMERO MANUEL </v>
      </c>
      <c r="B74" s="3" t="s">
        <v>708</v>
      </c>
      <c r="C74" s="3" t="s">
        <v>276</v>
      </c>
      <c r="D74" s="2"/>
      <c r="E74" s="3" t="s">
        <v>683</v>
      </c>
      <c r="F74" s="2"/>
      <c r="G74" s="2"/>
      <c r="H74" s="2" t="s">
        <v>923</v>
      </c>
      <c r="I74" s="3" t="s">
        <v>1040</v>
      </c>
      <c r="J74" s="3" t="s">
        <v>936</v>
      </c>
      <c r="K74" s="3" t="s">
        <v>945</v>
      </c>
      <c r="L74" s="3" t="s">
        <v>936</v>
      </c>
      <c r="M74" s="3" t="s">
        <v>1041</v>
      </c>
      <c r="N74" s="3" t="s">
        <v>936</v>
      </c>
      <c r="O74" s="3" t="s">
        <v>936</v>
      </c>
      <c r="P74" s="3" t="s">
        <v>956</v>
      </c>
      <c r="Q74" s="3" t="s">
        <v>939</v>
      </c>
      <c r="R74" s="3" t="s">
        <v>960</v>
      </c>
      <c r="S74" s="3" t="s">
        <v>934</v>
      </c>
      <c r="T74" s="7">
        <v>0.51</v>
      </c>
      <c r="U74" s="7">
        <v>0</v>
      </c>
      <c r="V74" s="7">
        <v>0</v>
      </c>
      <c r="W74" s="7">
        <v>0.2</v>
      </c>
      <c r="X74" s="3" t="s">
        <v>951</v>
      </c>
      <c r="Z74" s="6"/>
      <c r="AA74" s="6"/>
      <c r="AB74" s="6"/>
    </row>
    <row r="75" spans="1:28" x14ac:dyDescent="0.25">
      <c r="A75" s="2" t="str">
        <f t="shared" si="1"/>
        <v xml:space="preserve">LAVIN ESCUDERO MANUEL </v>
      </c>
      <c r="B75" s="3" t="s">
        <v>553</v>
      </c>
      <c r="C75" s="3" t="s">
        <v>276</v>
      </c>
      <c r="D75" s="2"/>
      <c r="E75" s="3" t="s">
        <v>526</v>
      </c>
      <c r="F75" s="2"/>
      <c r="G75" s="2"/>
      <c r="H75" s="2" t="s">
        <v>923</v>
      </c>
      <c r="I75" s="3" t="s">
        <v>1042</v>
      </c>
      <c r="J75" s="3" t="s">
        <v>958</v>
      </c>
      <c r="K75" s="3" t="s">
        <v>945</v>
      </c>
      <c r="L75" s="3" t="s">
        <v>929</v>
      </c>
      <c r="M75" s="3" t="s">
        <v>928</v>
      </c>
      <c r="N75" s="3" t="s">
        <v>925</v>
      </c>
      <c r="O75" s="3" t="s">
        <v>929</v>
      </c>
      <c r="P75" s="3" t="s">
        <v>930</v>
      </c>
      <c r="Q75" s="3" t="s">
        <v>931</v>
      </c>
      <c r="R75" s="3" t="s">
        <v>932</v>
      </c>
      <c r="S75" s="3" t="s">
        <v>933</v>
      </c>
      <c r="T75" s="7">
        <v>0.4</v>
      </c>
      <c r="U75" s="7">
        <v>0.4</v>
      </c>
      <c r="V75" s="7">
        <v>0.1</v>
      </c>
      <c r="W75" s="7">
        <v>0.51</v>
      </c>
      <c r="X75" s="3" t="s">
        <v>934</v>
      </c>
      <c r="Z75" s="6"/>
      <c r="AA75" s="6"/>
      <c r="AB75" s="6"/>
    </row>
    <row r="76" spans="1:28" x14ac:dyDescent="0.25">
      <c r="A76" s="2" t="str">
        <f t="shared" si="1"/>
        <v>LLITERAS LLITERES JOAN</v>
      </c>
      <c r="B76" s="3" t="s">
        <v>503</v>
      </c>
      <c r="C76" s="3" t="s">
        <v>128</v>
      </c>
      <c r="D76" s="2"/>
      <c r="E76" s="3" t="s">
        <v>491</v>
      </c>
      <c r="F76" s="2"/>
      <c r="G76" s="2"/>
      <c r="H76" s="2" t="s">
        <v>923</v>
      </c>
      <c r="I76" s="3" t="s">
        <v>1043</v>
      </c>
      <c r="J76" s="3" t="s">
        <v>949</v>
      </c>
      <c r="K76" s="3" t="s">
        <v>937</v>
      </c>
      <c r="L76" s="3" t="s">
        <v>949</v>
      </c>
      <c r="M76" s="3" t="s">
        <v>948</v>
      </c>
      <c r="N76" s="3" t="s">
        <v>949</v>
      </c>
      <c r="O76" s="3" t="s">
        <v>949</v>
      </c>
      <c r="P76" s="3" t="s">
        <v>930</v>
      </c>
      <c r="Q76" s="3" t="s">
        <v>931</v>
      </c>
      <c r="R76" s="3" t="s">
        <v>960</v>
      </c>
      <c r="S76" s="3" t="s">
        <v>950</v>
      </c>
      <c r="T76" s="7">
        <v>0.51</v>
      </c>
      <c r="U76" s="7">
        <v>0.2</v>
      </c>
      <c r="V76" s="7">
        <v>0.1</v>
      </c>
      <c r="W76" s="7">
        <v>0.2</v>
      </c>
      <c r="X76" s="3" t="s">
        <v>934</v>
      </c>
      <c r="Z76" s="6"/>
      <c r="AA76" s="6"/>
      <c r="AB76" s="6"/>
    </row>
    <row r="77" spans="1:28" x14ac:dyDescent="0.25">
      <c r="A77" s="2" t="str">
        <f t="shared" si="1"/>
        <v>LOPETEGUI ARNAIZ JAVIER</v>
      </c>
      <c r="B77" s="3" t="s">
        <v>291</v>
      </c>
      <c r="C77" s="3" t="s">
        <v>292</v>
      </c>
      <c r="D77" s="2"/>
      <c r="E77" s="3" t="s">
        <v>289</v>
      </c>
      <c r="F77" s="2"/>
      <c r="G77" s="2"/>
      <c r="H77" s="2" t="s">
        <v>923</v>
      </c>
      <c r="I77" s="3" t="s">
        <v>1044</v>
      </c>
      <c r="J77" s="3" t="s">
        <v>927</v>
      </c>
      <c r="K77" s="3" t="s">
        <v>937</v>
      </c>
      <c r="L77" s="3" t="s">
        <v>927</v>
      </c>
      <c r="M77" s="3" t="s">
        <v>948</v>
      </c>
      <c r="N77" s="3" t="s">
        <v>927</v>
      </c>
      <c r="O77" s="3" t="s">
        <v>927</v>
      </c>
      <c r="P77" s="3" t="s">
        <v>930</v>
      </c>
      <c r="Q77" s="3" t="s">
        <v>939</v>
      </c>
      <c r="R77" s="3" t="s">
        <v>946</v>
      </c>
      <c r="S77" s="3" t="s">
        <v>950</v>
      </c>
      <c r="T77" s="7">
        <v>0.4</v>
      </c>
      <c r="U77" s="7">
        <v>0.2</v>
      </c>
      <c r="V77" s="7">
        <v>0.4</v>
      </c>
      <c r="W77" s="7">
        <v>0.1</v>
      </c>
      <c r="X77" s="3" t="s">
        <v>934</v>
      </c>
      <c r="Z77" s="6"/>
      <c r="AA77" s="6"/>
      <c r="AB77" s="6"/>
    </row>
    <row r="78" spans="1:28" x14ac:dyDescent="0.25">
      <c r="A78" s="2" t="str">
        <f t="shared" si="1"/>
        <v>LOPEZ DANIEL JESUS</v>
      </c>
      <c r="B78" s="3" t="s">
        <v>195</v>
      </c>
      <c r="C78" s="3" t="s">
        <v>196</v>
      </c>
      <c r="D78" s="2"/>
      <c r="E78" s="3" t="s">
        <v>197</v>
      </c>
      <c r="F78" s="2"/>
      <c r="G78" s="2"/>
      <c r="H78" s="2" t="s">
        <v>923</v>
      </c>
      <c r="I78" s="3" t="s">
        <v>1045</v>
      </c>
      <c r="J78" s="3" t="s">
        <v>927</v>
      </c>
      <c r="K78" s="3" t="s">
        <v>974</v>
      </c>
      <c r="L78" s="3" t="s">
        <v>927</v>
      </c>
      <c r="M78" s="3" t="s">
        <v>942</v>
      </c>
      <c r="N78" s="3" t="s">
        <v>965</v>
      </c>
      <c r="O78" s="3" t="s">
        <v>965</v>
      </c>
      <c r="P78" s="3" t="s">
        <v>930</v>
      </c>
      <c r="Q78" s="3" t="s">
        <v>939</v>
      </c>
      <c r="R78" s="3" t="s">
        <v>960</v>
      </c>
      <c r="S78" s="3" t="s">
        <v>934</v>
      </c>
      <c r="T78" s="7">
        <v>0.4</v>
      </c>
      <c r="U78" s="7">
        <v>0.2</v>
      </c>
      <c r="V78" s="7">
        <v>0.2</v>
      </c>
      <c r="W78" s="7">
        <v>0.1</v>
      </c>
      <c r="X78" s="3" t="s">
        <v>934</v>
      </c>
      <c r="Z78" s="6"/>
      <c r="AA78" s="6"/>
      <c r="AB78" s="6"/>
    </row>
    <row r="79" spans="1:28" x14ac:dyDescent="0.25">
      <c r="A79" s="2" t="str">
        <f t="shared" si="1"/>
        <v>LOPEZ DEL CANAL JOSE LUIS</v>
      </c>
      <c r="B79" s="3" t="s">
        <v>700</v>
      </c>
      <c r="C79" s="3" t="s">
        <v>701</v>
      </c>
      <c r="D79" s="2"/>
      <c r="E79" s="3" t="s">
        <v>683</v>
      </c>
      <c r="F79" s="2"/>
      <c r="G79" s="2"/>
      <c r="H79" s="2" t="s">
        <v>923</v>
      </c>
      <c r="I79" s="3" t="s">
        <v>1046</v>
      </c>
      <c r="J79" s="3" t="s">
        <v>936</v>
      </c>
      <c r="K79" s="3" t="s">
        <v>937</v>
      </c>
      <c r="L79" s="3" t="s">
        <v>936</v>
      </c>
      <c r="M79" s="3" t="s">
        <v>942</v>
      </c>
      <c r="N79" s="3" t="s">
        <v>965</v>
      </c>
      <c r="O79" s="3" t="s">
        <v>936</v>
      </c>
      <c r="P79" s="3" t="s">
        <v>1006</v>
      </c>
      <c r="Q79" s="3" t="s">
        <v>939</v>
      </c>
      <c r="R79" s="3" t="s">
        <v>932</v>
      </c>
      <c r="S79" s="3" t="s">
        <v>950</v>
      </c>
      <c r="T79" s="7">
        <v>0.1</v>
      </c>
      <c r="U79" s="7">
        <v>0.1</v>
      </c>
      <c r="V79" s="7">
        <v>0.1</v>
      </c>
      <c r="W79" s="7">
        <v>0.1</v>
      </c>
      <c r="X79" s="3" t="s">
        <v>934</v>
      </c>
      <c r="Z79" s="6"/>
      <c r="AA79" s="6"/>
      <c r="AB79" s="6"/>
    </row>
    <row r="80" spans="1:28" x14ac:dyDescent="0.25">
      <c r="A80" s="2" t="str">
        <f t="shared" si="1"/>
        <v>LOZANO GOMEZ CANDIDO</v>
      </c>
      <c r="B80" s="3" t="s">
        <v>589</v>
      </c>
      <c r="C80" s="3" t="s">
        <v>590</v>
      </c>
      <c r="D80" s="2"/>
      <c r="E80" s="3" t="s">
        <v>564</v>
      </c>
      <c r="F80" s="2"/>
      <c r="G80" s="2"/>
      <c r="H80" s="2" t="s">
        <v>923</v>
      </c>
      <c r="I80" s="3" t="s">
        <v>1047</v>
      </c>
      <c r="J80" s="3" t="s">
        <v>927</v>
      </c>
      <c r="K80" s="3" t="s">
        <v>937</v>
      </c>
      <c r="L80" s="3" t="s">
        <v>927</v>
      </c>
      <c r="M80" s="3" t="s">
        <v>942</v>
      </c>
      <c r="N80" s="3" t="s">
        <v>927</v>
      </c>
      <c r="O80" s="3" t="s">
        <v>927</v>
      </c>
      <c r="P80" s="3" t="s">
        <v>930</v>
      </c>
      <c r="Q80" s="3" t="s">
        <v>939</v>
      </c>
      <c r="R80" s="3" t="s">
        <v>932</v>
      </c>
      <c r="S80" s="3" t="s">
        <v>934</v>
      </c>
      <c r="T80" s="7">
        <v>0.51</v>
      </c>
      <c r="U80" s="7">
        <v>0.2</v>
      </c>
      <c r="V80" s="7">
        <v>0.1</v>
      </c>
      <c r="W80" s="7">
        <v>0</v>
      </c>
      <c r="X80" s="3" t="s">
        <v>934</v>
      </c>
      <c r="Z80" s="6"/>
      <c r="AA80" s="6"/>
      <c r="AB80" s="6"/>
    </row>
    <row r="81" spans="1:28" x14ac:dyDescent="0.25">
      <c r="A81" s="2" t="str">
        <f t="shared" si="1"/>
        <v>LOZANO MARTIN JUAN CARLOS</v>
      </c>
      <c r="B81" s="3" t="s">
        <v>875</v>
      </c>
      <c r="C81" s="3" t="s">
        <v>209</v>
      </c>
      <c r="D81" s="2"/>
      <c r="E81" s="3" t="s">
        <v>810</v>
      </c>
      <c r="F81" s="2"/>
      <c r="G81" s="2"/>
      <c r="H81" s="2" t="s">
        <v>923</v>
      </c>
      <c r="I81" s="3" t="s">
        <v>1048</v>
      </c>
      <c r="J81" s="3" t="s">
        <v>927</v>
      </c>
      <c r="K81" s="3" t="s">
        <v>937</v>
      </c>
      <c r="L81" s="3" t="s">
        <v>936</v>
      </c>
      <c r="M81" s="3" t="s">
        <v>928</v>
      </c>
      <c r="N81" s="3" t="s">
        <v>936</v>
      </c>
      <c r="O81" s="3" t="s">
        <v>936</v>
      </c>
      <c r="P81" s="3" t="s">
        <v>953</v>
      </c>
      <c r="Q81" s="3" t="s">
        <v>939</v>
      </c>
      <c r="R81" s="3" t="s">
        <v>943</v>
      </c>
      <c r="S81" s="3" t="s">
        <v>934</v>
      </c>
      <c r="T81" s="7">
        <v>0</v>
      </c>
      <c r="U81" s="7">
        <v>0</v>
      </c>
      <c r="V81" s="7">
        <v>0</v>
      </c>
      <c r="W81" s="7">
        <v>0</v>
      </c>
      <c r="X81" s="3" t="s">
        <v>951</v>
      </c>
      <c r="Z81" s="6"/>
      <c r="AA81" s="6"/>
      <c r="AB81" s="6"/>
    </row>
    <row r="82" spans="1:28" x14ac:dyDescent="0.25">
      <c r="A82" s="2" t="str">
        <f t="shared" si="1"/>
        <v>LUCAS NIETO  JESUS</v>
      </c>
      <c r="B82" s="3" t="s">
        <v>179</v>
      </c>
      <c r="C82" s="3" t="s">
        <v>57</v>
      </c>
      <c r="D82" s="2"/>
      <c r="E82" s="3" t="s">
        <v>172</v>
      </c>
      <c r="F82" s="2"/>
      <c r="G82" s="2"/>
      <c r="H82" s="2" t="s">
        <v>923</v>
      </c>
      <c r="I82" s="3" t="s">
        <v>1049</v>
      </c>
      <c r="J82" s="3" t="s">
        <v>958</v>
      </c>
      <c r="K82" s="3" t="s">
        <v>937</v>
      </c>
      <c r="L82" s="3" t="s">
        <v>929</v>
      </c>
      <c r="M82" s="3" t="s">
        <v>976</v>
      </c>
      <c r="N82" s="3" t="s">
        <v>929</v>
      </c>
      <c r="O82" s="3" t="s">
        <v>929</v>
      </c>
      <c r="P82" s="3" t="s">
        <v>930</v>
      </c>
      <c r="Q82" s="3" t="s">
        <v>939</v>
      </c>
      <c r="R82" s="3" t="s">
        <v>960</v>
      </c>
      <c r="S82" s="3" t="s">
        <v>934</v>
      </c>
      <c r="T82" s="7">
        <v>0.1</v>
      </c>
      <c r="U82" s="7">
        <v>0.2</v>
      </c>
      <c r="V82" s="7">
        <v>0.4</v>
      </c>
      <c r="W82" s="7">
        <v>0.1</v>
      </c>
      <c r="X82" s="3" t="s">
        <v>934</v>
      </c>
      <c r="Z82" s="6"/>
      <c r="AA82" s="6"/>
      <c r="AB82" s="6"/>
    </row>
    <row r="83" spans="1:28" x14ac:dyDescent="0.25">
      <c r="A83" s="2" t="str">
        <f t="shared" si="1"/>
        <v>LUQUE BAENA JUAN</v>
      </c>
      <c r="B83" s="3" t="s">
        <v>632</v>
      </c>
      <c r="C83" s="3" t="s">
        <v>264</v>
      </c>
      <c r="D83" s="2"/>
      <c r="E83" s="3" t="s">
        <v>612</v>
      </c>
      <c r="F83" s="2"/>
      <c r="G83" s="2"/>
      <c r="H83" s="2" t="s">
        <v>923</v>
      </c>
      <c r="I83" s="3" t="s">
        <v>1050</v>
      </c>
      <c r="J83" s="3" t="s">
        <v>927</v>
      </c>
      <c r="K83" s="3" t="s">
        <v>963</v>
      </c>
      <c r="L83" s="3" t="s">
        <v>959</v>
      </c>
      <c r="M83" s="3" t="s">
        <v>948</v>
      </c>
      <c r="N83" s="3" t="s">
        <v>927</v>
      </c>
      <c r="O83" s="3" t="s">
        <v>927</v>
      </c>
      <c r="P83" s="3" t="s">
        <v>956</v>
      </c>
      <c r="Q83" s="3" t="s">
        <v>939</v>
      </c>
      <c r="R83" s="3" t="s">
        <v>960</v>
      </c>
      <c r="S83" s="3" t="s">
        <v>934</v>
      </c>
      <c r="T83" s="7">
        <v>0.4</v>
      </c>
      <c r="U83" s="7">
        <v>0.2</v>
      </c>
      <c r="V83" s="7">
        <v>0.1</v>
      </c>
      <c r="W83" s="7">
        <v>0.1</v>
      </c>
      <c r="X83" s="3" t="s">
        <v>934</v>
      </c>
      <c r="Z83" s="6"/>
      <c r="AA83" s="6"/>
      <c r="AB83" s="6"/>
    </row>
    <row r="84" spans="1:28" x14ac:dyDescent="0.25">
      <c r="A84" s="2" t="str">
        <f t="shared" si="1"/>
        <v>MACARRO BERNAL MIGUEL</v>
      </c>
      <c r="B84" s="3" t="s">
        <v>670</v>
      </c>
      <c r="C84" s="3" t="s">
        <v>508</v>
      </c>
      <c r="D84" s="2"/>
      <c r="E84" s="3" t="s">
        <v>663</v>
      </c>
      <c r="F84" s="2"/>
      <c r="G84" s="2"/>
      <c r="H84" s="2" t="s">
        <v>923</v>
      </c>
      <c r="I84" s="3" t="s">
        <v>1051</v>
      </c>
      <c r="J84" s="3" t="s">
        <v>959</v>
      </c>
      <c r="K84" s="3" t="s">
        <v>937</v>
      </c>
      <c r="L84" s="3" t="s">
        <v>959</v>
      </c>
      <c r="M84" s="3" t="s">
        <v>928</v>
      </c>
      <c r="N84" s="3" t="s">
        <v>949</v>
      </c>
      <c r="O84" s="3" t="s">
        <v>927</v>
      </c>
      <c r="P84" s="3" t="s">
        <v>930</v>
      </c>
      <c r="Q84" s="3" t="s">
        <v>939</v>
      </c>
      <c r="R84" s="3" t="s">
        <v>960</v>
      </c>
      <c r="S84" s="3" t="s">
        <v>934</v>
      </c>
      <c r="T84" s="7">
        <v>0.1</v>
      </c>
      <c r="U84" s="7">
        <v>0.2</v>
      </c>
      <c r="V84" s="7">
        <v>0.4</v>
      </c>
      <c r="W84" s="7">
        <v>0.4</v>
      </c>
      <c r="X84" s="3" t="s">
        <v>934</v>
      </c>
      <c r="Z84" s="6"/>
      <c r="AA84" s="6"/>
      <c r="AB84" s="6"/>
    </row>
    <row r="85" spans="1:28" x14ac:dyDescent="0.25">
      <c r="A85" s="2" t="str">
        <f t="shared" si="1"/>
        <v>MADRIGAL VICTOR</v>
      </c>
      <c r="B85" s="3" t="s">
        <v>812</v>
      </c>
      <c r="C85" s="3" t="s">
        <v>175</v>
      </c>
      <c r="D85" s="2"/>
      <c r="E85" s="3" t="s">
        <v>813</v>
      </c>
      <c r="F85" s="2"/>
      <c r="G85" s="2"/>
      <c r="H85" s="2" t="s">
        <v>923</v>
      </c>
      <c r="I85" s="3" t="s">
        <v>1052</v>
      </c>
      <c r="J85" s="3" t="s">
        <v>927</v>
      </c>
      <c r="K85" s="3" t="s">
        <v>937</v>
      </c>
      <c r="L85" s="3" t="s">
        <v>927</v>
      </c>
      <c r="M85" s="3" t="s">
        <v>948</v>
      </c>
      <c r="N85" s="3" t="s">
        <v>927</v>
      </c>
      <c r="O85" s="3" t="s">
        <v>927</v>
      </c>
      <c r="P85" s="3" t="s">
        <v>930</v>
      </c>
      <c r="Q85" s="3" t="s">
        <v>939</v>
      </c>
      <c r="R85" s="3" t="s">
        <v>946</v>
      </c>
      <c r="S85" s="3" t="s">
        <v>950</v>
      </c>
      <c r="T85" s="7">
        <v>0.1</v>
      </c>
      <c r="U85" s="7">
        <v>0.1</v>
      </c>
      <c r="V85" s="7">
        <v>0.51</v>
      </c>
      <c r="W85" s="7">
        <v>0.1</v>
      </c>
      <c r="X85" s="3" t="s">
        <v>1053</v>
      </c>
      <c r="Z85" s="6"/>
      <c r="AA85" s="6"/>
      <c r="AB85" s="6"/>
    </row>
    <row r="86" spans="1:28" x14ac:dyDescent="0.25">
      <c r="A86" s="2" t="str">
        <f t="shared" si="1"/>
        <v>MAJANO MEJIAS ANGEL LUIS</v>
      </c>
      <c r="B86" s="3" t="s">
        <v>712</v>
      </c>
      <c r="C86" s="3" t="s">
        <v>713</v>
      </c>
      <c r="D86" s="2"/>
      <c r="E86" s="3" t="s">
        <v>683</v>
      </c>
      <c r="F86" s="2"/>
      <c r="G86" s="2"/>
      <c r="H86" s="2" t="s">
        <v>923</v>
      </c>
      <c r="I86" s="3" t="s">
        <v>1054</v>
      </c>
      <c r="J86" s="3" t="s">
        <v>958</v>
      </c>
      <c r="K86" s="3" t="s">
        <v>969</v>
      </c>
      <c r="L86" s="3" t="s">
        <v>927</v>
      </c>
      <c r="M86" s="3" t="s">
        <v>948</v>
      </c>
      <c r="N86" s="3" t="s">
        <v>927</v>
      </c>
      <c r="O86" s="3" t="s">
        <v>927</v>
      </c>
      <c r="P86" s="3" t="s">
        <v>930</v>
      </c>
      <c r="Q86" s="3" t="s">
        <v>939</v>
      </c>
      <c r="R86" s="3" t="s">
        <v>932</v>
      </c>
      <c r="S86" s="3" t="s">
        <v>934</v>
      </c>
      <c r="T86" s="7">
        <v>0.2</v>
      </c>
      <c r="U86" s="7">
        <v>0.2</v>
      </c>
      <c r="V86" s="7">
        <v>0.2</v>
      </c>
      <c r="W86" s="7">
        <v>0.1</v>
      </c>
      <c r="X86" s="3" t="s">
        <v>934</v>
      </c>
      <c r="Z86" s="6"/>
      <c r="AA86" s="6"/>
      <c r="AB86" s="6"/>
    </row>
    <row r="87" spans="1:28" x14ac:dyDescent="0.25">
      <c r="A87" s="2" t="str">
        <f t="shared" si="1"/>
        <v>MARIA CAROLINA</v>
      </c>
      <c r="B87" s="3" t="s">
        <v>603</v>
      </c>
      <c r="C87" s="3" t="s">
        <v>871</v>
      </c>
      <c r="D87" s="2"/>
      <c r="E87" s="3" t="s">
        <v>720</v>
      </c>
      <c r="F87" s="2"/>
      <c r="G87" s="2"/>
      <c r="H87" s="2" t="s">
        <v>923</v>
      </c>
      <c r="I87" s="3" t="s">
        <v>1055</v>
      </c>
      <c r="J87" s="3" t="s">
        <v>949</v>
      </c>
      <c r="K87" s="3" t="s">
        <v>963</v>
      </c>
      <c r="L87" s="3" t="s">
        <v>959</v>
      </c>
      <c r="M87" s="3" t="s">
        <v>948</v>
      </c>
      <c r="N87" s="3" t="s">
        <v>936</v>
      </c>
      <c r="O87" s="3" t="s">
        <v>936</v>
      </c>
      <c r="P87" s="3" t="s">
        <v>953</v>
      </c>
      <c r="Q87" s="3" t="s">
        <v>931</v>
      </c>
      <c r="R87" s="3" t="s">
        <v>943</v>
      </c>
      <c r="S87" s="3" t="s">
        <v>934</v>
      </c>
      <c r="T87" s="7">
        <v>0.51</v>
      </c>
      <c r="U87" s="7">
        <v>0.1</v>
      </c>
      <c r="V87" s="7">
        <v>0.1</v>
      </c>
      <c r="W87" s="7">
        <v>0</v>
      </c>
      <c r="X87" s="3" t="s">
        <v>934</v>
      </c>
      <c r="Z87" s="6"/>
      <c r="AA87" s="6"/>
      <c r="AB87" s="6"/>
    </row>
    <row r="88" spans="1:28" x14ac:dyDescent="0.25">
      <c r="A88" s="2" t="str">
        <f t="shared" si="1"/>
        <v>MARIN JUAN LUIS</v>
      </c>
      <c r="B88" s="3" t="s">
        <v>726</v>
      </c>
      <c r="C88" s="3" t="s">
        <v>727</v>
      </c>
      <c r="D88" s="2"/>
      <c r="E88" s="3" t="s">
        <v>720</v>
      </c>
      <c r="F88" s="2"/>
      <c r="G88" s="2"/>
      <c r="H88" s="2" t="s">
        <v>923</v>
      </c>
      <c r="I88" s="3" t="s">
        <v>1056</v>
      </c>
      <c r="J88" s="3" t="s">
        <v>958</v>
      </c>
      <c r="K88" s="3" t="s">
        <v>926</v>
      </c>
      <c r="L88" s="3" t="s">
        <v>936</v>
      </c>
      <c r="M88" s="3" t="s">
        <v>942</v>
      </c>
      <c r="N88" s="3" t="s">
        <v>927</v>
      </c>
      <c r="O88" s="3" t="s">
        <v>927</v>
      </c>
      <c r="P88" s="3" t="s">
        <v>930</v>
      </c>
      <c r="Q88" s="3" t="s">
        <v>931</v>
      </c>
      <c r="R88" s="3" t="s">
        <v>946</v>
      </c>
      <c r="S88" s="3" t="s">
        <v>933</v>
      </c>
      <c r="T88" s="7">
        <v>0.1</v>
      </c>
      <c r="U88" s="7">
        <v>0.2</v>
      </c>
      <c r="V88" s="7">
        <v>0.51</v>
      </c>
      <c r="W88" s="7">
        <v>0.1</v>
      </c>
      <c r="X88" s="3" t="s">
        <v>951</v>
      </c>
      <c r="Z88" s="6"/>
      <c r="AA88" s="6"/>
      <c r="AB88" s="6"/>
    </row>
    <row r="89" spans="1:28" x14ac:dyDescent="0.25">
      <c r="A89" s="2" t="str">
        <f t="shared" si="1"/>
        <v>MARIN NU?EZ MARIA NIEVES</v>
      </c>
      <c r="B89" s="3" t="s">
        <v>183</v>
      </c>
      <c r="C89" s="3" t="s">
        <v>184</v>
      </c>
      <c r="D89" s="2"/>
      <c r="E89" s="3" t="s">
        <v>172</v>
      </c>
      <c r="F89" s="2"/>
      <c r="G89" s="2"/>
      <c r="H89" s="2" t="s">
        <v>923</v>
      </c>
      <c r="I89" s="3" t="s">
        <v>1057</v>
      </c>
      <c r="J89" s="3" t="s">
        <v>927</v>
      </c>
      <c r="K89" s="3" t="s">
        <v>945</v>
      </c>
      <c r="L89" s="3" t="s">
        <v>927</v>
      </c>
      <c r="M89" s="3" t="s">
        <v>948</v>
      </c>
      <c r="N89" s="3" t="s">
        <v>927</v>
      </c>
      <c r="O89" s="3" t="s">
        <v>927</v>
      </c>
      <c r="P89" s="3" t="s">
        <v>930</v>
      </c>
      <c r="Q89" s="3" t="s">
        <v>939</v>
      </c>
      <c r="R89" s="3" t="s">
        <v>960</v>
      </c>
      <c r="S89" s="3" t="s">
        <v>950</v>
      </c>
      <c r="T89" s="7">
        <v>0.4</v>
      </c>
      <c r="U89" s="7">
        <v>0.2</v>
      </c>
      <c r="V89" s="7">
        <v>0.1</v>
      </c>
      <c r="W89" s="7">
        <v>0.1</v>
      </c>
      <c r="X89" s="3" t="s">
        <v>984</v>
      </c>
      <c r="Z89" s="6"/>
      <c r="AA89" s="6"/>
      <c r="AB89" s="6"/>
    </row>
    <row r="90" spans="1:28" x14ac:dyDescent="0.25">
      <c r="A90" s="2" t="str">
        <f t="shared" si="1"/>
        <v>MARTIN IGNACIO</v>
      </c>
      <c r="B90" s="3" t="s">
        <v>188</v>
      </c>
      <c r="C90" s="3" t="s">
        <v>189</v>
      </c>
      <c r="D90" s="2"/>
      <c r="E90" s="3" t="s">
        <v>172</v>
      </c>
      <c r="F90" s="2"/>
      <c r="G90" s="2"/>
      <c r="H90" s="2" t="s">
        <v>923</v>
      </c>
      <c r="I90" s="3" t="s">
        <v>1058</v>
      </c>
      <c r="J90" s="3" t="s">
        <v>959</v>
      </c>
      <c r="K90" s="3" t="s">
        <v>963</v>
      </c>
      <c r="L90" s="3" t="s">
        <v>959</v>
      </c>
      <c r="M90" s="3" t="s">
        <v>948</v>
      </c>
      <c r="N90" s="3" t="s">
        <v>965</v>
      </c>
      <c r="O90" s="3" t="s">
        <v>965</v>
      </c>
      <c r="P90" s="3" t="s">
        <v>930</v>
      </c>
      <c r="Q90" s="3" t="s">
        <v>939</v>
      </c>
      <c r="R90" s="3" t="s">
        <v>943</v>
      </c>
      <c r="S90" s="3" t="s">
        <v>950</v>
      </c>
      <c r="T90" s="7">
        <v>0.51</v>
      </c>
      <c r="U90" s="7">
        <v>0.51</v>
      </c>
      <c r="V90" s="7">
        <v>0.1</v>
      </c>
      <c r="W90" s="7">
        <v>0</v>
      </c>
      <c r="X90" s="3" t="s">
        <v>951</v>
      </c>
      <c r="Z90" s="6"/>
      <c r="AA90" s="6"/>
      <c r="AB90" s="6"/>
    </row>
    <row r="91" spans="1:28" x14ac:dyDescent="0.25">
      <c r="A91" s="2" t="str">
        <f t="shared" si="1"/>
        <v>MARTIN GUTIERREZ OSCAR</v>
      </c>
      <c r="B91" s="3" t="s">
        <v>285</v>
      </c>
      <c r="C91" s="3" t="s">
        <v>286</v>
      </c>
      <c r="D91" s="2"/>
      <c r="E91" s="3" t="s">
        <v>272</v>
      </c>
      <c r="F91" s="2"/>
      <c r="G91" s="2"/>
      <c r="H91" s="2" t="s">
        <v>923</v>
      </c>
      <c r="I91" s="3" t="s">
        <v>1059</v>
      </c>
      <c r="J91" s="3" t="s">
        <v>949</v>
      </c>
      <c r="K91" s="3" t="s">
        <v>945</v>
      </c>
      <c r="L91" s="3" t="s">
        <v>949</v>
      </c>
      <c r="M91" s="3" t="s">
        <v>948</v>
      </c>
      <c r="N91" s="3" t="s">
        <v>949</v>
      </c>
      <c r="O91" s="3" t="s">
        <v>949</v>
      </c>
      <c r="P91" s="3" t="s">
        <v>953</v>
      </c>
      <c r="Q91" s="3" t="s">
        <v>939</v>
      </c>
      <c r="R91" s="3" t="s">
        <v>943</v>
      </c>
      <c r="S91" s="3" t="s">
        <v>934</v>
      </c>
      <c r="T91" s="7">
        <v>0.51</v>
      </c>
      <c r="U91" s="7">
        <v>0.1</v>
      </c>
      <c r="V91" s="7">
        <v>0</v>
      </c>
      <c r="W91" s="7">
        <v>0</v>
      </c>
      <c r="X91" s="3" t="s">
        <v>951</v>
      </c>
      <c r="Z91" s="6"/>
      <c r="AA91" s="6"/>
      <c r="AB91" s="6"/>
    </row>
    <row r="92" spans="1:28" x14ac:dyDescent="0.25">
      <c r="A92" s="2" t="str">
        <f t="shared" si="1"/>
        <v>MARTIN LEGUEY ALBERTO</v>
      </c>
      <c r="B92" s="3" t="s">
        <v>347</v>
      </c>
      <c r="C92" s="3" t="s">
        <v>348</v>
      </c>
      <c r="D92" s="2"/>
      <c r="E92" s="3" t="s">
        <v>321</v>
      </c>
      <c r="F92" s="2"/>
      <c r="G92" s="2"/>
      <c r="H92" s="2" t="s">
        <v>923</v>
      </c>
      <c r="I92" s="3" t="s">
        <v>1060</v>
      </c>
      <c r="J92" s="3" t="s">
        <v>949</v>
      </c>
      <c r="K92" s="3" t="s">
        <v>941</v>
      </c>
      <c r="L92" s="3" t="s">
        <v>927</v>
      </c>
      <c r="M92" s="3" t="s">
        <v>942</v>
      </c>
      <c r="N92" s="3" t="s">
        <v>949</v>
      </c>
      <c r="O92" s="3" t="s">
        <v>949</v>
      </c>
      <c r="P92" s="3" t="s">
        <v>930</v>
      </c>
      <c r="Q92" s="3" t="s">
        <v>939</v>
      </c>
      <c r="R92" s="3" t="s">
        <v>946</v>
      </c>
      <c r="S92" s="3" t="s">
        <v>934</v>
      </c>
      <c r="T92" s="7">
        <v>0.2</v>
      </c>
      <c r="U92" s="7">
        <v>0.4</v>
      </c>
      <c r="V92" s="7">
        <v>0.2</v>
      </c>
      <c r="W92" s="7">
        <v>0.1</v>
      </c>
      <c r="X92" s="3" t="s">
        <v>951</v>
      </c>
      <c r="Z92" s="6"/>
      <c r="AA92" s="6"/>
      <c r="AB92" s="6"/>
    </row>
    <row r="93" spans="1:28" x14ac:dyDescent="0.25">
      <c r="A93" s="2" t="str">
        <f t="shared" si="1"/>
        <v>MARTIN MINGUEZ ANDRES</v>
      </c>
      <c r="B93" s="3" t="s">
        <v>518</v>
      </c>
      <c r="C93" s="3" t="s">
        <v>519</v>
      </c>
      <c r="D93" s="2"/>
      <c r="E93" s="3" t="s">
        <v>511</v>
      </c>
      <c r="F93" s="2"/>
      <c r="G93" s="2"/>
      <c r="H93" s="2" t="s">
        <v>923</v>
      </c>
      <c r="I93" s="3" t="s">
        <v>1061</v>
      </c>
      <c r="J93" s="3" t="s">
        <v>949</v>
      </c>
      <c r="K93" s="3" t="s">
        <v>969</v>
      </c>
      <c r="L93" s="3" t="s">
        <v>949</v>
      </c>
      <c r="M93" s="3" t="s">
        <v>928</v>
      </c>
      <c r="N93" s="3" t="s">
        <v>949</v>
      </c>
      <c r="O93" s="3" t="s">
        <v>949</v>
      </c>
      <c r="P93" s="3" t="s">
        <v>930</v>
      </c>
      <c r="Q93" s="3" t="s">
        <v>939</v>
      </c>
      <c r="R93" s="3" t="s">
        <v>932</v>
      </c>
      <c r="S93" s="3" t="s">
        <v>934</v>
      </c>
      <c r="T93" s="7">
        <v>0.1</v>
      </c>
      <c r="U93" s="7">
        <v>0.2</v>
      </c>
      <c r="V93" s="7">
        <v>0.4</v>
      </c>
      <c r="W93" s="7">
        <v>0.1</v>
      </c>
      <c r="X93" s="3" t="s">
        <v>934</v>
      </c>
      <c r="Z93" s="6"/>
      <c r="AA93" s="6"/>
      <c r="AB93" s="6"/>
    </row>
    <row r="94" spans="1:28" x14ac:dyDescent="0.25">
      <c r="A94" s="2" t="str">
        <f t="shared" si="1"/>
        <v>MARTINEZ JOSE</v>
      </c>
      <c r="B94" s="3" t="s">
        <v>258</v>
      </c>
      <c r="C94" s="3" t="s">
        <v>259</v>
      </c>
      <c r="D94" s="2"/>
      <c r="E94" s="3" t="s">
        <v>256</v>
      </c>
      <c r="F94" s="2"/>
      <c r="G94" s="2"/>
      <c r="H94" s="2" t="s">
        <v>923</v>
      </c>
      <c r="I94" s="3" t="s">
        <v>1062</v>
      </c>
      <c r="J94" s="3" t="s">
        <v>927</v>
      </c>
      <c r="K94" s="3" t="s">
        <v>937</v>
      </c>
      <c r="L94" s="3" t="s">
        <v>927</v>
      </c>
      <c r="M94" s="3" t="s">
        <v>928</v>
      </c>
      <c r="N94" s="3" t="s">
        <v>927</v>
      </c>
      <c r="O94" s="3" t="s">
        <v>927</v>
      </c>
      <c r="P94" s="3" t="s">
        <v>930</v>
      </c>
      <c r="Q94" s="3" t="s">
        <v>939</v>
      </c>
      <c r="R94" s="3" t="s">
        <v>932</v>
      </c>
      <c r="S94" s="3" t="s">
        <v>950</v>
      </c>
      <c r="T94" s="7">
        <v>0.51</v>
      </c>
      <c r="U94" s="7">
        <v>0.2</v>
      </c>
      <c r="V94" s="7">
        <v>0.2</v>
      </c>
      <c r="W94" s="7">
        <v>0.1</v>
      </c>
      <c r="X94" s="3" t="s">
        <v>934</v>
      </c>
      <c r="Z94" s="6"/>
      <c r="AA94" s="6"/>
      <c r="AB94" s="6"/>
    </row>
    <row r="95" spans="1:28" x14ac:dyDescent="0.25">
      <c r="A95" s="2" t="str">
        <f t="shared" si="1"/>
        <v>MARTINEZ VICENTE</v>
      </c>
      <c r="B95" s="3" t="s">
        <v>258</v>
      </c>
      <c r="C95" s="3" t="s">
        <v>214</v>
      </c>
      <c r="D95" s="2"/>
      <c r="E95" s="3" t="s">
        <v>720</v>
      </c>
      <c r="F95" s="2"/>
      <c r="G95" s="2"/>
      <c r="H95" s="2" t="s">
        <v>923</v>
      </c>
      <c r="I95" s="3" t="s">
        <v>1063</v>
      </c>
      <c r="J95" s="3" t="s">
        <v>936</v>
      </c>
      <c r="K95" s="3" t="s">
        <v>941</v>
      </c>
      <c r="L95" s="3" t="s">
        <v>936</v>
      </c>
      <c r="M95" s="3" t="s">
        <v>948</v>
      </c>
      <c r="N95" s="3" t="s">
        <v>936</v>
      </c>
      <c r="O95" s="3" t="s">
        <v>936</v>
      </c>
      <c r="P95" s="3" t="s">
        <v>953</v>
      </c>
      <c r="Q95" s="3" t="s">
        <v>939</v>
      </c>
      <c r="R95" s="3" t="s">
        <v>943</v>
      </c>
      <c r="S95" s="3" t="s">
        <v>934</v>
      </c>
      <c r="T95" s="7">
        <v>0.2</v>
      </c>
      <c r="U95" s="7">
        <v>0.2</v>
      </c>
      <c r="V95" s="7">
        <v>0.51</v>
      </c>
      <c r="W95" s="7">
        <v>0.1</v>
      </c>
      <c r="X95" s="3" t="s">
        <v>951</v>
      </c>
      <c r="Z95" s="6"/>
      <c r="AA95" s="6"/>
      <c r="AB95" s="6"/>
    </row>
    <row r="96" spans="1:28" x14ac:dyDescent="0.25">
      <c r="A96" s="2" t="str">
        <f t="shared" si="1"/>
        <v>MARTINEZ TERCERO MARCELINO</v>
      </c>
      <c r="B96" s="3" t="s">
        <v>817</v>
      </c>
      <c r="C96" s="3" t="s">
        <v>818</v>
      </c>
      <c r="D96" s="2"/>
      <c r="E96" s="3" t="s">
        <v>813</v>
      </c>
      <c r="F96" s="2"/>
      <c r="G96" s="2"/>
      <c r="H96" s="2" t="s">
        <v>923</v>
      </c>
      <c r="I96" s="3" t="s">
        <v>1064</v>
      </c>
      <c r="J96" s="3" t="s">
        <v>925</v>
      </c>
      <c r="K96" s="3" t="s">
        <v>941</v>
      </c>
      <c r="L96" s="3" t="s">
        <v>949</v>
      </c>
      <c r="M96" s="3" t="s">
        <v>928</v>
      </c>
      <c r="N96" s="3" t="s">
        <v>929</v>
      </c>
      <c r="O96" s="3" t="s">
        <v>929</v>
      </c>
      <c r="P96" s="3" t="s">
        <v>930</v>
      </c>
      <c r="Q96" s="3" t="s">
        <v>939</v>
      </c>
      <c r="R96" s="3" t="s">
        <v>932</v>
      </c>
      <c r="S96" s="3" t="s">
        <v>950</v>
      </c>
      <c r="T96" s="7">
        <v>0.1</v>
      </c>
      <c r="U96" s="7">
        <v>0.2</v>
      </c>
      <c r="V96" s="7">
        <v>0.1</v>
      </c>
      <c r="W96" s="7">
        <v>0.2</v>
      </c>
      <c r="X96" s="3" t="s">
        <v>934</v>
      </c>
      <c r="Z96" s="6"/>
      <c r="AA96" s="6"/>
      <c r="AB96" s="6"/>
    </row>
    <row r="97" spans="1:28" x14ac:dyDescent="0.25">
      <c r="A97" s="2" t="str">
        <f t="shared" si="1"/>
        <v>MARTINEZ VIOR LUIS A.</v>
      </c>
      <c r="B97" s="3" t="s">
        <v>841</v>
      </c>
      <c r="C97" s="3" t="s">
        <v>842</v>
      </c>
      <c r="D97" s="2"/>
      <c r="E97" s="3" t="s">
        <v>831</v>
      </c>
      <c r="F97" s="2"/>
      <c r="G97" s="2"/>
      <c r="H97" s="2" t="s">
        <v>923</v>
      </c>
      <c r="I97" s="3" t="s">
        <v>1065</v>
      </c>
      <c r="J97" s="3" t="s">
        <v>927</v>
      </c>
      <c r="K97" s="3" t="s">
        <v>969</v>
      </c>
      <c r="L97" s="3" t="s">
        <v>927</v>
      </c>
      <c r="M97" s="3" t="s">
        <v>948</v>
      </c>
      <c r="N97" s="3" t="s">
        <v>927</v>
      </c>
      <c r="O97" s="3" t="s">
        <v>927</v>
      </c>
      <c r="P97" s="3" t="s">
        <v>930</v>
      </c>
      <c r="Q97" s="3" t="s">
        <v>939</v>
      </c>
      <c r="R97" s="3" t="s">
        <v>946</v>
      </c>
      <c r="S97" s="3" t="s">
        <v>950</v>
      </c>
      <c r="T97" s="7">
        <v>0</v>
      </c>
      <c r="U97" s="7">
        <v>0.51</v>
      </c>
      <c r="V97" s="7">
        <v>0.2</v>
      </c>
      <c r="W97" s="7">
        <v>0</v>
      </c>
      <c r="X97" s="3" t="s">
        <v>934</v>
      </c>
      <c r="Z97" s="6"/>
      <c r="AA97" s="6"/>
      <c r="AB97" s="6"/>
    </row>
    <row r="98" spans="1:28" x14ac:dyDescent="0.25">
      <c r="A98" s="2" t="str">
        <f t="shared" si="1"/>
        <v>MATA FERIA PACO</v>
      </c>
      <c r="B98" s="3" t="s">
        <v>636</v>
      </c>
      <c r="C98" s="3" t="s">
        <v>637</v>
      </c>
      <c r="D98" s="2"/>
      <c r="E98" s="3" t="s">
        <v>612</v>
      </c>
      <c r="F98" s="2"/>
      <c r="G98" s="2"/>
      <c r="H98" s="2" t="s">
        <v>923</v>
      </c>
      <c r="I98" s="3" t="s">
        <v>1066</v>
      </c>
      <c r="J98" s="3" t="s">
        <v>949</v>
      </c>
      <c r="K98" s="3" t="s">
        <v>941</v>
      </c>
      <c r="L98" s="3" t="s">
        <v>927</v>
      </c>
      <c r="M98" s="3" t="s">
        <v>948</v>
      </c>
      <c r="N98" s="3" t="s">
        <v>929</v>
      </c>
      <c r="O98" s="3" t="s">
        <v>949</v>
      </c>
      <c r="P98" s="3" t="s">
        <v>930</v>
      </c>
      <c r="Q98" s="3" t="s">
        <v>939</v>
      </c>
      <c r="R98" s="3" t="s">
        <v>960</v>
      </c>
      <c r="S98" s="3" t="s">
        <v>934</v>
      </c>
      <c r="T98" s="7">
        <v>0.1</v>
      </c>
      <c r="U98" s="7">
        <v>0.2</v>
      </c>
      <c r="V98" s="7">
        <v>0.51</v>
      </c>
      <c r="W98" s="7">
        <v>0.1</v>
      </c>
      <c r="X98" s="3" t="s">
        <v>934</v>
      </c>
      <c r="Z98" s="6"/>
      <c r="AA98" s="6"/>
      <c r="AB98" s="6"/>
    </row>
    <row r="99" spans="1:28" x14ac:dyDescent="0.25">
      <c r="A99" s="2" t="str">
        <f t="shared" si="1"/>
        <v>MATOS JORGE</v>
      </c>
      <c r="B99" s="3" t="s">
        <v>772</v>
      </c>
      <c r="C99" s="3" t="s">
        <v>92</v>
      </c>
      <c r="D99" s="2"/>
      <c r="E99" s="3" t="s">
        <v>760</v>
      </c>
      <c r="F99" s="2"/>
      <c r="G99" s="2"/>
      <c r="H99" s="2" t="s">
        <v>980</v>
      </c>
      <c r="I99" s="3" t="s">
        <v>1067</v>
      </c>
      <c r="J99" s="3" t="s">
        <v>958</v>
      </c>
      <c r="K99" s="3" t="s">
        <v>969</v>
      </c>
      <c r="L99" s="3" t="s">
        <v>929</v>
      </c>
      <c r="M99" s="3" t="s">
        <v>976</v>
      </c>
      <c r="N99" s="3" t="s">
        <v>929</v>
      </c>
      <c r="O99" s="3" t="s">
        <v>929</v>
      </c>
      <c r="P99" s="3" t="s">
        <v>930</v>
      </c>
      <c r="Q99" s="3" t="s">
        <v>939</v>
      </c>
      <c r="R99" s="3" t="s">
        <v>932</v>
      </c>
      <c r="S99" s="3" t="s">
        <v>950</v>
      </c>
      <c r="T99" s="7">
        <v>0.1</v>
      </c>
      <c r="U99" s="7">
        <v>0.1</v>
      </c>
      <c r="V99" s="7">
        <v>0.4</v>
      </c>
      <c r="W99" s="7">
        <v>0.1</v>
      </c>
      <c r="X99" s="3" t="s">
        <v>934</v>
      </c>
      <c r="Z99" s="6"/>
      <c r="AA99" s="6"/>
      <c r="AB99" s="6"/>
    </row>
    <row r="100" spans="1:28" x14ac:dyDescent="0.25">
      <c r="A100" s="2" t="str">
        <f t="shared" si="1"/>
        <v>MENDES MIGUEL</v>
      </c>
      <c r="B100" s="3" t="s">
        <v>792</v>
      </c>
      <c r="C100" s="3" t="s">
        <v>508</v>
      </c>
      <c r="D100" s="2"/>
      <c r="E100" s="3" t="s">
        <v>760</v>
      </c>
      <c r="F100" s="2"/>
      <c r="G100" s="2"/>
      <c r="H100" s="2" t="s">
        <v>980</v>
      </c>
      <c r="I100" s="3" t="s">
        <v>1068</v>
      </c>
      <c r="J100" s="3" t="s">
        <v>925</v>
      </c>
      <c r="K100" s="3" t="s">
        <v>941</v>
      </c>
      <c r="L100" s="3" t="s">
        <v>929</v>
      </c>
      <c r="M100" s="3" t="s">
        <v>928</v>
      </c>
      <c r="N100" s="3" t="s">
        <v>929</v>
      </c>
      <c r="O100" s="3" t="s">
        <v>925</v>
      </c>
      <c r="P100" s="3" t="s">
        <v>930</v>
      </c>
      <c r="Q100" s="3" t="s">
        <v>939</v>
      </c>
      <c r="R100" s="3" t="s">
        <v>932</v>
      </c>
      <c r="S100" s="3" t="s">
        <v>950</v>
      </c>
      <c r="T100" s="7">
        <v>0.1</v>
      </c>
      <c r="U100" s="7">
        <v>0.2</v>
      </c>
      <c r="V100" s="7">
        <v>0.51</v>
      </c>
      <c r="W100" s="7">
        <v>0.1</v>
      </c>
      <c r="X100" s="3" t="s">
        <v>1069</v>
      </c>
      <c r="Z100" s="6"/>
      <c r="AA100" s="6"/>
      <c r="AB100" s="6"/>
    </row>
    <row r="101" spans="1:28" x14ac:dyDescent="0.25">
      <c r="A101" s="2" t="str">
        <f t="shared" si="1"/>
        <v>MENEDEZ GONZALEZ CARLOS</v>
      </c>
      <c r="B101" s="3" t="s">
        <v>352</v>
      </c>
      <c r="C101" s="3" t="s">
        <v>248</v>
      </c>
      <c r="D101" s="2"/>
      <c r="E101" s="3" t="s">
        <v>321</v>
      </c>
      <c r="F101" s="2"/>
      <c r="G101" s="2"/>
      <c r="H101" s="2" t="s">
        <v>923</v>
      </c>
      <c r="I101" s="3" t="s">
        <v>1070</v>
      </c>
      <c r="J101" s="3" t="s">
        <v>927</v>
      </c>
      <c r="K101" s="3" t="s">
        <v>941</v>
      </c>
      <c r="L101" s="3" t="s">
        <v>959</v>
      </c>
      <c r="M101" s="3" t="s">
        <v>942</v>
      </c>
      <c r="N101" s="3" t="s">
        <v>927</v>
      </c>
      <c r="O101" s="3" t="s">
        <v>927</v>
      </c>
      <c r="P101" s="3" t="s">
        <v>930</v>
      </c>
      <c r="Q101" s="3" t="s">
        <v>931</v>
      </c>
      <c r="R101" s="3" t="s">
        <v>946</v>
      </c>
      <c r="S101" s="3" t="s">
        <v>934</v>
      </c>
      <c r="T101" s="7">
        <v>0.4</v>
      </c>
      <c r="U101" s="7">
        <v>0.4</v>
      </c>
      <c r="V101" s="7">
        <v>0.4</v>
      </c>
      <c r="W101" s="7">
        <v>0.1</v>
      </c>
      <c r="X101" s="3" t="s">
        <v>934</v>
      </c>
      <c r="Z101" s="6"/>
      <c r="AA101" s="6"/>
      <c r="AB101" s="6"/>
    </row>
    <row r="102" spans="1:28" x14ac:dyDescent="0.25">
      <c r="A102" s="2" t="str">
        <f t="shared" si="1"/>
        <v>MESEGUER IGNASI</v>
      </c>
      <c r="B102" s="3" t="s">
        <v>659</v>
      </c>
      <c r="C102" s="3" t="s">
        <v>660</v>
      </c>
      <c r="D102" s="2"/>
      <c r="E102" s="3" t="s">
        <v>653</v>
      </c>
      <c r="F102" s="2"/>
      <c r="G102" s="2"/>
      <c r="H102" s="2" t="s">
        <v>923</v>
      </c>
      <c r="I102" s="3" t="s">
        <v>1071</v>
      </c>
      <c r="J102" s="3" t="s">
        <v>927</v>
      </c>
      <c r="K102" s="3" t="s">
        <v>941</v>
      </c>
      <c r="L102" s="3" t="s">
        <v>959</v>
      </c>
      <c r="M102" s="3" t="s">
        <v>942</v>
      </c>
      <c r="N102" s="3" t="s">
        <v>927</v>
      </c>
      <c r="O102" s="3" t="s">
        <v>927</v>
      </c>
      <c r="P102" s="3" t="s">
        <v>930</v>
      </c>
      <c r="Q102" s="3" t="s">
        <v>939</v>
      </c>
      <c r="R102" s="3" t="s">
        <v>946</v>
      </c>
      <c r="S102" s="3" t="s">
        <v>934</v>
      </c>
      <c r="T102" s="7">
        <v>0.4</v>
      </c>
      <c r="U102" s="7">
        <v>0.4</v>
      </c>
      <c r="V102" s="7">
        <v>0.2</v>
      </c>
      <c r="W102" s="7">
        <v>0.1</v>
      </c>
      <c r="X102" s="3" t="s">
        <v>934</v>
      </c>
      <c r="Z102" s="6"/>
      <c r="AA102" s="6"/>
      <c r="AB102" s="6"/>
    </row>
    <row r="103" spans="1:28" x14ac:dyDescent="0.25">
      <c r="A103" s="2" t="str">
        <f t="shared" si="1"/>
        <v>MIELGO GARCIA IGNACIO</v>
      </c>
      <c r="B103" s="3" t="s">
        <v>833</v>
      </c>
      <c r="C103" s="3" t="s">
        <v>189</v>
      </c>
      <c r="D103" s="2"/>
      <c r="E103" s="3" t="s">
        <v>831</v>
      </c>
      <c r="F103" s="2"/>
      <c r="G103" s="2"/>
      <c r="H103" s="2" t="s">
        <v>923</v>
      </c>
      <c r="I103" s="3" t="s">
        <v>1072</v>
      </c>
      <c r="J103" s="3" t="s">
        <v>927</v>
      </c>
      <c r="K103" s="3" t="s">
        <v>963</v>
      </c>
      <c r="L103" s="3" t="s">
        <v>927</v>
      </c>
      <c r="M103" s="3" t="s">
        <v>942</v>
      </c>
      <c r="N103" s="3" t="s">
        <v>936</v>
      </c>
      <c r="O103" s="3" t="s">
        <v>936</v>
      </c>
      <c r="P103" s="3" t="s">
        <v>1073</v>
      </c>
      <c r="Q103" s="3" t="s">
        <v>931</v>
      </c>
      <c r="R103" s="3" t="s">
        <v>946</v>
      </c>
      <c r="S103" s="3" t="s">
        <v>933</v>
      </c>
      <c r="T103" s="7">
        <v>0.51</v>
      </c>
      <c r="U103" s="7">
        <v>0</v>
      </c>
      <c r="V103" s="7">
        <v>0</v>
      </c>
      <c r="W103" s="7">
        <v>0</v>
      </c>
      <c r="X103" s="3" t="s">
        <v>1074</v>
      </c>
      <c r="Z103" s="6"/>
      <c r="AA103" s="6"/>
      <c r="AB103" s="6"/>
    </row>
    <row r="104" spans="1:28" x14ac:dyDescent="0.25">
      <c r="A104" s="2" t="str">
        <f t="shared" si="1"/>
        <v>MOLERO GOMEZ ANTONIO</v>
      </c>
      <c r="B104" s="3" t="s">
        <v>855</v>
      </c>
      <c r="C104" s="3" t="s">
        <v>650</v>
      </c>
      <c r="D104" s="2"/>
      <c r="E104" s="3" t="s">
        <v>845</v>
      </c>
      <c r="F104" s="2"/>
      <c r="G104" s="2"/>
      <c r="H104" s="2" t="s">
        <v>923</v>
      </c>
      <c r="I104" s="3" t="s">
        <v>1075</v>
      </c>
      <c r="J104" s="3" t="s">
        <v>958</v>
      </c>
      <c r="K104" s="3" t="s">
        <v>937</v>
      </c>
      <c r="L104" s="3" t="s">
        <v>949</v>
      </c>
      <c r="M104" s="3" t="s">
        <v>928</v>
      </c>
      <c r="N104" s="3" t="s">
        <v>929</v>
      </c>
      <c r="O104" s="3" t="s">
        <v>929</v>
      </c>
      <c r="P104" s="3" t="s">
        <v>930</v>
      </c>
      <c r="Q104" s="3" t="s">
        <v>939</v>
      </c>
      <c r="R104" s="3" t="s">
        <v>932</v>
      </c>
      <c r="S104" s="3" t="s">
        <v>950</v>
      </c>
      <c r="T104" s="7">
        <v>0.4</v>
      </c>
      <c r="U104" s="7">
        <v>0.1</v>
      </c>
      <c r="V104" s="7">
        <v>0.2</v>
      </c>
      <c r="W104" s="7">
        <v>0.1</v>
      </c>
      <c r="X104" s="3" t="s">
        <v>934</v>
      </c>
      <c r="Z104" s="6"/>
      <c r="AA104" s="6"/>
      <c r="AB104" s="6"/>
    </row>
    <row r="105" spans="1:28" x14ac:dyDescent="0.25">
      <c r="A105" s="2" t="str">
        <f t="shared" si="1"/>
        <v>MOLERO MARTINEZ JUAN CARLOS</v>
      </c>
      <c r="B105" s="3" t="s">
        <v>750</v>
      </c>
      <c r="C105" s="3" t="s">
        <v>209</v>
      </c>
      <c r="D105" s="2"/>
      <c r="E105" s="3" t="s">
        <v>751</v>
      </c>
      <c r="F105" s="2"/>
      <c r="G105" s="2"/>
      <c r="H105" s="2" t="s">
        <v>923</v>
      </c>
      <c r="I105" s="3" t="s">
        <v>1076</v>
      </c>
      <c r="J105" s="3" t="s">
        <v>927</v>
      </c>
      <c r="K105" s="3" t="s">
        <v>937</v>
      </c>
      <c r="L105" s="3" t="s">
        <v>959</v>
      </c>
      <c r="M105" s="3" t="s">
        <v>948</v>
      </c>
      <c r="N105" s="3" t="s">
        <v>965</v>
      </c>
      <c r="O105" s="3" t="s">
        <v>965</v>
      </c>
      <c r="P105" s="3" t="s">
        <v>930</v>
      </c>
      <c r="Q105" s="3" t="s">
        <v>939</v>
      </c>
      <c r="R105" s="3" t="s">
        <v>960</v>
      </c>
      <c r="S105" s="3" t="s">
        <v>933</v>
      </c>
      <c r="T105" s="7">
        <v>0.2</v>
      </c>
      <c r="U105" s="7">
        <v>0.2</v>
      </c>
      <c r="V105" s="7">
        <v>0.2</v>
      </c>
      <c r="W105" s="7">
        <v>0.2</v>
      </c>
      <c r="X105" s="3" t="s">
        <v>934</v>
      </c>
      <c r="Z105" s="6"/>
      <c r="AA105" s="6"/>
      <c r="AB105" s="6"/>
    </row>
    <row r="106" spans="1:28" x14ac:dyDescent="0.25">
      <c r="A106" s="2" t="str">
        <f t="shared" si="1"/>
        <v>MONTOYA RODRIGUEZ CRISTOBAL</v>
      </c>
      <c r="B106" s="3" t="s">
        <v>822</v>
      </c>
      <c r="C106" s="3" t="s">
        <v>823</v>
      </c>
      <c r="D106" s="2"/>
      <c r="E106" s="3" t="s">
        <v>813</v>
      </c>
      <c r="F106" s="2"/>
      <c r="G106" s="2"/>
      <c r="H106" s="2" t="s">
        <v>923</v>
      </c>
      <c r="I106" s="3" t="s">
        <v>1077</v>
      </c>
      <c r="J106" s="3" t="s">
        <v>927</v>
      </c>
      <c r="K106" s="3" t="s">
        <v>937</v>
      </c>
      <c r="L106" s="3" t="s">
        <v>927</v>
      </c>
      <c r="M106" s="3" t="s">
        <v>928</v>
      </c>
      <c r="N106" s="3" t="s">
        <v>927</v>
      </c>
      <c r="O106" s="3" t="s">
        <v>927</v>
      </c>
      <c r="P106" s="3" t="s">
        <v>930</v>
      </c>
      <c r="Q106" s="3" t="s">
        <v>939</v>
      </c>
      <c r="R106" s="3" t="s">
        <v>960</v>
      </c>
      <c r="S106" s="3" t="s">
        <v>950</v>
      </c>
      <c r="T106" s="7">
        <v>0.2</v>
      </c>
      <c r="U106" s="7">
        <v>0.2</v>
      </c>
      <c r="V106" s="7">
        <v>0.51</v>
      </c>
      <c r="W106" s="7">
        <v>0.1</v>
      </c>
      <c r="X106" s="3" t="s">
        <v>934</v>
      </c>
      <c r="Z106" s="6"/>
      <c r="AA106" s="6"/>
      <c r="AB106" s="6"/>
    </row>
    <row r="107" spans="1:28" x14ac:dyDescent="0.25">
      <c r="A107" s="2" t="str">
        <f t="shared" si="1"/>
        <v>MORA CARLOS</v>
      </c>
      <c r="B107" s="3" t="s">
        <v>733</v>
      </c>
      <c r="C107" s="3" t="s">
        <v>248</v>
      </c>
      <c r="D107" s="2"/>
      <c r="E107" s="3" t="s">
        <v>720</v>
      </c>
      <c r="F107" s="2"/>
      <c r="G107" s="2"/>
      <c r="H107" s="2" t="s">
        <v>923</v>
      </c>
      <c r="I107" s="3" t="s">
        <v>1078</v>
      </c>
      <c r="J107" s="3" t="s">
        <v>927</v>
      </c>
      <c r="K107" s="3" t="s">
        <v>969</v>
      </c>
      <c r="L107" s="3" t="s">
        <v>927</v>
      </c>
      <c r="M107" s="3" t="s">
        <v>948</v>
      </c>
      <c r="N107" s="3" t="s">
        <v>949</v>
      </c>
      <c r="O107" s="3" t="s">
        <v>927</v>
      </c>
      <c r="P107" s="3" t="s">
        <v>1079</v>
      </c>
      <c r="Q107" s="3" t="s">
        <v>931</v>
      </c>
      <c r="R107" s="3" t="s">
        <v>932</v>
      </c>
      <c r="S107" s="3" t="s">
        <v>950</v>
      </c>
      <c r="T107" s="7">
        <v>0.1</v>
      </c>
      <c r="U107" s="7">
        <v>0.2</v>
      </c>
      <c r="V107" s="7">
        <v>0.51</v>
      </c>
      <c r="W107" s="7">
        <v>0.1</v>
      </c>
      <c r="X107" s="3" t="s">
        <v>934</v>
      </c>
      <c r="Z107" s="6"/>
      <c r="AA107" s="6"/>
      <c r="AB107" s="6"/>
    </row>
    <row r="108" spans="1:28" x14ac:dyDescent="0.25">
      <c r="A108" s="2" t="str">
        <f t="shared" si="1"/>
        <v xml:space="preserve">MORALES SANCHEZ MANUEL </v>
      </c>
      <c r="B108" s="3" t="s">
        <v>594</v>
      </c>
      <c r="C108" s="3" t="s">
        <v>276</v>
      </c>
      <c r="D108" s="2"/>
      <c r="E108" s="3" t="s">
        <v>564</v>
      </c>
      <c r="F108" s="2"/>
      <c r="G108" s="2"/>
      <c r="H108" s="2" t="s">
        <v>923</v>
      </c>
      <c r="I108" s="3" t="s">
        <v>1080</v>
      </c>
      <c r="J108" s="3" t="s">
        <v>927</v>
      </c>
      <c r="K108" s="3" t="s">
        <v>937</v>
      </c>
      <c r="L108" s="3" t="s">
        <v>936</v>
      </c>
      <c r="M108" s="3" t="s">
        <v>928</v>
      </c>
      <c r="N108" s="3" t="s">
        <v>927</v>
      </c>
      <c r="O108" s="3" t="s">
        <v>927</v>
      </c>
      <c r="P108" s="3" t="s">
        <v>930</v>
      </c>
      <c r="Q108" s="3" t="s">
        <v>931</v>
      </c>
      <c r="R108" s="3" t="s">
        <v>932</v>
      </c>
      <c r="S108" s="3" t="s">
        <v>933</v>
      </c>
      <c r="T108" s="7">
        <v>0.1</v>
      </c>
      <c r="U108" s="7">
        <v>0.2</v>
      </c>
      <c r="V108" s="7">
        <v>0.51</v>
      </c>
      <c r="W108" s="7">
        <v>0.51</v>
      </c>
      <c r="X108" s="3" t="s">
        <v>934</v>
      </c>
      <c r="Z108" s="6"/>
      <c r="AA108" s="6"/>
      <c r="AB108" s="6"/>
    </row>
    <row r="109" spans="1:28" x14ac:dyDescent="0.25">
      <c r="A109" s="2" t="str">
        <f t="shared" si="1"/>
        <v>MORENO MORILLO MANUEL JESUS</v>
      </c>
      <c r="B109" s="3" t="s">
        <v>674</v>
      </c>
      <c r="C109" s="3" t="s">
        <v>675</v>
      </c>
      <c r="D109" s="2"/>
      <c r="E109" s="3" t="s">
        <v>663</v>
      </c>
      <c r="F109" s="2"/>
      <c r="G109" s="2"/>
      <c r="H109" s="2" t="s">
        <v>923</v>
      </c>
      <c r="I109" s="3" t="s">
        <v>1081</v>
      </c>
      <c r="J109" s="3" t="s">
        <v>927</v>
      </c>
      <c r="K109" s="3" t="s">
        <v>937</v>
      </c>
      <c r="L109" s="3" t="s">
        <v>959</v>
      </c>
      <c r="M109" s="3" t="s">
        <v>942</v>
      </c>
      <c r="N109" s="3" t="s">
        <v>927</v>
      </c>
      <c r="O109" s="3" t="s">
        <v>927</v>
      </c>
      <c r="P109" s="3" t="s">
        <v>930</v>
      </c>
      <c r="Q109" s="3" t="s">
        <v>939</v>
      </c>
      <c r="R109" s="3" t="s">
        <v>932</v>
      </c>
      <c r="S109" s="3" t="s">
        <v>933</v>
      </c>
      <c r="T109" s="7">
        <v>0.1</v>
      </c>
      <c r="U109" s="7">
        <v>0.2</v>
      </c>
      <c r="V109" s="7">
        <v>0.4</v>
      </c>
      <c r="W109" s="7">
        <v>0.1</v>
      </c>
      <c r="X109" s="3" t="s">
        <v>934</v>
      </c>
      <c r="Z109" s="6"/>
      <c r="AA109" s="6"/>
      <c r="AB109" s="6"/>
    </row>
    <row r="110" spans="1:28" x14ac:dyDescent="0.25">
      <c r="A110" s="2" t="str">
        <f t="shared" si="1"/>
        <v>MORGADO SERGIO</v>
      </c>
      <c r="B110" s="3" t="s">
        <v>399</v>
      </c>
      <c r="C110" s="3" t="s">
        <v>394</v>
      </c>
      <c r="D110" s="2"/>
      <c r="E110" s="3" t="s">
        <v>388</v>
      </c>
      <c r="F110" s="2"/>
      <c r="G110" s="2"/>
      <c r="H110" s="2" t="s">
        <v>1001</v>
      </c>
      <c r="I110" s="3" t="s">
        <v>1082</v>
      </c>
      <c r="J110" s="3" t="s">
        <v>925</v>
      </c>
      <c r="K110" s="3" t="s">
        <v>926</v>
      </c>
      <c r="L110" s="3" t="s">
        <v>927</v>
      </c>
      <c r="M110" s="3" t="s">
        <v>976</v>
      </c>
      <c r="N110" s="3" t="s">
        <v>927</v>
      </c>
      <c r="O110" s="3" t="s">
        <v>927</v>
      </c>
      <c r="P110" s="3" t="s">
        <v>930</v>
      </c>
      <c r="Q110" s="3" t="s">
        <v>939</v>
      </c>
      <c r="R110" s="3" t="s">
        <v>932</v>
      </c>
      <c r="S110" s="3" t="s">
        <v>934</v>
      </c>
      <c r="T110" s="7">
        <v>0.1</v>
      </c>
      <c r="U110" s="7">
        <v>0.1</v>
      </c>
      <c r="V110" s="7">
        <v>0.51</v>
      </c>
      <c r="W110" s="7">
        <v>0.1</v>
      </c>
      <c r="X110" s="3" t="s">
        <v>934</v>
      </c>
      <c r="Z110" s="6"/>
      <c r="AA110" s="6"/>
      <c r="AB110" s="6"/>
    </row>
    <row r="111" spans="1:28" x14ac:dyDescent="0.25">
      <c r="A111" s="2" t="str">
        <f t="shared" si="1"/>
        <v>MORGADO MARQUEZ MIGUEL A.</v>
      </c>
      <c r="B111" s="3" t="s">
        <v>679</v>
      </c>
      <c r="C111" s="3" t="s">
        <v>680</v>
      </c>
      <c r="D111" s="2"/>
      <c r="E111" s="3" t="s">
        <v>663</v>
      </c>
      <c r="F111" s="2"/>
      <c r="G111" s="2"/>
      <c r="H111" s="2" t="s">
        <v>923</v>
      </c>
      <c r="I111" s="3" t="s">
        <v>1083</v>
      </c>
      <c r="J111" s="3" t="s">
        <v>949</v>
      </c>
      <c r="K111" s="3" t="s">
        <v>969</v>
      </c>
      <c r="L111" s="3" t="s">
        <v>949</v>
      </c>
      <c r="M111" s="3" t="s">
        <v>948</v>
      </c>
      <c r="N111" s="3" t="s">
        <v>949</v>
      </c>
      <c r="O111" s="3" t="s">
        <v>949</v>
      </c>
      <c r="P111" s="3" t="s">
        <v>930</v>
      </c>
      <c r="Q111" s="3" t="s">
        <v>939</v>
      </c>
      <c r="R111" s="3" t="s">
        <v>960</v>
      </c>
      <c r="S111" s="3" t="s">
        <v>950</v>
      </c>
      <c r="T111" s="7">
        <v>0.1</v>
      </c>
      <c r="U111" s="7">
        <v>0.1</v>
      </c>
      <c r="V111" s="7">
        <v>0.51</v>
      </c>
      <c r="W111" s="7">
        <v>0.1</v>
      </c>
      <c r="X111" s="3" t="s">
        <v>934</v>
      </c>
      <c r="Z111" s="6"/>
      <c r="AA111" s="6"/>
      <c r="AB111" s="6"/>
    </row>
    <row r="112" spans="1:28" x14ac:dyDescent="0.25">
      <c r="A112" s="2" t="str">
        <f t="shared" si="1"/>
        <v>MORILLO JESUS</v>
      </c>
      <c r="B112" s="3" t="s">
        <v>641</v>
      </c>
      <c r="C112" s="3" t="s">
        <v>57</v>
      </c>
      <c r="D112" s="2"/>
      <c r="E112" s="3" t="s">
        <v>612</v>
      </c>
      <c r="F112" s="2"/>
      <c r="G112" s="2"/>
      <c r="H112" s="2" t="s">
        <v>923</v>
      </c>
      <c r="I112" s="3" t="s">
        <v>1084</v>
      </c>
      <c r="J112" s="3" t="s">
        <v>927</v>
      </c>
      <c r="K112" s="3" t="s">
        <v>941</v>
      </c>
      <c r="L112" s="3" t="s">
        <v>959</v>
      </c>
      <c r="M112" s="3" t="s">
        <v>928</v>
      </c>
      <c r="N112" s="3" t="s">
        <v>927</v>
      </c>
      <c r="O112" s="3" t="s">
        <v>927</v>
      </c>
      <c r="P112" s="3" t="s">
        <v>930</v>
      </c>
      <c r="Q112" s="3" t="s">
        <v>939</v>
      </c>
      <c r="R112" s="3" t="s">
        <v>960</v>
      </c>
      <c r="S112" s="3" t="s">
        <v>934</v>
      </c>
      <c r="T112" s="7">
        <v>0.2</v>
      </c>
      <c r="U112" s="7">
        <v>0.2</v>
      </c>
      <c r="V112" s="7">
        <v>0.4</v>
      </c>
      <c r="W112" s="7">
        <v>0.1</v>
      </c>
      <c r="X112" s="3" t="s">
        <v>934</v>
      </c>
      <c r="Z112" s="6"/>
      <c r="AA112" s="6"/>
      <c r="AB112" s="6"/>
    </row>
    <row r="113" spans="1:28" x14ac:dyDescent="0.25">
      <c r="A113" s="2" t="str">
        <f t="shared" si="1"/>
        <v>MORRO FONT MIGUEL</v>
      </c>
      <c r="B113" s="3" t="s">
        <v>507</v>
      </c>
      <c r="C113" s="3" t="s">
        <v>508</v>
      </c>
      <c r="D113" s="2"/>
      <c r="E113" s="3" t="s">
        <v>491</v>
      </c>
      <c r="F113" s="2"/>
      <c r="G113" s="2"/>
      <c r="H113" s="2" t="s">
        <v>923</v>
      </c>
      <c r="I113" s="3" t="s">
        <v>1085</v>
      </c>
      <c r="J113" s="3" t="s">
        <v>949</v>
      </c>
      <c r="K113" s="3" t="s">
        <v>945</v>
      </c>
      <c r="L113" s="3" t="s">
        <v>949</v>
      </c>
      <c r="M113" s="3" t="s">
        <v>928</v>
      </c>
      <c r="N113" s="3" t="s">
        <v>949</v>
      </c>
      <c r="O113" s="3" t="s">
        <v>949</v>
      </c>
      <c r="P113" s="3" t="s">
        <v>953</v>
      </c>
      <c r="Q113" s="3" t="s">
        <v>939</v>
      </c>
      <c r="R113" s="3" t="s">
        <v>943</v>
      </c>
      <c r="S113" s="3" t="s">
        <v>950</v>
      </c>
      <c r="T113" s="7">
        <v>0.51</v>
      </c>
      <c r="U113" s="7">
        <v>0.2</v>
      </c>
      <c r="V113" s="7">
        <v>0.1</v>
      </c>
      <c r="W113" s="7">
        <v>0.1</v>
      </c>
      <c r="X113" s="3" t="s">
        <v>974</v>
      </c>
      <c r="Z113" s="6"/>
      <c r="AA113" s="6"/>
      <c r="AB113" s="6"/>
    </row>
    <row r="114" spans="1:28" x14ac:dyDescent="0.25">
      <c r="A114" s="2" t="str">
        <f t="shared" si="1"/>
        <v>MUÑOZ LUIS ANGEL</v>
      </c>
      <c r="B114" s="3" t="s">
        <v>418</v>
      </c>
      <c r="C114" s="3" t="s">
        <v>419</v>
      </c>
      <c r="D114" s="2"/>
      <c r="E114" s="3" t="s">
        <v>321</v>
      </c>
      <c r="F114" s="2"/>
      <c r="G114" s="2"/>
      <c r="H114" s="2" t="s">
        <v>923</v>
      </c>
      <c r="I114" s="3" t="s">
        <v>1086</v>
      </c>
      <c r="J114" s="3" t="s">
        <v>949</v>
      </c>
      <c r="K114" s="3" t="s">
        <v>937</v>
      </c>
      <c r="L114" s="3" t="s">
        <v>949</v>
      </c>
      <c r="M114" s="3" t="s">
        <v>948</v>
      </c>
      <c r="N114" s="3" t="s">
        <v>949</v>
      </c>
      <c r="O114" s="3" t="s">
        <v>949</v>
      </c>
      <c r="P114" s="3" t="s">
        <v>930</v>
      </c>
      <c r="Q114" s="3" t="s">
        <v>939</v>
      </c>
      <c r="R114" s="3" t="s">
        <v>946</v>
      </c>
      <c r="S114" s="3" t="s">
        <v>934</v>
      </c>
      <c r="T114" s="7">
        <v>0.2</v>
      </c>
      <c r="U114" s="7">
        <v>0.51</v>
      </c>
      <c r="V114" s="7">
        <v>0.51</v>
      </c>
      <c r="W114" s="7">
        <v>0</v>
      </c>
      <c r="X114" s="3" t="s">
        <v>984</v>
      </c>
      <c r="Z114" s="6"/>
      <c r="AA114" s="6"/>
      <c r="AB114" s="6"/>
    </row>
    <row r="115" spans="1:28" x14ac:dyDescent="0.25">
      <c r="A115" s="2" t="str">
        <f t="shared" si="1"/>
        <v>NASCIMENTO NUNO</v>
      </c>
      <c r="B115" s="3" t="s">
        <v>776</v>
      </c>
      <c r="C115" s="3" t="s">
        <v>777</v>
      </c>
      <c r="D115" s="2"/>
      <c r="E115" s="3" t="s">
        <v>760</v>
      </c>
      <c r="F115" s="2"/>
      <c r="G115" s="2"/>
      <c r="H115" s="2" t="s">
        <v>980</v>
      </c>
      <c r="I115" s="3" t="s">
        <v>1087</v>
      </c>
      <c r="J115" s="3" t="s">
        <v>927</v>
      </c>
      <c r="K115" s="3" t="s">
        <v>969</v>
      </c>
      <c r="L115" s="3" t="s">
        <v>959</v>
      </c>
      <c r="M115" s="3" t="s">
        <v>948</v>
      </c>
      <c r="N115" s="3" t="s">
        <v>965</v>
      </c>
      <c r="O115" s="3" t="s">
        <v>965</v>
      </c>
      <c r="P115" s="3" t="s">
        <v>930</v>
      </c>
      <c r="Q115" s="3" t="s">
        <v>939</v>
      </c>
      <c r="R115" s="3" t="s">
        <v>932</v>
      </c>
      <c r="S115" s="3" t="s">
        <v>950</v>
      </c>
      <c r="T115" s="7">
        <v>0.1</v>
      </c>
      <c r="U115" s="7">
        <v>0.4</v>
      </c>
      <c r="V115" s="7">
        <v>0.51</v>
      </c>
      <c r="W115" s="7">
        <v>0.2</v>
      </c>
      <c r="X115" s="3" t="s">
        <v>984</v>
      </c>
      <c r="Z115" s="6"/>
      <c r="AA115" s="6"/>
      <c r="AB115" s="6"/>
    </row>
    <row r="116" spans="1:28" x14ac:dyDescent="0.25">
      <c r="A116" s="2" t="str">
        <f t="shared" si="1"/>
        <v>OLIVEIRA RUI</v>
      </c>
      <c r="B116" s="3" t="s">
        <v>780</v>
      </c>
      <c r="C116" s="3" t="s">
        <v>781</v>
      </c>
      <c r="D116" s="2"/>
      <c r="E116" s="3" t="s">
        <v>760</v>
      </c>
      <c r="F116" s="2"/>
      <c r="G116" s="2"/>
      <c r="H116" s="2" t="s">
        <v>980</v>
      </c>
      <c r="I116" s="3" t="s">
        <v>1088</v>
      </c>
      <c r="J116" s="3" t="s">
        <v>949</v>
      </c>
      <c r="K116" s="3" t="s">
        <v>969</v>
      </c>
      <c r="L116" s="3" t="s">
        <v>949</v>
      </c>
      <c r="M116" s="3" t="s">
        <v>928</v>
      </c>
      <c r="N116" s="3" t="s">
        <v>929</v>
      </c>
      <c r="O116" s="3" t="s">
        <v>949</v>
      </c>
      <c r="P116" s="3" t="s">
        <v>953</v>
      </c>
      <c r="Q116" s="3" t="s">
        <v>939</v>
      </c>
      <c r="R116" s="3" t="s">
        <v>932</v>
      </c>
      <c r="S116" s="3" t="s">
        <v>950</v>
      </c>
      <c r="T116" s="7">
        <v>0.1</v>
      </c>
      <c r="U116" s="7">
        <v>0.2</v>
      </c>
      <c r="V116" s="7">
        <v>0.2</v>
      </c>
      <c r="W116" s="7">
        <v>0.51</v>
      </c>
      <c r="X116" s="3" t="s">
        <v>974</v>
      </c>
      <c r="Z116" s="6"/>
      <c r="AA116" s="6"/>
      <c r="AB116" s="6"/>
    </row>
    <row r="117" spans="1:28" x14ac:dyDescent="0.25">
      <c r="A117" s="2" t="str">
        <f t="shared" si="1"/>
        <v>OLIVEROS GOMEZ FCO. JAVIER</v>
      </c>
      <c r="B117" s="3" t="s">
        <v>356</v>
      </c>
      <c r="C117" s="3" t="s">
        <v>357</v>
      </c>
      <c r="D117" s="2"/>
      <c r="E117" s="3" t="s">
        <v>321</v>
      </c>
      <c r="F117" s="2"/>
      <c r="G117" s="2"/>
      <c r="H117" s="2" t="s">
        <v>923</v>
      </c>
      <c r="I117" s="3" t="s">
        <v>1089</v>
      </c>
      <c r="J117" s="3" t="s">
        <v>927</v>
      </c>
      <c r="K117" s="3" t="s">
        <v>969</v>
      </c>
      <c r="L117" s="3" t="s">
        <v>927</v>
      </c>
      <c r="M117" s="3" t="s">
        <v>948</v>
      </c>
      <c r="N117" s="3" t="s">
        <v>927</v>
      </c>
      <c r="O117" s="3" t="s">
        <v>927</v>
      </c>
      <c r="P117" s="3" t="s">
        <v>930</v>
      </c>
      <c r="Q117" s="3" t="s">
        <v>939</v>
      </c>
      <c r="R117" s="3" t="s">
        <v>960</v>
      </c>
      <c r="S117" s="3" t="s">
        <v>934</v>
      </c>
      <c r="T117" s="7">
        <v>0</v>
      </c>
      <c r="U117" s="7">
        <v>0.2</v>
      </c>
      <c r="V117" s="7">
        <v>0.51</v>
      </c>
      <c r="W117" s="7">
        <v>0.2</v>
      </c>
      <c r="X117" s="3" t="s">
        <v>951</v>
      </c>
      <c r="Z117" s="6"/>
      <c r="AA117" s="6"/>
      <c r="AB117" s="6"/>
    </row>
    <row r="118" spans="1:28" x14ac:dyDescent="0.25">
      <c r="A118" s="2" t="str">
        <f t="shared" si="1"/>
        <v>OROSTIVAR BORBOLLA IGNACIO</v>
      </c>
      <c r="B118" s="3" t="s">
        <v>361</v>
      </c>
      <c r="C118" s="3" t="s">
        <v>189</v>
      </c>
      <c r="D118" s="2"/>
      <c r="E118" s="3" t="s">
        <v>321</v>
      </c>
      <c r="F118" s="2"/>
      <c r="G118" s="2"/>
      <c r="H118" s="2" t="s">
        <v>923</v>
      </c>
      <c r="I118" s="3" t="s">
        <v>1090</v>
      </c>
      <c r="J118" s="3" t="s">
        <v>927</v>
      </c>
      <c r="K118" s="3" t="s">
        <v>969</v>
      </c>
      <c r="L118" s="3" t="s">
        <v>927</v>
      </c>
      <c r="M118" s="3" t="s">
        <v>948</v>
      </c>
      <c r="N118" s="3" t="s">
        <v>927</v>
      </c>
      <c r="O118" s="3" t="s">
        <v>927</v>
      </c>
      <c r="P118" s="3" t="s">
        <v>930</v>
      </c>
      <c r="Q118" s="3" t="s">
        <v>939</v>
      </c>
      <c r="R118" s="3" t="s">
        <v>960</v>
      </c>
      <c r="S118" s="3" t="s">
        <v>950</v>
      </c>
      <c r="T118" s="7">
        <v>0</v>
      </c>
      <c r="U118" s="7">
        <v>0.51</v>
      </c>
      <c r="V118" s="7">
        <v>0.2</v>
      </c>
      <c r="W118" s="7">
        <v>0.1</v>
      </c>
      <c r="X118" s="3" t="s">
        <v>934</v>
      </c>
      <c r="Z118" s="6"/>
      <c r="AA118" s="6"/>
      <c r="AB118" s="6"/>
    </row>
    <row r="119" spans="1:28" x14ac:dyDescent="0.25">
      <c r="A119" s="2" t="str">
        <f t="shared" si="1"/>
        <v>ORTIZ VILLARROYA TOMAS</v>
      </c>
      <c r="B119" s="3" t="s">
        <v>513</v>
      </c>
      <c r="C119" s="3" t="s">
        <v>514</v>
      </c>
      <c r="D119" s="2"/>
      <c r="E119" s="3" t="s">
        <v>511</v>
      </c>
      <c r="F119" s="2"/>
      <c r="G119" s="2"/>
      <c r="H119" s="2" t="s">
        <v>923</v>
      </c>
      <c r="I119" s="3" t="s">
        <v>1091</v>
      </c>
      <c r="J119" s="3" t="s">
        <v>927</v>
      </c>
      <c r="K119" s="3" t="s">
        <v>945</v>
      </c>
      <c r="L119" s="3" t="s">
        <v>927</v>
      </c>
      <c r="M119" s="3" t="s">
        <v>928</v>
      </c>
      <c r="N119" s="3" t="s">
        <v>949</v>
      </c>
      <c r="O119" s="3" t="s">
        <v>927</v>
      </c>
      <c r="P119" s="3" t="s">
        <v>930</v>
      </c>
      <c r="Q119" s="3" t="s">
        <v>939</v>
      </c>
      <c r="R119" s="3" t="s">
        <v>943</v>
      </c>
      <c r="S119" s="3" t="s">
        <v>934</v>
      </c>
      <c r="T119" s="7">
        <v>0.2</v>
      </c>
      <c r="U119" s="7">
        <v>0.1</v>
      </c>
      <c r="V119" s="7">
        <v>0.4</v>
      </c>
      <c r="W119" s="7">
        <v>0.1</v>
      </c>
      <c r="X119" s="3" t="s">
        <v>951</v>
      </c>
      <c r="Z119" s="6"/>
      <c r="AA119" s="6"/>
      <c r="AB119" s="6"/>
    </row>
    <row r="120" spans="1:28" x14ac:dyDescent="0.25">
      <c r="A120" s="2" t="str">
        <f t="shared" si="1"/>
        <v>PAEZ MANUEL</v>
      </c>
      <c r="B120" s="3" t="s">
        <v>802</v>
      </c>
      <c r="C120" s="3" t="s">
        <v>803</v>
      </c>
      <c r="D120" s="2"/>
      <c r="E120" s="3" t="s">
        <v>664</v>
      </c>
      <c r="F120" s="2"/>
      <c r="G120" s="2"/>
      <c r="H120" s="2" t="s">
        <v>923</v>
      </c>
      <c r="I120" s="3" t="s">
        <v>1092</v>
      </c>
      <c r="J120" s="3" t="s">
        <v>959</v>
      </c>
      <c r="K120" s="3" t="s">
        <v>963</v>
      </c>
      <c r="L120" s="3" t="s">
        <v>959</v>
      </c>
      <c r="M120" s="3" t="s">
        <v>948</v>
      </c>
      <c r="N120" s="3" t="s">
        <v>965</v>
      </c>
      <c r="O120" s="3" t="s">
        <v>965</v>
      </c>
      <c r="P120" s="3" t="s">
        <v>956</v>
      </c>
      <c r="Q120" s="3" t="s">
        <v>931</v>
      </c>
      <c r="R120" s="3" t="s">
        <v>946</v>
      </c>
      <c r="S120" s="3" t="s">
        <v>933</v>
      </c>
      <c r="T120" s="7">
        <v>0</v>
      </c>
      <c r="U120" s="7">
        <v>0</v>
      </c>
      <c r="V120" s="7">
        <v>0</v>
      </c>
      <c r="W120" s="7">
        <v>0</v>
      </c>
      <c r="X120" s="3" t="s">
        <v>934</v>
      </c>
      <c r="Z120" s="6"/>
      <c r="AA120" s="6"/>
      <c r="AB120" s="6"/>
    </row>
    <row r="121" spans="1:28" x14ac:dyDescent="0.25">
      <c r="A121" s="2" t="str">
        <f t="shared" si="1"/>
        <v>PALACIOS GONZALEZ JORGE</v>
      </c>
      <c r="B121" s="3" t="s">
        <v>91</v>
      </c>
      <c r="C121" s="3" t="s">
        <v>92</v>
      </c>
      <c r="D121" s="2"/>
      <c r="E121" s="3" t="s">
        <v>93</v>
      </c>
      <c r="F121" s="2"/>
      <c r="G121" s="2"/>
      <c r="H121" s="2" t="s">
        <v>923</v>
      </c>
      <c r="I121" s="3" t="s">
        <v>1093</v>
      </c>
      <c r="J121" s="3" t="s">
        <v>949</v>
      </c>
      <c r="K121" s="3" t="s">
        <v>945</v>
      </c>
      <c r="L121" s="3" t="s">
        <v>949</v>
      </c>
      <c r="M121" s="3" t="s">
        <v>928</v>
      </c>
      <c r="N121" s="3" t="s">
        <v>949</v>
      </c>
      <c r="O121" s="3" t="s">
        <v>949</v>
      </c>
      <c r="P121" s="3" t="s">
        <v>930</v>
      </c>
      <c r="Q121" s="3" t="s">
        <v>939</v>
      </c>
      <c r="R121" s="3" t="s">
        <v>960</v>
      </c>
      <c r="S121" s="3" t="s">
        <v>950</v>
      </c>
      <c r="T121" s="7">
        <v>0.4</v>
      </c>
      <c r="U121" s="7">
        <v>0.1</v>
      </c>
      <c r="V121" s="7">
        <v>0.1</v>
      </c>
      <c r="W121" s="7">
        <v>0</v>
      </c>
      <c r="X121" s="3" t="s">
        <v>934</v>
      </c>
      <c r="Z121" s="6"/>
      <c r="AA121" s="6"/>
      <c r="AB121" s="6"/>
    </row>
    <row r="122" spans="1:28" x14ac:dyDescent="0.25">
      <c r="A122" s="2" t="str">
        <f t="shared" si="1"/>
        <v>PARDAVILA MARTINEZ JACOB</v>
      </c>
      <c r="B122" s="3" t="s">
        <v>458</v>
      </c>
      <c r="C122" s="3" t="s">
        <v>459</v>
      </c>
      <c r="D122" s="2"/>
      <c r="E122" s="3" t="s">
        <v>451</v>
      </c>
      <c r="F122" s="2"/>
      <c r="G122" s="2"/>
      <c r="H122" s="2" t="s">
        <v>923</v>
      </c>
      <c r="I122" s="3" t="s">
        <v>1094</v>
      </c>
      <c r="J122" s="3" t="s">
        <v>959</v>
      </c>
      <c r="K122" s="3" t="s">
        <v>963</v>
      </c>
      <c r="L122" s="3" t="s">
        <v>959</v>
      </c>
      <c r="M122" s="3" t="s">
        <v>942</v>
      </c>
      <c r="N122" s="3" t="s">
        <v>965</v>
      </c>
      <c r="O122" s="3" t="s">
        <v>965</v>
      </c>
      <c r="P122" s="3" t="s">
        <v>938</v>
      </c>
      <c r="Q122" s="3" t="s">
        <v>939</v>
      </c>
      <c r="R122" s="3" t="s">
        <v>946</v>
      </c>
      <c r="S122" s="3" t="s">
        <v>933</v>
      </c>
      <c r="T122" s="7">
        <v>0.51</v>
      </c>
      <c r="U122" s="7">
        <v>0.51</v>
      </c>
      <c r="V122" s="7">
        <v>0.1</v>
      </c>
      <c r="W122" s="7">
        <v>0</v>
      </c>
      <c r="X122" s="3" t="s">
        <v>934</v>
      </c>
      <c r="Z122" s="6"/>
      <c r="AA122" s="6"/>
      <c r="AB122" s="6"/>
    </row>
    <row r="123" spans="1:28" x14ac:dyDescent="0.25">
      <c r="A123" s="2" t="str">
        <f t="shared" si="1"/>
        <v>PASCUAL LOPEZ ELADIO</v>
      </c>
      <c r="B123" s="3" t="s">
        <v>737</v>
      </c>
      <c r="C123" s="3" t="s">
        <v>738</v>
      </c>
      <c r="D123" s="2"/>
      <c r="E123" s="3" t="s">
        <v>720</v>
      </c>
      <c r="F123" s="2"/>
      <c r="G123" s="2"/>
      <c r="H123" s="2" t="s">
        <v>923</v>
      </c>
      <c r="I123" s="3" t="s">
        <v>1095</v>
      </c>
      <c r="J123" s="3" t="s">
        <v>927</v>
      </c>
      <c r="K123" s="3" t="s">
        <v>937</v>
      </c>
      <c r="L123" s="3" t="s">
        <v>927</v>
      </c>
      <c r="M123" s="3" t="s">
        <v>942</v>
      </c>
      <c r="N123" s="3" t="s">
        <v>927</v>
      </c>
      <c r="O123" s="3" t="s">
        <v>927</v>
      </c>
      <c r="P123" s="3" t="s">
        <v>956</v>
      </c>
      <c r="Q123" s="3" t="s">
        <v>931</v>
      </c>
      <c r="R123" s="3" t="s">
        <v>960</v>
      </c>
      <c r="S123" s="3" t="s">
        <v>950</v>
      </c>
      <c r="T123" s="7">
        <v>0.51</v>
      </c>
      <c r="U123" s="7">
        <v>0.2</v>
      </c>
      <c r="V123" s="7">
        <v>0.1</v>
      </c>
      <c r="W123" s="7">
        <v>0</v>
      </c>
      <c r="X123" s="3" t="s">
        <v>934</v>
      </c>
      <c r="Z123" s="6"/>
      <c r="AA123" s="6"/>
      <c r="AB123" s="6"/>
    </row>
    <row r="124" spans="1:28" x14ac:dyDescent="0.25">
      <c r="A124" s="2" t="str">
        <f t="shared" si="1"/>
        <v>PAULO SILVA JOAO</v>
      </c>
      <c r="B124" s="3" t="s">
        <v>402</v>
      </c>
      <c r="C124" s="3" t="s">
        <v>403</v>
      </c>
      <c r="D124" s="2"/>
      <c r="E124" s="3" t="s">
        <v>388</v>
      </c>
      <c r="F124" s="2"/>
      <c r="G124" s="2"/>
      <c r="H124" s="2" t="s">
        <v>1001</v>
      </c>
      <c r="I124" s="3" t="s">
        <v>1096</v>
      </c>
      <c r="J124" s="3" t="s">
        <v>927</v>
      </c>
      <c r="K124" s="3" t="s">
        <v>969</v>
      </c>
      <c r="L124" s="3" t="s">
        <v>927</v>
      </c>
      <c r="M124" s="3" t="s">
        <v>948</v>
      </c>
      <c r="N124" s="3" t="s">
        <v>949</v>
      </c>
      <c r="O124" s="3" t="s">
        <v>927</v>
      </c>
      <c r="P124" s="3" t="s">
        <v>1017</v>
      </c>
      <c r="Q124" s="3" t="s">
        <v>931</v>
      </c>
      <c r="R124" s="3" t="s">
        <v>932</v>
      </c>
      <c r="S124" s="3" t="s">
        <v>934</v>
      </c>
      <c r="T124" s="7">
        <v>0.1</v>
      </c>
      <c r="U124" s="7">
        <v>0.2</v>
      </c>
      <c r="V124" s="7">
        <v>0.51</v>
      </c>
      <c r="W124" s="7">
        <v>0.1</v>
      </c>
      <c r="X124" s="3" t="s">
        <v>951</v>
      </c>
      <c r="Z124" s="6"/>
      <c r="AA124" s="6"/>
      <c r="AB124" s="6"/>
    </row>
    <row r="125" spans="1:28" x14ac:dyDescent="0.25">
      <c r="A125" s="2" t="str">
        <f t="shared" si="1"/>
        <v>PEDRUELO GILASA?A DAVID</v>
      </c>
      <c r="B125" s="3" t="s">
        <v>366</v>
      </c>
      <c r="C125" s="3" t="s">
        <v>85</v>
      </c>
      <c r="D125" s="2"/>
      <c r="E125" s="3" t="s">
        <v>321</v>
      </c>
      <c r="F125" s="2"/>
      <c r="G125" s="2"/>
      <c r="H125" s="2" t="s">
        <v>923</v>
      </c>
      <c r="I125" s="3" t="s">
        <v>1097</v>
      </c>
      <c r="J125" s="3" t="s">
        <v>927</v>
      </c>
      <c r="K125" s="3" t="s">
        <v>969</v>
      </c>
      <c r="L125" s="3" t="s">
        <v>927</v>
      </c>
      <c r="M125" s="3" t="s">
        <v>942</v>
      </c>
      <c r="N125" s="3" t="s">
        <v>927</v>
      </c>
      <c r="O125" s="3" t="s">
        <v>927</v>
      </c>
      <c r="P125" s="3" t="s">
        <v>930</v>
      </c>
      <c r="Q125" s="3" t="s">
        <v>939</v>
      </c>
      <c r="R125" s="3" t="s">
        <v>943</v>
      </c>
      <c r="S125" s="3" t="s">
        <v>934</v>
      </c>
      <c r="T125" s="7">
        <v>0</v>
      </c>
      <c r="U125" s="7">
        <v>0.4</v>
      </c>
      <c r="V125" s="7">
        <v>0.4</v>
      </c>
      <c r="W125" s="7">
        <v>0.2</v>
      </c>
      <c r="X125" s="3" t="s">
        <v>934</v>
      </c>
      <c r="Z125" s="6"/>
      <c r="AA125" s="6"/>
      <c r="AB125" s="6"/>
    </row>
    <row r="126" spans="1:28" x14ac:dyDescent="0.25">
      <c r="A126" s="2" t="str">
        <f t="shared" si="1"/>
        <v>PELLO ALEXANDRE RAFAEL</v>
      </c>
      <c r="B126" s="3" t="s">
        <v>741</v>
      </c>
      <c r="C126" s="3" t="s">
        <v>80</v>
      </c>
      <c r="D126" s="2"/>
      <c r="E126" s="3" t="s">
        <v>720</v>
      </c>
      <c r="F126" s="2"/>
      <c r="G126" s="2"/>
      <c r="H126" s="2" t="s">
        <v>923</v>
      </c>
      <c r="I126" s="3" t="s">
        <v>1098</v>
      </c>
      <c r="J126" s="3" t="s">
        <v>958</v>
      </c>
      <c r="K126" s="3" t="s">
        <v>1099</v>
      </c>
      <c r="L126" s="3" t="s">
        <v>929</v>
      </c>
      <c r="M126" s="3" t="s">
        <v>928</v>
      </c>
      <c r="N126" s="3" t="s">
        <v>929</v>
      </c>
      <c r="O126" s="3" t="s">
        <v>929</v>
      </c>
      <c r="P126" s="3" t="s">
        <v>930</v>
      </c>
      <c r="Q126" s="3" t="s">
        <v>939</v>
      </c>
      <c r="R126" s="3" t="s">
        <v>960</v>
      </c>
      <c r="S126" s="3" t="s">
        <v>950</v>
      </c>
      <c r="T126" s="7">
        <v>0.1</v>
      </c>
      <c r="U126" s="7">
        <v>0.2</v>
      </c>
      <c r="V126" s="7">
        <v>0.2</v>
      </c>
      <c r="W126" s="7">
        <v>0.1</v>
      </c>
      <c r="X126" s="3" t="s">
        <v>934</v>
      </c>
      <c r="Z126" s="6"/>
      <c r="AA126" s="6"/>
      <c r="AB126" s="6"/>
    </row>
    <row r="127" spans="1:28" x14ac:dyDescent="0.25">
      <c r="A127" s="2" t="str">
        <f t="shared" si="1"/>
        <v>PEREIRA AGOSTINHO</v>
      </c>
      <c r="B127" s="3" t="s">
        <v>785</v>
      </c>
      <c r="C127" s="3" t="s">
        <v>786</v>
      </c>
      <c r="D127" s="2"/>
      <c r="E127" s="3" t="s">
        <v>760</v>
      </c>
      <c r="F127" s="2"/>
      <c r="G127" s="2"/>
      <c r="H127" s="2" t="s">
        <v>980</v>
      </c>
      <c r="I127" s="3" t="s">
        <v>1100</v>
      </c>
      <c r="J127" s="3" t="s">
        <v>925</v>
      </c>
      <c r="K127" s="3" t="s">
        <v>969</v>
      </c>
      <c r="L127" s="3" t="s">
        <v>929</v>
      </c>
      <c r="M127" s="3" t="s">
        <v>928</v>
      </c>
      <c r="N127" s="3" t="s">
        <v>929</v>
      </c>
      <c r="O127" s="3" t="s">
        <v>929</v>
      </c>
      <c r="P127" s="3" t="s">
        <v>953</v>
      </c>
      <c r="Q127" s="3" t="s">
        <v>931</v>
      </c>
      <c r="R127" s="3" t="s">
        <v>932</v>
      </c>
      <c r="S127" s="3" t="s">
        <v>950</v>
      </c>
      <c r="T127" s="7">
        <v>0.2</v>
      </c>
      <c r="U127" s="7">
        <v>0.1</v>
      </c>
      <c r="V127" s="7">
        <v>0.51</v>
      </c>
      <c r="W127" s="7">
        <v>0.1</v>
      </c>
      <c r="X127" s="3" t="s">
        <v>984</v>
      </c>
      <c r="Z127" s="6"/>
      <c r="AA127" s="6"/>
      <c r="AB127" s="6"/>
    </row>
    <row r="128" spans="1:28" x14ac:dyDescent="0.25">
      <c r="A128" s="2" t="str">
        <f t="shared" si="1"/>
        <v>PEREIRA MIGUEL</v>
      </c>
      <c r="B128" s="3" t="s">
        <v>785</v>
      </c>
      <c r="C128" s="3" t="s">
        <v>508</v>
      </c>
      <c r="D128" s="2"/>
      <c r="E128" s="3" t="s">
        <v>760</v>
      </c>
      <c r="F128" s="2"/>
      <c r="G128" s="2"/>
      <c r="H128" s="2" t="s">
        <v>980</v>
      </c>
      <c r="I128" s="3" t="s">
        <v>1101</v>
      </c>
      <c r="J128" s="3" t="s">
        <v>949</v>
      </c>
      <c r="K128" s="3" t="s">
        <v>926</v>
      </c>
      <c r="L128" s="3" t="s">
        <v>949</v>
      </c>
      <c r="M128" s="3" t="s">
        <v>948</v>
      </c>
      <c r="N128" s="3" t="s">
        <v>949</v>
      </c>
      <c r="O128" s="3" t="s">
        <v>949</v>
      </c>
      <c r="P128" s="3" t="s">
        <v>930</v>
      </c>
      <c r="Q128" s="3" t="s">
        <v>939</v>
      </c>
      <c r="R128" s="3" t="s">
        <v>932</v>
      </c>
      <c r="S128" s="3" t="s">
        <v>934</v>
      </c>
      <c r="T128" s="7">
        <v>0.1</v>
      </c>
      <c r="U128" s="7">
        <v>0.1</v>
      </c>
      <c r="V128" s="7">
        <v>0.51</v>
      </c>
      <c r="W128" s="7">
        <v>0</v>
      </c>
      <c r="X128" s="3" t="s">
        <v>992</v>
      </c>
      <c r="Z128" s="6"/>
      <c r="AA128" s="6"/>
      <c r="AB128" s="6"/>
    </row>
    <row r="129" spans="1:28" x14ac:dyDescent="0.25">
      <c r="A129" s="2" t="str">
        <f t="shared" si="1"/>
        <v>PEREZ CHICO JESUS</v>
      </c>
      <c r="B129" s="3" t="s">
        <v>56</v>
      </c>
      <c r="C129" s="3" t="s">
        <v>57</v>
      </c>
      <c r="D129" s="2"/>
      <c r="E129" s="3" t="s">
        <v>22</v>
      </c>
      <c r="F129" s="2"/>
      <c r="G129" s="2"/>
      <c r="H129" s="2" t="s">
        <v>923</v>
      </c>
      <c r="I129" s="3" t="s">
        <v>1102</v>
      </c>
      <c r="J129" s="3" t="s">
        <v>925</v>
      </c>
      <c r="K129" s="3" t="s">
        <v>969</v>
      </c>
      <c r="L129" s="3" t="s">
        <v>925</v>
      </c>
      <c r="M129" s="3" t="s">
        <v>976</v>
      </c>
      <c r="N129" s="3" t="s">
        <v>925</v>
      </c>
      <c r="O129" s="3" t="s">
        <v>925</v>
      </c>
      <c r="P129" s="3" t="s">
        <v>930</v>
      </c>
      <c r="Q129" s="3" t="s">
        <v>939</v>
      </c>
      <c r="R129" s="3" t="s">
        <v>960</v>
      </c>
      <c r="S129" s="3" t="s">
        <v>950</v>
      </c>
      <c r="T129" s="7">
        <v>0.1</v>
      </c>
      <c r="U129" s="7">
        <v>0.2</v>
      </c>
      <c r="V129" s="7">
        <v>0.51</v>
      </c>
      <c r="W129" s="7">
        <v>0.1</v>
      </c>
      <c r="X129" s="3" t="s">
        <v>934</v>
      </c>
      <c r="Z129" s="6"/>
      <c r="AA129" s="6"/>
      <c r="AB129" s="6"/>
    </row>
    <row r="130" spans="1:28" x14ac:dyDescent="0.25">
      <c r="A130" s="2" t="str">
        <f t="shared" si="1"/>
        <v>PEREZ GARCIA FRANCISCO</v>
      </c>
      <c r="B130" s="3" t="s">
        <v>837</v>
      </c>
      <c r="C130" s="3" t="s">
        <v>118</v>
      </c>
      <c r="D130" s="2"/>
      <c r="E130" s="3" t="s">
        <v>831</v>
      </c>
      <c r="F130" s="2"/>
      <c r="G130" s="2"/>
      <c r="H130" s="2" t="s">
        <v>923</v>
      </c>
      <c r="I130" s="3" t="s">
        <v>1103</v>
      </c>
      <c r="J130" s="3" t="s">
        <v>949</v>
      </c>
      <c r="K130" s="3" t="s">
        <v>969</v>
      </c>
      <c r="L130" s="3" t="s">
        <v>949</v>
      </c>
      <c r="M130" s="3" t="s">
        <v>948</v>
      </c>
      <c r="N130" s="3" t="s">
        <v>929</v>
      </c>
      <c r="O130" s="3" t="s">
        <v>949</v>
      </c>
      <c r="P130" s="3" t="s">
        <v>938</v>
      </c>
      <c r="Q130" s="3" t="s">
        <v>939</v>
      </c>
      <c r="R130" s="3" t="s">
        <v>932</v>
      </c>
      <c r="S130" s="3" t="s">
        <v>950</v>
      </c>
      <c r="T130" s="7">
        <v>0</v>
      </c>
      <c r="U130" s="7">
        <v>0.2</v>
      </c>
      <c r="V130" s="7">
        <v>0.4</v>
      </c>
      <c r="W130" s="7">
        <v>0.1</v>
      </c>
      <c r="X130" s="3" t="s">
        <v>934</v>
      </c>
      <c r="Z130" s="6"/>
      <c r="AA130" s="6"/>
      <c r="AB130" s="6"/>
    </row>
    <row r="131" spans="1:28" x14ac:dyDescent="0.25">
      <c r="A131" s="2" t="str">
        <f t="shared" si="1"/>
        <v>PEREZ MARTINEZ JOSE</v>
      </c>
      <c r="B131" s="3" t="s">
        <v>369</v>
      </c>
      <c r="C131" s="3" t="s">
        <v>259</v>
      </c>
      <c r="D131" s="2"/>
      <c r="E131" s="3" t="s">
        <v>321</v>
      </c>
      <c r="F131" s="2"/>
      <c r="G131" s="2"/>
      <c r="H131" s="2" t="s">
        <v>923</v>
      </c>
      <c r="I131" s="3" t="s">
        <v>1104</v>
      </c>
      <c r="J131" s="3" t="s">
        <v>927</v>
      </c>
      <c r="K131" s="3" t="s">
        <v>945</v>
      </c>
      <c r="L131" s="3" t="s">
        <v>927</v>
      </c>
      <c r="M131" s="3" t="s">
        <v>948</v>
      </c>
      <c r="N131" s="3" t="s">
        <v>949</v>
      </c>
      <c r="O131" s="3" t="s">
        <v>927</v>
      </c>
      <c r="P131" s="3" t="s">
        <v>1028</v>
      </c>
      <c r="Q131" s="3" t="s">
        <v>931</v>
      </c>
      <c r="R131" s="3" t="s">
        <v>946</v>
      </c>
      <c r="S131" s="3" t="s">
        <v>950</v>
      </c>
      <c r="T131" s="7">
        <v>0.51</v>
      </c>
      <c r="U131" s="7">
        <v>0</v>
      </c>
      <c r="V131" s="7">
        <v>0</v>
      </c>
      <c r="W131" s="7">
        <v>0</v>
      </c>
      <c r="X131" s="3" t="s">
        <v>934</v>
      </c>
      <c r="Z131" s="6"/>
      <c r="AA131" s="6"/>
      <c r="AB131" s="6"/>
    </row>
    <row r="132" spans="1:28" x14ac:dyDescent="0.25">
      <c r="A132" s="2" t="str">
        <f t="shared" ref="A132:A166" si="2">CONCATENATE(B132," ",C132)</f>
        <v>PI?EIRO NOGUEIRA EMILIO</v>
      </c>
      <c r="B132" s="3" t="s">
        <v>97</v>
      </c>
      <c r="C132" s="3" t="s">
        <v>98</v>
      </c>
      <c r="D132" s="2"/>
      <c r="E132" s="3" t="s">
        <v>93</v>
      </c>
      <c r="F132" s="2"/>
      <c r="G132" s="2"/>
      <c r="H132" s="2" t="s">
        <v>923</v>
      </c>
      <c r="I132" s="3" t="s">
        <v>1105</v>
      </c>
      <c r="J132" s="3" t="s">
        <v>927</v>
      </c>
      <c r="K132" s="3" t="s">
        <v>969</v>
      </c>
      <c r="L132" s="3" t="s">
        <v>927</v>
      </c>
      <c r="M132" s="3" t="s">
        <v>928</v>
      </c>
      <c r="N132" s="3" t="s">
        <v>927</v>
      </c>
      <c r="O132" s="3" t="s">
        <v>927</v>
      </c>
      <c r="P132" s="3" t="s">
        <v>930</v>
      </c>
      <c r="Q132" s="3" t="s">
        <v>939</v>
      </c>
      <c r="R132" s="3" t="s">
        <v>946</v>
      </c>
      <c r="S132" s="3" t="s">
        <v>933</v>
      </c>
      <c r="T132" s="7">
        <v>0.1</v>
      </c>
      <c r="U132" s="7">
        <v>0.2</v>
      </c>
      <c r="V132" s="7">
        <v>0.51</v>
      </c>
      <c r="W132" s="7">
        <v>0.2</v>
      </c>
      <c r="X132" s="3" t="s">
        <v>934</v>
      </c>
      <c r="Z132" s="6"/>
      <c r="AA132" s="6"/>
      <c r="AB132" s="6"/>
    </row>
    <row r="133" spans="1:28" x14ac:dyDescent="0.25">
      <c r="A133" s="2" t="str">
        <f t="shared" si="2"/>
        <v>PINHO JOSE</v>
      </c>
      <c r="B133" s="3" t="s">
        <v>409</v>
      </c>
      <c r="C133" s="3" t="s">
        <v>259</v>
      </c>
      <c r="D133" s="2"/>
      <c r="E133" s="3" t="s">
        <v>388</v>
      </c>
      <c r="F133" s="2"/>
      <c r="G133" s="2"/>
      <c r="H133" s="2" t="s">
        <v>1001</v>
      </c>
      <c r="I133" s="3" t="s">
        <v>1106</v>
      </c>
      <c r="J133" s="3" t="s">
        <v>925</v>
      </c>
      <c r="K133" s="3" t="s">
        <v>969</v>
      </c>
      <c r="L133" s="3" t="s">
        <v>925</v>
      </c>
      <c r="M133" s="3" t="s">
        <v>976</v>
      </c>
      <c r="N133" s="3" t="s">
        <v>929</v>
      </c>
      <c r="O133" s="3" t="s">
        <v>929</v>
      </c>
      <c r="P133" s="3" t="s">
        <v>930</v>
      </c>
      <c r="Q133" s="3" t="s">
        <v>939</v>
      </c>
      <c r="R133" s="3" t="s">
        <v>932</v>
      </c>
      <c r="S133" s="3" t="s">
        <v>934</v>
      </c>
      <c r="T133" s="7">
        <v>0.2</v>
      </c>
      <c r="U133" s="7">
        <v>0.2</v>
      </c>
      <c r="V133" s="7">
        <v>0.2</v>
      </c>
      <c r="W133" s="7">
        <v>0.2</v>
      </c>
      <c r="X133" s="3" t="s">
        <v>984</v>
      </c>
      <c r="Z133" s="6"/>
      <c r="AA133" s="6"/>
      <c r="AB133" s="6"/>
    </row>
    <row r="134" spans="1:28" x14ac:dyDescent="0.25">
      <c r="A134" s="2" t="str">
        <f t="shared" si="2"/>
        <v>PUEYO JOAQUIN</v>
      </c>
      <c r="B134" s="3" t="s">
        <v>488</v>
      </c>
      <c r="C134" s="3" t="s">
        <v>169</v>
      </c>
      <c r="D134" s="2"/>
      <c r="E134" s="3" t="s">
        <v>481</v>
      </c>
      <c r="F134" s="2"/>
      <c r="G134" s="2"/>
      <c r="H134" s="2" t="s">
        <v>923</v>
      </c>
      <c r="I134" s="3" t="s">
        <v>1107</v>
      </c>
      <c r="J134" s="3" t="s">
        <v>927</v>
      </c>
      <c r="K134" s="3" t="s">
        <v>941</v>
      </c>
      <c r="L134" s="3" t="s">
        <v>959</v>
      </c>
      <c r="M134" s="3" t="s">
        <v>948</v>
      </c>
      <c r="N134" s="3" t="s">
        <v>927</v>
      </c>
      <c r="O134" s="3" t="s">
        <v>927</v>
      </c>
      <c r="P134" s="3" t="s">
        <v>930</v>
      </c>
      <c r="Q134" s="3" t="s">
        <v>939</v>
      </c>
      <c r="R134" s="3" t="s">
        <v>946</v>
      </c>
      <c r="S134" s="3" t="s">
        <v>934</v>
      </c>
      <c r="T134" s="7">
        <v>0.1</v>
      </c>
      <c r="U134" s="7">
        <v>0.2</v>
      </c>
      <c r="V134" s="7">
        <v>0.51</v>
      </c>
      <c r="W134" s="7">
        <v>0.1</v>
      </c>
      <c r="X134" s="3" t="s">
        <v>934</v>
      </c>
      <c r="Z134" s="6"/>
      <c r="AA134" s="6"/>
      <c r="AB134" s="6"/>
    </row>
    <row r="135" spans="1:28" x14ac:dyDescent="0.25">
      <c r="A135" s="2" t="str">
        <f t="shared" si="2"/>
        <v>PURROY GO?I JUAN A.</v>
      </c>
      <c r="B135" s="3" t="s">
        <v>308</v>
      </c>
      <c r="C135" s="3" t="s">
        <v>309</v>
      </c>
      <c r="D135" s="2"/>
      <c r="E135" s="3" t="s">
        <v>295</v>
      </c>
      <c r="F135" s="2"/>
      <c r="G135" s="2"/>
      <c r="H135" s="2" t="s">
        <v>923</v>
      </c>
      <c r="I135" s="3" t="s">
        <v>1108</v>
      </c>
      <c r="J135" s="3" t="s">
        <v>958</v>
      </c>
      <c r="K135" s="3" t="s">
        <v>926</v>
      </c>
      <c r="L135" s="3" t="s">
        <v>927</v>
      </c>
      <c r="M135" s="3" t="s">
        <v>928</v>
      </c>
      <c r="N135" s="3" t="s">
        <v>925</v>
      </c>
      <c r="O135" s="3" t="s">
        <v>929</v>
      </c>
      <c r="P135" s="3" t="s">
        <v>930</v>
      </c>
      <c r="Q135" s="3" t="s">
        <v>939</v>
      </c>
      <c r="R135" s="3" t="s">
        <v>960</v>
      </c>
      <c r="S135" s="3" t="s">
        <v>933</v>
      </c>
      <c r="T135" s="7">
        <v>0</v>
      </c>
      <c r="U135" s="7">
        <v>0.1</v>
      </c>
      <c r="V135" s="7">
        <v>0.4</v>
      </c>
      <c r="W135" s="7">
        <v>0.1</v>
      </c>
      <c r="X135" s="3" t="s">
        <v>934</v>
      </c>
      <c r="Z135" s="6"/>
      <c r="AA135" s="6"/>
      <c r="AB135" s="6"/>
    </row>
    <row r="136" spans="1:28" x14ac:dyDescent="0.25">
      <c r="A136" s="2" t="str">
        <f t="shared" si="2"/>
        <v xml:space="preserve">QUIJANO DIEZ JOSE </v>
      </c>
      <c r="B136" s="3" t="s">
        <v>59</v>
      </c>
      <c r="C136" s="3" t="s">
        <v>60</v>
      </c>
      <c r="D136" s="2"/>
      <c r="E136" s="3" t="s">
        <v>22</v>
      </c>
      <c r="F136" s="2"/>
      <c r="G136" s="2"/>
      <c r="H136" s="2" t="s">
        <v>923</v>
      </c>
      <c r="I136" s="3" t="s">
        <v>1109</v>
      </c>
      <c r="J136" s="3" t="s">
        <v>927</v>
      </c>
      <c r="K136" s="3" t="s">
        <v>945</v>
      </c>
      <c r="L136" s="3" t="s">
        <v>927</v>
      </c>
      <c r="M136" s="3" t="s">
        <v>948</v>
      </c>
      <c r="N136" s="3" t="s">
        <v>927</v>
      </c>
      <c r="O136" s="3" t="s">
        <v>927</v>
      </c>
      <c r="P136" s="3" t="s">
        <v>930</v>
      </c>
      <c r="Q136" s="3" t="s">
        <v>931</v>
      </c>
      <c r="R136" s="3" t="s">
        <v>932</v>
      </c>
      <c r="S136" s="3" t="s">
        <v>933</v>
      </c>
      <c r="T136" s="7">
        <v>0.2</v>
      </c>
      <c r="U136" s="7">
        <v>0.1</v>
      </c>
      <c r="V136" s="7">
        <v>0.1</v>
      </c>
      <c r="W136" s="7">
        <v>0.1</v>
      </c>
      <c r="X136" s="3" t="s">
        <v>934</v>
      </c>
      <c r="Z136" s="6"/>
      <c r="AA136" s="6"/>
      <c r="AB136" s="6"/>
    </row>
    <row r="137" spans="1:28" x14ac:dyDescent="0.25">
      <c r="A137" s="2" t="str">
        <f t="shared" si="2"/>
        <v>REDONDO IGLESIAS JUAN JOSE</v>
      </c>
      <c r="B137" s="3" t="s">
        <v>234</v>
      </c>
      <c r="C137" s="3" t="s">
        <v>235</v>
      </c>
      <c r="D137" s="2"/>
      <c r="E137" s="3" t="s">
        <v>197</v>
      </c>
      <c r="F137" s="2"/>
      <c r="G137" s="2"/>
      <c r="H137" s="2" t="s">
        <v>923</v>
      </c>
      <c r="I137" s="3" t="s">
        <v>1110</v>
      </c>
      <c r="J137" s="3" t="s">
        <v>959</v>
      </c>
      <c r="K137" s="3" t="s">
        <v>937</v>
      </c>
      <c r="L137" s="3" t="s">
        <v>959</v>
      </c>
      <c r="M137" s="3" t="s">
        <v>928</v>
      </c>
      <c r="N137" s="3" t="s">
        <v>965</v>
      </c>
      <c r="O137" s="3" t="s">
        <v>965</v>
      </c>
      <c r="P137" s="3" t="s">
        <v>1111</v>
      </c>
      <c r="Q137" s="3" t="s">
        <v>939</v>
      </c>
      <c r="R137" s="3" t="s">
        <v>932</v>
      </c>
      <c r="S137" s="3" t="s">
        <v>950</v>
      </c>
      <c r="T137" s="7">
        <v>0.51</v>
      </c>
      <c r="U137" s="7">
        <v>0.4</v>
      </c>
      <c r="V137" s="7">
        <v>0.2</v>
      </c>
      <c r="W137" s="7">
        <v>0.1</v>
      </c>
      <c r="X137" s="3" t="s">
        <v>934</v>
      </c>
      <c r="Z137" s="6"/>
      <c r="AA137" s="6"/>
      <c r="AB137" s="6"/>
    </row>
    <row r="138" spans="1:28" x14ac:dyDescent="0.25">
      <c r="A138" s="2" t="str">
        <f t="shared" si="2"/>
        <v>REY SUAREZ VICENTE</v>
      </c>
      <c r="B138" s="3" t="s">
        <v>213</v>
      </c>
      <c r="C138" s="3" t="s">
        <v>214</v>
      </c>
      <c r="D138" s="2"/>
      <c r="E138" s="3" t="s">
        <v>205</v>
      </c>
      <c r="F138" s="2"/>
      <c r="G138" s="2"/>
      <c r="H138" s="2" t="s">
        <v>923</v>
      </c>
      <c r="I138" s="3" t="s">
        <v>1112</v>
      </c>
      <c r="J138" s="3" t="s">
        <v>925</v>
      </c>
      <c r="K138" s="3" t="s">
        <v>969</v>
      </c>
      <c r="L138" s="3" t="s">
        <v>929</v>
      </c>
      <c r="M138" s="3" t="s">
        <v>976</v>
      </c>
      <c r="N138" s="3" t="s">
        <v>929</v>
      </c>
      <c r="O138" s="3" t="s">
        <v>929</v>
      </c>
      <c r="P138" s="3" t="s">
        <v>930</v>
      </c>
      <c r="Q138" s="3" t="s">
        <v>939</v>
      </c>
      <c r="R138" s="3" t="s">
        <v>960</v>
      </c>
      <c r="S138" s="3" t="s">
        <v>933</v>
      </c>
      <c r="T138" s="7">
        <v>0.1</v>
      </c>
      <c r="U138" s="7">
        <v>0.1</v>
      </c>
      <c r="V138" s="7">
        <v>0.1</v>
      </c>
      <c r="W138" s="7">
        <v>0.1</v>
      </c>
      <c r="X138" s="3" t="s">
        <v>934</v>
      </c>
      <c r="Z138" s="6"/>
      <c r="AA138" s="6"/>
      <c r="AB138" s="6"/>
    </row>
    <row r="139" spans="1:28" x14ac:dyDescent="0.25">
      <c r="A139" s="2" t="str">
        <f t="shared" si="2"/>
        <v>ROBERTO BRUNO</v>
      </c>
      <c r="B139" s="3" t="s">
        <v>413</v>
      </c>
      <c r="C139" s="3" t="s">
        <v>414</v>
      </c>
      <c r="D139" s="2"/>
      <c r="E139" s="3" t="s">
        <v>388</v>
      </c>
      <c r="F139" s="2"/>
      <c r="G139" s="2"/>
      <c r="H139" s="2" t="s">
        <v>1001</v>
      </c>
      <c r="I139" s="3" t="s">
        <v>1113</v>
      </c>
      <c r="J139" s="3" t="s">
        <v>949</v>
      </c>
      <c r="K139" s="3" t="s">
        <v>969</v>
      </c>
      <c r="L139" s="3" t="s">
        <v>949</v>
      </c>
      <c r="M139" s="3" t="s">
        <v>942</v>
      </c>
      <c r="N139" s="3" t="s">
        <v>949</v>
      </c>
      <c r="O139" s="3" t="s">
        <v>949</v>
      </c>
      <c r="P139" s="3" t="s">
        <v>930</v>
      </c>
      <c r="Q139" s="3" t="s">
        <v>939</v>
      </c>
      <c r="R139" s="3" t="s">
        <v>932</v>
      </c>
      <c r="S139" s="3" t="s">
        <v>950</v>
      </c>
      <c r="T139" s="7">
        <v>0.1</v>
      </c>
      <c r="U139" s="7">
        <v>0.1</v>
      </c>
      <c r="V139" s="7">
        <v>0.51</v>
      </c>
      <c r="W139" s="7">
        <v>0.2</v>
      </c>
      <c r="X139" s="3" t="s">
        <v>951</v>
      </c>
      <c r="Z139" s="6"/>
      <c r="AA139" s="6"/>
      <c r="AB139" s="6"/>
    </row>
    <row r="140" spans="1:28" x14ac:dyDescent="0.25">
      <c r="A140" s="2" t="str">
        <f t="shared" si="2"/>
        <v>RUIZ FLORES PEDRO</v>
      </c>
      <c r="B140" s="3" t="s">
        <v>373</v>
      </c>
      <c r="C140" s="3" t="s">
        <v>374</v>
      </c>
      <c r="D140" s="2"/>
      <c r="E140" s="3" t="s">
        <v>321</v>
      </c>
      <c r="F140" s="2"/>
      <c r="G140" s="2"/>
      <c r="H140" s="2" t="s">
        <v>923</v>
      </c>
      <c r="I140" s="3" t="s">
        <v>1114</v>
      </c>
      <c r="J140" s="3" t="s">
        <v>949</v>
      </c>
      <c r="K140" s="3" t="s">
        <v>945</v>
      </c>
      <c r="L140" s="3" t="s">
        <v>949</v>
      </c>
      <c r="M140" s="3" t="s">
        <v>928</v>
      </c>
      <c r="N140" s="3" t="s">
        <v>929</v>
      </c>
      <c r="O140" s="3" t="s">
        <v>929</v>
      </c>
      <c r="P140" s="3" t="s">
        <v>930</v>
      </c>
      <c r="Q140" s="3" t="s">
        <v>939</v>
      </c>
      <c r="R140" s="3" t="s">
        <v>943</v>
      </c>
      <c r="S140" s="3" t="s">
        <v>950</v>
      </c>
      <c r="T140" s="7">
        <v>0.51</v>
      </c>
      <c r="U140" s="7">
        <v>0.51</v>
      </c>
      <c r="V140" s="7">
        <v>0.51</v>
      </c>
      <c r="W140" s="7">
        <v>0.2</v>
      </c>
      <c r="X140" s="3" t="s">
        <v>934</v>
      </c>
      <c r="Z140" s="6"/>
      <c r="AA140" s="6"/>
      <c r="AB140" s="6"/>
    </row>
    <row r="141" spans="1:28" x14ac:dyDescent="0.25">
      <c r="A141" s="2" t="str">
        <f t="shared" si="2"/>
        <v>RUIZ LARA  JUAN</v>
      </c>
      <c r="B141" s="3" t="s">
        <v>859</v>
      </c>
      <c r="C141" s="3" t="s">
        <v>264</v>
      </c>
      <c r="D141" s="2"/>
      <c r="E141" s="3" t="s">
        <v>845</v>
      </c>
      <c r="F141" s="2"/>
      <c r="G141" s="2"/>
      <c r="H141" s="2" t="s">
        <v>923</v>
      </c>
      <c r="I141" s="3" t="s">
        <v>1115</v>
      </c>
      <c r="J141" s="3" t="s">
        <v>927</v>
      </c>
      <c r="K141" s="3" t="s">
        <v>937</v>
      </c>
      <c r="L141" s="3" t="s">
        <v>927</v>
      </c>
      <c r="M141" s="3" t="s">
        <v>942</v>
      </c>
      <c r="N141" s="3" t="s">
        <v>927</v>
      </c>
      <c r="O141" s="3" t="s">
        <v>927</v>
      </c>
      <c r="P141" s="3" t="s">
        <v>930</v>
      </c>
      <c r="Q141" s="3" t="s">
        <v>939</v>
      </c>
      <c r="R141" s="3" t="s">
        <v>932</v>
      </c>
      <c r="S141" s="3" t="s">
        <v>950</v>
      </c>
      <c r="T141" s="7">
        <v>0.4</v>
      </c>
      <c r="U141" s="7">
        <v>0.2</v>
      </c>
      <c r="V141" s="7">
        <v>0.4</v>
      </c>
      <c r="W141" s="7">
        <v>0.2</v>
      </c>
      <c r="X141" s="3" t="s">
        <v>934</v>
      </c>
      <c r="Z141" s="6"/>
      <c r="AA141" s="6"/>
      <c r="AB141" s="6"/>
    </row>
    <row r="142" spans="1:28" x14ac:dyDescent="0.25">
      <c r="A142" s="2" t="str">
        <f t="shared" si="2"/>
        <v>RUIZ MARIN JUAN</v>
      </c>
      <c r="B142" s="3" t="s">
        <v>263</v>
      </c>
      <c r="C142" s="3" t="s">
        <v>264</v>
      </c>
      <c r="D142" s="2"/>
      <c r="E142" s="3" t="s">
        <v>256</v>
      </c>
      <c r="F142" s="2"/>
      <c r="G142" s="2"/>
      <c r="H142" s="2" t="s">
        <v>923</v>
      </c>
      <c r="I142" s="3" t="s">
        <v>1116</v>
      </c>
      <c r="J142" s="3" t="s">
        <v>959</v>
      </c>
      <c r="K142" s="3" t="s">
        <v>945</v>
      </c>
      <c r="L142" s="3" t="s">
        <v>959</v>
      </c>
      <c r="M142" s="3" t="s">
        <v>948</v>
      </c>
      <c r="N142" s="3" t="s">
        <v>965</v>
      </c>
      <c r="O142" s="3" t="s">
        <v>965</v>
      </c>
      <c r="P142" s="3" t="s">
        <v>1073</v>
      </c>
      <c r="Q142" s="3" t="s">
        <v>939</v>
      </c>
      <c r="R142" s="3" t="s">
        <v>946</v>
      </c>
      <c r="S142" s="3" t="s">
        <v>950</v>
      </c>
      <c r="T142" s="7">
        <v>0.51</v>
      </c>
      <c r="U142" s="7">
        <v>0.4</v>
      </c>
      <c r="V142" s="7">
        <v>0.1</v>
      </c>
      <c r="W142" s="7">
        <v>0.1</v>
      </c>
      <c r="X142" s="3" t="s">
        <v>934</v>
      </c>
      <c r="Z142" s="6"/>
      <c r="AA142" s="6"/>
      <c r="AB142" s="6"/>
    </row>
    <row r="143" spans="1:28" x14ac:dyDescent="0.25">
      <c r="A143" s="2" t="str">
        <f t="shared" si="2"/>
        <v>SABATA FERR?N</v>
      </c>
      <c r="B143" s="3" t="s">
        <v>608</v>
      </c>
      <c r="C143" s="3" t="s">
        <v>609</v>
      </c>
      <c r="D143" s="2"/>
      <c r="E143" s="3" t="s">
        <v>606</v>
      </c>
      <c r="F143" s="2"/>
      <c r="G143" s="2"/>
      <c r="H143" s="2" t="s">
        <v>923</v>
      </c>
      <c r="I143" s="3" t="s">
        <v>1117</v>
      </c>
      <c r="J143" s="3" t="s">
        <v>927</v>
      </c>
      <c r="K143" s="3" t="s">
        <v>937</v>
      </c>
      <c r="L143" s="3" t="s">
        <v>927</v>
      </c>
      <c r="M143" s="3" t="s">
        <v>976</v>
      </c>
      <c r="N143" s="3" t="s">
        <v>929</v>
      </c>
      <c r="O143" s="3" t="s">
        <v>927</v>
      </c>
      <c r="P143" s="3" t="s">
        <v>930</v>
      </c>
      <c r="Q143" s="3" t="s">
        <v>939</v>
      </c>
      <c r="R143" s="3" t="s">
        <v>960</v>
      </c>
      <c r="S143" s="3" t="s">
        <v>933</v>
      </c>
      <c r="T143" s="7">
        <v>0.1</v>
      </c>
      <c r="U143" s="7">
        <v>0.1</v>
      </c>
      <c r="V143" s="7">
        <v>0.2</v>
      </c>
      <c r="W143" s="7">
        <v>0</v>
      </c>
      <c r="X143" s="3" t="s">
        <v>934</v>
      </c>
      <c r="Z143" s="6"/>
      <c r="AA143" s="6"/>
      <c r="AB143" s="6"/>
    </row>
    <row r="144" spans="1:28" x14ac:dyDescent="0.25">
      <c r="A144" s="2" t="str">
        <f t="shared" si="2"/>
        <v>SALCEDO JORDI</v>
      </c>
      <c r="B144" s="3" t="s">
        <v>150</v>
      </c>
      <c r="C144" s="3" t="s">
        <v>151</v>
      </c>
      <c r="D144" s="2"/>
      <c r="E144" s="3" t="s">
        <v>143</v>
      </c>
      <c r="F144" s="2"/>
      <c r="G144" s="2"/>
      <c r="H144" s="2" t="s">
        <v>923</v>
      </c>
      <c r="I144" s="3" t="s">
        <v>1118</v>
      </c>
      <c r="J144" s="3" t="s">
        <v>959</v>
      </c>
      <c r="K144" s="3" t="s">
        <v>937</v>
      </c>
      <c r="L144" s="3" t="s">
        <v>959</v>
      </c>
      <c r="M144" s="3" t="s">
        <v>942</v>
      </c>
      <c r="N144" s="3" t="s">
        <v>927</v>
      </c>
      <c r="O144" s="3" t="s">
        <v>965</v>
      </c>
      <c r="P144" s="3" t="s">
        <v>1028</v>
      </c>
      <c r="Q144" s="3" t="s">
        <v>939</v>
      </c>
      <c r="R144" s="3" t="s">
        <v>946</v>
      </c>
      <c r="S144" s="3" t="s">
        <v>933</v>
      </c>
      <c r="T144" s="7">
        <v>0.4</v>
      </c>
      <c r="U144" s="7">
        <v>0.2</v>
      </c>
      <c r="V144" s="7">
        <v>0.2</v>
      </c>
      <c r="W144" s="7">
        <v>0.2</v>
      </c>
      <c r="X144" s="3" t="s">
        <v>951</v>
      </c>
      <c r="Z144" s="6"/>
      <c r="AA144" s="6"/>
      <c r="AB144" s="6"/>
    </row>
    <row r="145" spans="1:28" x14ac:dyDescent="0.25">
      <c r="A145" s="2" t="str">
        <f t="shared" si="2"/>
        <v>SANCHEZ  GERMAN</v>
      </c>
      <c r="B145" s="3" t="s">
        <v>313</v>
      </c>
      <c r="C145" s="3" t="s">
        <v>314</v>
      </c>
      <c r="D145" s="2"/>
      <c r="E145" s="3" t="s">
        <v>295</v>
      </c>
      <c r="F145" s="2"/>
      <c r="G145" s="2"/>
      <c r="H145" s="2" t="s">
        <v>923</v>
      </c>
      <c r="I145" s="3" t="s">
        <v>1119</v>
      </c>
      <c r="J145" s="3" t="s">
        <v>959</v>
      </c>
      <c r="K145" s="3" t="s">
        <v>937</v>
      </c>
      <c r="L145" s="3" t="s">
        <v>959</v>
      </c>
      <c r="M145" s="3" t="s">
        <v>948</v>
      </c>
      <c r="N145" s="3" t="s">
        <v>949</v>
      </c>
      <c r="O145" s="3" t="s">
        <v>965</v>
      </c>
      <c r="P145" s="3" t="s">
        <v>1017</v>
      </c>
      <c r="Q145" s="3" t="s">
        <v>939</v>
      </c>
      <c r="R145" s="3" t="s">
        <v>946</v>
      </c>
      <c r="S145" s="3" t="s">
        <v>950</v>
      </c>
      <c r="T145" s="7">
        <v>0.1</v>
      </c>
      <c r="U145" s="7">
        <v>0.2</v>
      </c>
      <c r="V145" s="7">
        <v>0.2</v>
      </c>
      <c r="W145" s="7">
        <v>0</v>
      </c>
      <c r="X145" s="3" t="s">
        <v>1053</v>
      </c>
      <c r="Z145" s="6"/>
      <c r="AA145" s="6"/>
      <c r="AB145" s="6"/>
    </row>
    <row r="146" spans="1:28" x14ac:dyDescent="0.25">
      <c r="A146" s="2" t="str">
        <f t="shared" si="2"/>
        <v>SANCHEZ DEL ALAMO JAVIER</v>
      </c>
      <c r="B146" s="3" t="s">
        <v>378</v>
      </c>
      <c r="C146" s="3" t="s">
        <v>292</v>
      </c>
      <c r="D146" s="2"/>
      <c r="E146" s="3" t="s">
        <v>321</v>
      </c>
      <c r="F146" s="2"/>
      <c r="G146" s="2"/>
      <c r="H146" s="2" t="s">
        <v>923</v>
      </c>
      <c r="I146" s="3" t="s">
        <v>1120</v>
      </c>
      <c r="J146" s="3" t="s">
        <v>927</v>
      </c>
      <c r="K146" s="3" t="s">
        <v>945</v>
      </c>
      <c r="L146" s="3" t="s">
        <v>927</v>
      </c>
      <c r="M146" s="3" t="s">
        <v>942</v>
      </c>
      <c r="N146" s="3" t="s">
        <v>927</v>
      </c>
      <c r="O146" s="3" t="s">
        <v>927</v>
      </c>
      <c r="P146" s="3" t="s">
        <v>930</v>
      </c>
      <c r="Q146" s="3" t="s">
        <v>931</v>
      </c>
      <c r="R146" s="3" t="s">
        <v>946</v>
      </c>
      <c r="S146" s="3" t="s">
        <v>950</v>
      </c>
      <c r="T146" s="7">
        <v>0.2</v>
      </c>
      <c r="U146" s="7">
        <v>0.4</v>
      </c>
      <c r="V146" s="7">
        <v>0.1</v>
      </c>
      <c r="W146" s="7">
        <v>0.1</v>
      </c>
      <c r="X146" s="3" t="s">
        <v>934</v>
      </c>
      <c r="Z146" s="6"/>
      <c r="AA146" s="6"/>
      <c r="AB146" s="6"/>
    </row>
    <row r="147" spans="1:28" x14ac:dyDescent="0.25">
      <c r="A147" s="2" t="str">
        <f t="shared" si="2"/>
        <v>SANCHEZ FERNANDEZ RAFAEL</v>
      </c>
      <c r="B147" s="3" t="s">
        <v>645</v>
      </c>
      <c r="C147" s="3" t="s">
        <v>80</v>
      </c>
      <c r="D147" s="2"/>
      <c r="E147" s="3" t="s">
        <v>612</v>
      </c>
      <c r="F147" s="2"/>
      <c r="G147" s="2"/>
      <c r="H147" s="2" t="s">
        <v>923</v>
      </c>
      <c r="I147" s="3" t="s">
        <v>1121</v>
      </c>
      <c r="J147" s="3" t="s">
        <v>959</v>
      </c>
      <c r="K147" s="3" t="s">
        <v>969</v>
      </c>
      <c r="L147" s="3" t="s">
        <v>959</v>
      </c>
      <c r="M147" s="3" t="s">
        <v>928</v>
      </c>
      <c r="N147" s="3" t="s">
        <v>929</v>
      </c>
      <c r="O147" s="3" t="s">
        <v>965</v>
      </c>
      <c r="P147" s="3" t="s">
        <v>953</v>
      </c>
      <c r="Q147" s="3" t="s">
        <v>939</v>
      </c>
      <c r="R147" s="3" t="s">
        <v>946</v>
      </c>
      <c r="S147" s="3" t="s">
        <v>934</v>
      </c>
      <c r="T147" s="7">
        <v>0</v>
      </c>
      <c r="U147" s="7">
        <v>0.4</v>
      </c>
      <c r="V147" s="7">
        <v>0.4</v>
      </c>
      <c r="W147" s="7">
        <v>0</v>
      </c>
      <c r="X147" s="3" t="s">
        <v>1122</v>
      </c>
      <c r="Z147" s="6"/>
      <c r="AA147" s="6"/>
      <c r="AB147" s="6"/>
    </row>
    <row r="148" spans="1:28" x14ac:dyDescent="0.25">
      <c r="A148" s="2" t="str">
        <f t="shared" si="2"/>
        <v>SANCHEZ URBANEJA ANTONIO</v>
      </c>
      <c r="B148" s="3" t="s">
        <v>649</v>
      </c>
      <c r="C148" s="3" t="s">
        <v>650</v>
      </c>
      <c r="D148" s="2"/>
      <c r="E148" s="3" t="s">
        <v>612</v>
      </c>
      <c r="F148" s="2"/>
      <c r="G148" s="2"/>
      <c r="H148" s="2" t="s">
        <v>923</v>
      </c>
      <c r="I148" s="3" t="s">
        <v>1123</v>
      </c>
      <c r="J148" s="3" t="s">
        <v>959</v>
      </c>
      <c r="K148" s="3" t="s">
        <v>945</v>
      </c>
      <c r="L148" s="3" t="s">
        <v>959</v>
      </c>
      <c r="M148" s="3" t="s">
        <v>948</v>
      </c>
      <c r="N148" s="3" t="s">
        <v>927</v>
      </c>
      <c r="O148" s="3" t="s">
        <v>965</v>
      </c>
      <c r="P148" s="3" t="s">
        <v>938</v>
      </c>
      <c r="Q148" s="3" t="s">
        <v>939</v>
      </c>
      <c r="R148" s="3" t="s">
        <v>943</v>
      </c>
      <c r="S148" s="3" t="s">
        <v>934</v>
      </c>
      <c r="T148" s="7">
        <v>0.4</v>
      </c>
      <c r="U148" s="7">
        <v>0.51</v>
      </c>
      <c r="V148" s="7">
        <v>0</v>
      </c>
      <c r="W148" s="7">
        <v>0</v>
      </c>
      <c r="X148" s="3" t="s">
        <v>934</v>
      </c>
      <c r="Z148" s="6"/>
      <c r="AA148" s="6"/>
      <c r="AB148" s="6"/>
    </row>
    <row r="149" spans="1:28" x14ac:dyDescent="0.25">
      <c r="A149" s="2" t="str">
        <f t="shared" si="2"/>
        <v>SANCHO SANCHO JOSE MARIA</v>
      </c>
      <c r="B149" s="3" t="s">
        <v>318</v>
      </c>
      <c r="C149" s="3" t="s">
        <v>319</v>
      </c>
      <c r="D149" s="2"/>
      <c r="E149" s="3" t="s">
        <v>295</v>
      </c>
      <c r="F149" s="2"/>
      <c r="G149" s="2"/>
      <c r="H149" s="2" t="s">
        <v>923</v>
      </c>
      <c r="I149" s="3" t="s">
        <v>1124</v>
      </c>
      <c r="J149" s="3" t="s">
        <v>927</v>
      </c>
      <c r="K149" s="3" t="s">
        <v>937</v>
      </c>
      <c r="L149" s="3" t="s">
        <v>927</v>
      </c>
      <c r="M149" s="3" t="s">
        <v>942</v>
      </c>
      <c r="N149" s="3" t="s">
        <v>927</v>
      </c>
      <c r="O149" s="3" t="s">
        <v>927</v>
      </c>
      <c r="P149" s="3" t="s">
        <v>930</v>
      </c>
      <c r="Q149" s="3" t="s">
        <v>939</v>
      </c>
      <c r="R149" s="3" t="s">
        <v>946</v>
      </c>
      <c r="S149" s="3" t="s">
        <v>934</v>
      </c>
      <c r="T149" s="7">
        <v>0.2</v>
      </c>
      <c r="U149" s="7">
        <v>0.1</v>
      </c>
      <c r="V149" s="7">
        <v>0.51</v>
      </c>
      <c r="W149" s="7">
        <v>0.1</v>
      </c>
      <c r="X149" s="3" t="s">
        <v>934</v>
      </c>
      <c r="Z149" s="6"/>
      <c r="AA149" s="6"/>
      <c r="AB149" s="6"/>
    </row>
    <row r="150" spans="1:28" x14ac:dyDescent="0.25">
      <c r="A150" s="2" t="str">
        <f t="shared" si="2"/>
        <v>SANTISTEBAN JUAN CARLOS</v>
      </c>
      <c r="B150" s="3" t="s">
        <v>597</v>
      </c>
      <c r="C150" s="3" t="s">
        <v>209</v>
      </c>
      <c r="D150" s="2"/>
      <c r="E150" s="3" t="s">
        <v>597</v>
      </c>
      <c r="F150" s="2"/>
      <c r="G150" s="2"/>
      <c r="H150" s="2" t="s">
        <v>923</v>
      </c>
      <c r="I150" s="3" t="s">
        <v>1125</v>
      </c>
      <c r="J150" s="3" t="s">
        <v>927</v>
      </c>
      <c r="K150" s="3" t="s">
        <v>941</v>
      </c>
      <c r="L150" s="3" t="s">
        <v>927</v>
      </c>
      <c r="M150" s="3" t="s">
        <v>948</v>
      </c>
      <c r="N150" s="3" t="s">
        <v>927</v>
      </c>
      <c r="O150" s="3" t="s">
        <v>927</v>
      </c>
      <c r="P150" s="3" t="s">
        <v>930</v>
      </c>
      <c r="Q150" s="3" t="s">
        <v>931</v>
      </c>
      <c r="R150" s="3" t="s">
        <v>943</v>
      </c>
      <c r="S150" s="3" t="s">
        <v>934</v>
      </c>
      <c r="T150" s="7">
        <v>0.1</v>
      </c>
      <c r="U150" s="7">
        <v>0.1</v>
      </c>
      <c r="V150" s="7">
        <v>0.4</v>
      </c>
      <c r="W150" s="7">
        <v>0.2</v>
      </c>
      <c r="X150" s="3" t="s">
        <v>951</v>
      </c>
      <c r="Z150" s="6"/>
      <c r="AA150" s="6"/>
      <c r="AB150" s="6"/>
    </row>
    <row r="151" spans="1:28" x14ac:dyDescent="0.25">
      <c r="A151" s="2" t="str">
        <f t="shared" si="2"/>
        <v>SERRANO JANER ALFONSO</v>
      </c>
      <c r="B151" s="3" t="s">
        <v>796</v>
      </c>
      <c r="C151" s="3" t="s">
        <v>797</v>
      </c>
      <c r="D151" s="2"/>
      <c r="E151" s="3" t="s">
        <v>798</v>
      </c>
      <c r="F151" s="2"/>
      <c r="G151" s="2"/>
      <c r="H151" s="2" t="s">
        <v>923</v>
      </c>
      <c r="I151" s="3" t="s">
        <v>1126</v>
      </c>
      <c r="J151" s="3" t="s">
        <v>927</v>
      </c>
      <c r="K151" s="3" t="s">
        <v>937</v>
      </c>
      <c r="L151" s="3" t="s">
        <v>927</v>
      </c>
      <c r="M151" s="3" t="s">
        <v>948</v>
      </c>
      <c r="N151" s="3" t="s">
        <v>927</v>
      </c>
      <c r="O151" s="3" t="s">
        <v>927</v>
      </c>
      <c r="P151" s="3" t="s">
        <v>930</v>
      </c>
      <c r="Q151" s="3" t="s">
        <v>939</v>
      </c>
      <c r="R151" s="3" t="s">
        <v>943</v>
      </c>
      <c r="S151" s="3" t="s">
        <v>950</v>
      </c>
      <c r="T151" s="7">
        <v>0.4</v>
      </c>
      <c r="U151" s="7">
        <v>0.2</v>
      </c>
      <c r="V151" s="7">
        <v>0.4</v>
      </c>
      <c r="W151" s="7">
        <v>0.1</v>
      </c>
      <c r="X151" s="3" t="s">
        <v>934</v>
      </c>
      <c r="Z151" s="6"/>
      <c r="AA151" s="6"/>
      <c r="AB151" s="6"/>
    </row>
    <row r="152" spans="1:28" x14ac:dyDescent="0.25">
      <c r="A152" s="2" t="str">
        <f t="shared" si="2"/>
        <v>SORIANO VALOR VICENTE</v>
      </c>
      <c r="B152" s="3" t="s">
        <v>745</v>
      </c>
      <c r="C152" s="3" t="s">
        <v>214</v>
      </c>
      <c r="D152" s="2"/>
      <c r="E152" s="3" t="s">
        <v>720</v>
      </c>
      <c r="F152" s="2"/>
      <c r="G152" s="2"/>
      <c r="H152" s="2" t="s">
        <v>923</v>
      </c>
      <c r="I152" s="3" t="s">
        <v>1127</v>
      </c>
      <c r="J152" s="3" t="s">
        <v>927</v>
      </c>
      <c r="K152" s="3" t="s">
        <v>937</v>
      </c>
      <c r="L152" s="3" t="s">
        <v>927</v>
      </c>
      <c r="M152" s="3" t="s">
        <v>976</v>
      </c>
      <c r="N152" s="3" t="s">
        <v>927</v>
      </c>
      <c r="O152" s="3" t="s">
        <v>927</v>
      </c>
      <c r="P152" s="3" t="s">
        <v>930</v>
      </c>
      <c r="Q152" s="3" t="s">
        <v>939</v>
      </c>
      <c r="R152" s="3" t="s">
        <v>932</v>
      </c>
      <c r="S152" s="3" t="s">
        <v>950</v>
      </c>
      <c r="T152" s="7">
        <v>0.4</v>
      </c>
      <c r="U152" s="7">
        <v>0.2</v>
      </c>
      <c r="V152" s="7">
        <v>0.2</v>
      </c>
      <c r="W152" s="7">
        <v>0</v>
      </c>
      <c r="X152" s="3" t="s">
        <v>934</v>
      </c>
      <c r="Z152" s="6"/>
      <c r="AA152" s="6"/>
      <c r="AB152" s="6"/>
    </row>
    <row r="153" spans="1:28" x14ac:dyDescent="0.25">
      <c r="A153" s="2" t="str">
        <f t="shared" si="2"/>
        <v>SUEIRO PADRON FCO. JESUS</v>
      </c>
      <c r="B153" s="3" t="s">
        <v>219</v>
      </c>
      <c r="C153" s="3" t="s">
        <v>220</v>
      </c>
      <c r="D153" s="2"/>
      <c r="E153" s="3" t="s">
        <v>205</v>
      </c>
      <c r="F153" s="2"/>
      <c r="G153" s="2"/>
      <c r="H153" s="2" t="s">
        <v>923</v>
      </c>
      <c r="I153" s="3" t="s">
        <v>1128</v>
      </c>
      <c r="J153" s="3" t="s">
        <v>949</v>
      </c>
      <c r="K153" s="3" t="s">
        <v>937</v>
      </c>
      <c r="L153" s="3" t="s">
        <v>927</v>
      </c>
      <c r="M153" s="3" t="s">
        <v>942</v>
      </c>
      <c r="N153" s="3" t="s">
        <v>927</v>
      </c>
      <c r="O153" s="3" t="s">
        <v>927</v>
      </c>
      <c r="P153" s="3" t="s">
        <v>930</v>
      </c>
      <c r="Q153" s="3" t="s">
        <v>931</v>
      </c>
      <c r="R153" s="3" t="s">
        <v>946</v>
      </c>
      <c r="S153" s="3" t="s">
        <v>950</v>
      </c>
      <c r="T153" s="7">
        <v>0.4</v>
      </c>
      <c r="U153" s="7">
        <v>0.2</v>
      </c>
      <c r="V153" s="7">
        <v>0.4</v>
      </c>
      <c r="W153" s="7">
        <v>0.1</v>
      </c>
      <c r="X153" s="3" t="s">
        <v>951</v>
      </c>
      <c r="Z153" s="6"/>
      <c r="AA153" s="6"/>
      <c r="AB153" s="6"/>
    </row>
    <row r="154" spans="1:28" x14ac:dyDescent="0.25">
      <c r="A154" s="2" t="str">
        <f t="shared" si="2"/>
        <v>TEJERO ESPA?A MARIA</v>
      </c>
      <c r="B154" s="3" t="s">
        <v>602</v>
      </c>
      <c r="C154" s="3" t="s">
        <v>603</v>
      </c>
      <c r="D154" s="2"/>
      <c r="E154" s="3" t="s">
        <v>597</v>
      </c>
      <c r="F154" s="2"/>
      <c r="G154" s="2"/>
      <c r="H154" s="2" t="s">
        <v>923</v>
      </c>
      <c r="I154" s="3" t="s">
        <v>1129</v>
      </c>
      <c r="J154" s="3" t="s">
        <v>959</v>
      </c>
      <c r="K154" s="3" t="s">
        <v>937</v>
      </c>
      <c r="L154" s="3" t="s">
        <v>959</v>
      </c>
      <c r="M154" s="3" t="s">
        <v>948</v>
      </c>
      <c r="N154" s="3" t="s">
        <v>927</v>
      </c>
      <c r="O154" s="3" t="s">
        <v>965</v>
      </c>
      <c r="P154" s="3" t="s">
        <v>930</v>
      </c>
      <c r="Q154" s="3" t="s">
        <v>939</v>
      </c>
      <c r="R154" s="3" t="s">
        <v>946</v>
      </c>
      <c r="S154" s="3" t="s">
        <v>950</v>
      </c>
      <c r="T154" s="7">
        <v>0.1</v>
      </c>
      <c r="U154" s="7">
        <v>0.2</v>
      </c>
      <c r="V154" s="7">
        <v>0.4</v>
      </c>
      <c r="W154" s="7">
        <v>0.1</v>
      </c>
      <c r="X154" s="3" t="s">
        <v>934</v>
      </c>
      <c r="Z154" s="6"/>
      <c r="AA154" s="6"/>
      <c r="AB154" s="6"/>
    </row>
    <row r="155" spans="1:28" x14ac:dyDescent="0.25">
      <c r="A155" s="2" t="str">
        <f t="shared" si="2"/>
        <v xml:space="preserve">TRABAZO GONZALEZ CARLOS </v>
      </c>
      <c r="B155" s="3" t="s">
        <v>102</v>
      </c>
      <c r="C155" s="3" t="s">
        <v>103</v>
      </c>
      <c r="D155" s="2"/>
      <c r="E155" s="3" t="s">
        <v>93</v>
      </c>
      <c r="F155" s="2"/>
      <c r="G155" s="2"/>
      <c r="H155" s="2" t="s">
        <v>923</v>
      </c>
      <c r="I155" s="3" t="s">
        <v>1130</v>
      </c>
      <c r="J155" s="3" t="s">
        <v>949</v>
      </c>
      <c r="K155" s="3" t="s">
        <v>926</v>
      </c>
      <c r="L155" s="3" t="s">
        <v>949</v>
      </c>
      <c r="M155" s="3" t="s">
        <v>976</v>
      </c>
      <c r="N155" s="3" t="s">
        <v>949</v>
      </c>
      <c r="O155" s="3" t="s">
        <v>949</v>
      </c>
      <c r="P155" s="3" t="s">
        <v>930</v>
      </c>
      <c r="Q155" s="3" t="s">
        <v>939</v>
      </c>
      <c r="R155" s="3" t="s">
        <v>943</v>
      </c>
      <c r="S155" s="3" t="s">
        <v>934</v>
      </c>
      <c r="T155" s="7">
        <v>0</v>
      </c>
      <c r="U155" s="7">
        <v>0</v>
      </c>
      <c r="V155" s="7">
        <v>0</v>
      </c>
      <c r="W155" s="7">
        <v>0</v>
      </c>
      <c r="X155" s="3" t="s">
        <v>934</v>
      </c>
      <c r="Z155" s="6"/>
      <c r="AA155" s="6"/>
      <c r="AB155" s="6"/>
    </row>
    <row r="156" spans="1:28" x14ac:dyDescent="0.25">
      <c r="A156" s="2" t="str">
        <f t="shared" si="2"/>
        <v>TURNES NIEVES  JUAN</v>
      </c>
      <c r="B156" s="3" t="s">
        <v>447</v>
      </c>
      <c r="C156" s="3" t="s">
        <v>264</v>
      </c>
      <c r="D156" s="2"/>
      <c r="E156" s="3" t="s">
        <v>435</v>
      </c>
      <c r="F156" s="2"/>
      <c r="G156" s="2"/>
      <c r="H156" s="2" t="s">
        <v>923</v>
      </c>
      <c r="I156" s="3" t="s">
        <v>1131</v>
      </c>
      <c r="J156" s="3" t="s">
        <v>949</v>
      </c>
      <c r="K156" s="3" t="s">
        <v>937</v>
      </c>
      <c r="L156" s="3" t="s">
        <v>925</v>
      </c>
      <c r="M156" s="3" t="s">
        <v>976</v>
      </c>
      <c r="N156" s="3" t="s">
        <v>925</v>
      </c>
      <c r="O156" s="3" t="s">
        <v>925</v>
      </c>
      <c r="P156" s="3" t="s">
        <v>930</v>
      </c>
      <c r="Q156" s="3" t="s">
        <v>939</v>
      </c>
      <c r="R156" s="3" t="s">
        <v>960</v>
      </c>
      <c r="S156" s="3" t="s">
        <v>933</v>
      </c>
      <c r="T156" s="7">
        <v>0.2</v>
      </c>
      <c r="U156" s="7">
        <v>0.2</v>
      </c>
      <c r="V156" s="7">
        <v>0.2</v>
      </c>
      <c r="W156" s="7">
        <v>0.2</v>
      </c>
      <c r="X156" s="3" t="s">
        <v>934</v>
      </c>
      <c r="Z156" s="6"/>
      <c r="AA156" s="6"/>
      <c r="AB156" s="6"/>
    </row>
    <row r="157" spans="1:28" x14ac:dyDescent="0.25">
      <c r="A157" s="2" t="str">
        <f t="shared" si="2"/>
        <v>VAL GARCIA JOSE ANTONIO</v>
      </c>
      <c r="B157" s="3" t="s">
        <v>66</v>
      </c>
      <c r="C157" s="3" t="s">
        <v>67</v>
      </c>
      <c r="D157" s="2"/>
      <c r="E157" s="3" t="s">
        <v>22</v>
      </c>
      <c r="F157" s="2"/>
      <c r="G157" s="2"/>
      <c r="H157" s="2" t="s">
        <v>923</v>
      </c>
      <c r="I157" s="3" t="s">
        <v>1132</v>
      </c>
      <c r="J157" s="3" t="s">
        <v>958</v>
      </c>
      <c r="K157" s="3" t="s">
        <v>969</v>
      </c>
      <c r="L157" s="3" t="s">
        <v>929</v>
      </c>
      <c r="M157" s="3" t="s">
        <v>928</v>
      </c>
      <c r="N157" s="3" t="s">
        <v>929</v>
      </c>
      <c r="O157" s="3" t="s">
        <v>929</v>
      </c>
      <c r="P157" s="3" t="s">
        <v>930</v>
      </c>
      <c r="Q157" s="3" t="s">
        <v>939</v>
      </c>
      <c r="R157" s="3" t="s">
        <v>932</v>
      </c>
      <c r="S157" s="3" t="s">
        <v>950</v>
      </c>
      <c r="T157" s="7">
        <v>0.1</v>
      </c>
      <c r="U157" s="7">
        <v>0.2</v>
      </c>
      <c r="V157" s="7">
        <v>0.4</v>
      </c>
      <c r="W157" s="7">
        <v>0.1</v>
      </c>
      <c r="X157" s="3" t="s">
        <v>934</v>
      </c>
      <c r="Z157" s="6"/>
      <c r="AA157" s="6"/>
      <c r="AB157" s="6"/>
    </row>
    <row r="158" spans="1:28" x14ac:dyDescent="0.25">
      <c r="A158" s="2" t="str">
        <f t="shared" si="2"/>
        <v>VALENTIN MARTINEZ J. MANUEL</v>
      </c>
      <c r="B158" s="3" t="s">
        <v>469</v>
      </c>
      <c r="C158" s="3" t="s">
        <v>470</v>
      </c>
      <c r="D158" s="2"/>
      <c r="E158" s="3" t="s">
        <v>321</v>
      </c>
      <c r="F158" s="2"/>
      <c r="G158" s="2"/>
      <c r="H158" s="2" t="s">
        <v>923</v>
      </c>
      <c r="I158" s="3" t="s">
        <v>1133</v>
      </c>
      <c r="J158" s="3" t="s">
        <v>927</v>
      </c>
      <c r="K158" s="3" t="s">
        <v>926</v>
      </c>
      <c r="L158" s="3" t="s">
        <v>927</v>
      </c>
      <c r="M158" s="3" t="s">
        <v>942</v>
      </c>
      <c r="N158" s="3" t="s">
        <v>927</v>
      </c>
      <c r="O158" s="3" t="s">
        <v>927</v>
      </c>
      <c r="P158" s="3" t="s">
        <v>930</v>
      </c>
      <c r="Q158" s="3" t="s">
        <v>939</v>
      </c>
      <c r="R158" s="3" t="s">
        <v>960</v>
      </c>
      <c r="S158" s="3" t="s">
        <v>933</v>
      </c>
      <c r="T158" s="7">
        <v>0.4</v>
      </c>
      <c r="U158" s="7">
        <v>0.2</v>
      </c>
      <c r="V158" s="7">
        <v>0.51</v>
      </c>
      <c r="W158" s="7">
        <v>0.2</v>
      </c>
      <c r="X158" s="3" t="s">
        <v>984</v>
      </c>
      <c r="Z158" s="6"/>
      <c r="AA158" s="6"/>
      <c r="AB158" s="6"/>
    </row>
    <row r="159" spans="1:28" x14ac:dyDescent="0.25">
      <c r="A159" s="2" t="str">
        <f t="shared" si="2"/>
        <v>VALLS JOAN</v>
      </c>
      <c r="B159" s="3" t="s">
        <v>127</v>
      </c>
      <c r="C159" s="3" t="s">
        <v>128</v>
      </c>
      <c r="D159" s="2"/>
      <c r="E159" s="3" t="s">
        <v>76</v>
      </c>
      <c r="F159" s="2"/>
      <c r="G159" s="2"/>
      <c r="H159" s="2" t="s">
        <v>923</v>
      </c>
      <c r="I159" s="3" t="s">
        <v>1134</v>
      </c>
      <c r="J159" s="3" t="s">
        <v>927</v>
      </c>
      <c r="K159" s="3" t="s">
        <v>945</v>
      </c>
      <c r="L159" s="3" t="s">
        <v>927</v>
      </c>
      <c r="M159" s="3" t="s">
        <v>976</v>
      </c>
      <c r="N159" s="3" t="s">
        <v>925</v>
      </c>
      <c r="O159" s="3" t="s">
        <v>949</v>
      </c>
      <c r="P159" s="3" t="s">
        <v>930</v>
      </c>
      <c r="Q159" s="3" t="s">
        <v>939</v>
      </c>
      <c r="R159" s="3" t="s">
        <v>946</v>
      </c>
      <c r="S159" s="3" t="s">
        <v>950</v>
      </c>
      <c r="T159" s="7">
        <v>0.51</v>
      </c>
      <c r="U159" s="7">
        <v>0.2</v>
      </c>
      <c r="V159" s="7">
        <v>0.1</v>
      </c>
      <c r="W159" s="7">
        <v>0.1</v>
      </c>
      <c r="X159" s="3" t="s">
        <v>984</v>
      </c>
      <c r="Z159" s="6"/>
      <c r="AA159" s="6"/>
      <c r="AB159" s="6"/>
    </row>
    <row r="160" spans="1:28" x14ac:dyDescent="0.25">
      <c r="A160" s="2" t="str">
        <f t="shared" si="2"/>
        <v>VARELA  JOAQUIN</v>
      </c>
      <c r="B160" s="3" t="s">
        <v>168</v>
      </c>
      <c r="C160" s="3" t="s">
        <v>169</v>
      </c>
      <c r="D160" s="2"/>
      <c r="E160" s="3" t="s">
        <v>135</v>
      </c>
      <c r="F160" s="2"/>
      <c r="G160" s="2"/>
      <c r="H160" s="2" t="s">
        <v>923</v>
      </c>
      <c r="I160" s="3" t="s">
        <v>1135</v>
      </c>
      <c r="J160" s="3" t="s">
        <v>927</v>
      </c>
      <c r="K160" s="3" t="s">
        <v>937</v>
      </c>
      <c r="L160" s="3" t="s">
        <v>927</v>
      </c>
      <c r="M160" s="3" t="s">
        <v>928</v>
      </c>
      <c r="N160" s="3" t="s">
        <v>929</v>
      </c>
      <c r="O160" s="3" t="s">
        <v>927</v>
      </c>
      <c r="P160" s="3" t="s">
        <v>930</v>
      </c>
      <c r="Q160" s="3" t="s">
        <v>939</v>
      </c>
      <c r="R160" s="3" t="s">
        <v>932</v>
      </c>
      <c r="S160" s="3" t="s">
        <v>933</v>
      </c>
      <c r="T160" s="7">
        <v>0.1</v>
      </c>
      <c r="U160" s="7">
        <v>0.4</v>
      </c>
      <c r="V160" s="7">
        <v>0.1</v>
      </c>
      <c r="W160" s="7">
        <v>0.2</v>
      </c>
      <c r="X160" s="3" t="s">
        <v>934</v>
      </c>
      <c r="Z160" s="6"/>
      <c r="AA160" s="6"/>
      <c r="AB160" s="6"/>
    </row>
    <row r="161" spans="1:28" x14ac:dyDescent="0.25">
      <c r="A161" s="2" t="str">
        <f t="shared" si="2"/>
        <v>VAZQUEZ MANSO AGUSTIN</v>
      </c>
      <c r="B161" s="3" t="s">
        <v>464</v>
      </c>
      <c r="C161" s="3" t="s">
        <v>465</v>
      </c>
      <c r="D161" s="2"/>
      <c r="E161" s="3" t="s">
        <v>451</v>
      </c>
      <c r="F161" s="2"/>
      <c r="G161" s="2"/>
      <c r="H161" s="2" t="s">
        <v>923</v>
      </c>
      <c r="I161" s="3" t="s">
        <v>1136</v>
      </c>
      <c r="J161" s="3" t="s">
        <v>927</v>
      </c>
      <c r="K161" s="3" t="s">
        <v>926</v>
      </c>
      <c r="L161" s="3" t="s">
        <v>927</v>
      </c>
      <c r="M161" s="3" t="s">
        <v>928</v>
      </c>
      <c r="N161" s="3" t="s">
        <v>927</v>
      </c>
      <c r="O161" s="3" t="s">
        <v>927</v>
      </c>
      <c r="P161" s="3" t="s">
        <v>930</v>
      </c>
      <c r="Q161" s="3" t="s">
        <v>939</v>
      </c>
      <c r="R161" s="3" t="s">
        <v>946</v>
      </c>
      <c r="S161" s="3" t="s">
        <v>933</v>
      </c>
      <c r="T161" s="7">
        <v>0.2</v>
      </c>
      <c r="U161" s="7">
        <v>0.1</v>
      </c>
      <c r="V161" s="7">
        <v>0.4</v>
      </c>
      <c r="W161" s="7">
        <v>0.1</v>
      </c>
      <c r="X161" s="3" t="s">
        <v>984</v>
      </c>
      <c r="Z161" s="6"/>
      <c r="AA161" s="6"/>
      <c r="AB161" s="6"/>
    </row>
    <row r="162" spans="1:28" x14ac:dyDescent="0.25">
      <c r="A162" s="2" t="str">
        <f t="shared" si="2"/>
        <v xml:space="preserve">VELASCO MUNGUIA CARLOS J. </v>
      </c>
      <c r="B162" s="3" t="s">
        <v>72</v>
      </c>
      <c r="C162" s="3" t="s">
        <v>73</v>
      </c>
      <c r="D162" s="2"/>
      <c r="E162" s="3" t="s">
        <v>22</v>
      </c>
      <c r="F162" s="2"/>
      <c r="G162" s="2"/>
      <c r="H162" s="2" t="s">
        <v>923</v>
      </c>
      <c r="I162" s="3" t="s">
        <v>1137</v>
      </c>
      <c r="J162" s="3" t="s">
        <v>949</v>
      </c>
      <c r="K162" s="3" t="s">
        <v>941</v>
      </c>
      <c r="L162" s="3" t="s">
        <v>949</v>
      </c>
      <c r="M162" s="3" t="s">
        <v>976</v>
      </c>
      <c r="N162" s="3" t="s">
        <v>949</v>
      </c>
      <c r="O162" s="3" t="s">
        <v>949</v>
      </c>
      <c r="P162" s="3" t="s">
        <v>930</v>
      </c>
      <c r="Q162" s="3" t="s">
        <v>939</v>
      </c>
      <c r="R162" s="3" t="s">
        <v>960</v>
      </c>
      <c r="S162" s="3" t="s">
        <v>933</v>
      </c>
      <c r="T162" s="7">
        <v>0.2</v>
      </c>
      <c r="U162" s="7">
        <v>0.2</v>
      </c>
      <c r="V162" s="7">
        <v>0.5</v>
      </c>
      <c r="W162" s="7">
        <v>0.1</v>
      </c>
      <c r="X162" s="3" t="s">
        <v>934</v>
      </c>
      <c r="Z162" s="6"/>
      <c r="AA162" s="6"/>
      <c r="AB162" s="6"/>
    </row>
    <row r="163" spans="1:28" x14ac:dyDescent="0.25">
      <c r="A163" s="2" t="str">
        <f t="shared" si="2"/>
        <v>VIDA FERNANDO</v>
      </c>
      <c r="B163" s="3" t="s">
        <v>423</v>
      </c>
      <c r="C163" s="3" t="s">
        <v>242</v>
      </c>
      <c r="D163" s="2"/>
      <c r="E163" s="3" t="s">
        <v>424</v>
      </c>
      <c r="F163" s="2"/>
      <c r="G163" s="2"/>
      <c r="H163" s="2" t="s">
        <v>923</v>
      </c>
      <c r="I163" s="3" t="s">
        <v>1138</v>
      </c>
      <c r="J163" s="3" t="s">
        <v>936</v>
      </c>
      <c r="K163" s="3" t="s">
        <v>969</v>
      </c>
      <c r="L163" s="3" t="s">
        <v>936</v>
      </c>
      <c r="M163" s="3" t="s">
        <v>928</v>
      </c>
      <c r="N163" s="3" t="s">
        <v>927</v>
      </c>
      <c r="O163" s="3" t="s">
        <v>936</v>
      </c>
      <c r="P163" s="3" t="s">
        <v>953</v>
      </c>
      <c r="Q163" s="3" t="s">
        <v>931</v>
      </c>
      <c r="R163" s="3" t="s">
        <v>932</v>
      </c>
      <c r="S163" s="3" t="s">
        <v>950</v>
      </c>
      <c r="T163" s="7">
        <v>0</v>
      </c>
      <c r="U163" s="7">
        <v>0.2</v>
      </c>
      <c r="V163" s="7">
        <v>0.4</v>
      </c>
      <c r="W163" s="7">
        <v>0.1</v>
      </c>
      <c r="X163" s="3" t="s">
        <v>1069</v>
      </c>
      <c r="Z163" s="6"/>
      <c r="AA163" s="6"/>
      <c r="AB163" s="6"/>
    </row>
    <row r="164" spans="1:28" x14ac:dyDescent="0.25">
      <c r="A164" s="2" t="str">
        <f t="shared" si="2"/>
        <v>VILCHEZ JUSTO</v>
      </c>
      <c r="B164" s="3" t="s">
        <v>827</v>
      </c>
      <c r="C164" s="3" t="s">
        <v>828</v>
      </c>
      <c r="D164" s="2"/>
      <c r="E164" s="3" t="s">
        <v>720</v>
      </c>
      <c r="F164" s="2"/>
      <c r="G164" s="2"/>
      <c r="H164" s="2" t="s">
        <v>923</v>
      </c>
      <c r="I164" s="3" t="s">
        <v>1139</v>
      </c>
      <c r="J164" s="3" t="s">
        <v>927</v>
      </c>
      <c r="K164" s="3" t="s">
        <v>937</v>
      </c>
      <c r="L164" s="3" t="s">
        <v>927</v>
      </c>
      <c r="M164" s="3" t="s">
        <v>948</v>
      </c>
      <c r="N164" s="3" t="s">
        <v>927</v>
      </c>
      <c r="O164" s="3" t="s">
        <v>927</v>
      </c>
      <c r="P164" s="3" t="s">
        <v>930</v>
      </c>
      <c r="Q164" s="3" t="s">
        <v>939</v>
      </c>
      <c r="R164" s="3" t="s">
        <v>932</v>
      </c>
      <c r="S164" s="3" t="s">
        <v>933</v>
      </c>
      <c r="T164" s="7">
        <v>0.1</v>
      </c>
      <c r="U164" s="7">
        <v>0.2</v>
      </c>
      <c r="V164" s="7">
        <v>0.2</v>
      </c>
      <c r="W164" s="7">
        <v>0.1</v>
      </c>
      <c r="X164" s="3" t="s">
        <v>934</v>
      </c>
      <c r="Z164" s="6"/>
      <c r="AA164" s="6"/>
      <c r="AB164" s="6"/>
    </row>
    <row r="165" spans="1:28" x14ac:dyDescent="0.25">
      <c r="A165" s="2" t="str">
        <f t="shared" si="2"/>
        <v>VILELLA DAMIA JOSEP</v>
      </c>
      <c r="B165" s="3" t="s">
        <v>476</v>
      </c>
      <c r="C165" s="3" t="s">
        <v>477</v>
      </c>
      <c r="D165" s="2"/>
      <c r="E165" s="3" t="s">
        <v>474</v>
      </c>
      <c r="F165" s="2"/>
      <c r="G165" s="2"/>
      <c r="H165" s="2" t="s">
        <v>923</v>
      </c>
      <c r="I165" s="3" t="s">
        <v>1140</v>
      </c>
      <c r="J165" s="3" t="s">
        <v>927</v>
      </c>
      <c r="K165" s="3" t="s">
        <v>969</v>
      </c>
      <c r="L165" s="3" t="s">
        <v>927</v>
      </c>
      <c r="M165" s="3" t="s">
        <v>976</v>
      </c>
      <c r="N165" s="3" t="s">
        <v>927</v>
      </c>
      <c r="O165" s="3" t="s">
        <v>927</v>
      </c>
      <c r="P165" s="3" t="s">
        <v>930</v>
      </c>
      <c r="Q165" s="3" t="s">
        <v>939</v>
      </c>
      <c r="R165" s="3" t="s">
        <v>932</v>
      </c>
      <c r="S165" s="3" t="s">
        <v>950</v>
      </c>
      <c r="T165" s="7">
        <v>0.4</v>
      </c>
      <c r="U165" s="7">
        <v>0.2</v>
      </c>
      <c r="V165" s="7">
        <v>0.2</v>
      </c>
      <c r="W165" s="7">
        <v>0.1</v>
      </c>
      <c r="X165" s="3" t="s">
        <v>984</v>
      </c>
      <c r="Z165" s="6"/>
      <c r="AA165" s="6"/>
      <c r="AB165" s="6"/>
    </row>
    <row r="166" spans="1:28" x14ac:dyDescent="0.25">
      <c r="A166" s="2" t="str">
        <f t="shared" si="2"/>
        <v>ZUBIA ABAD PEDRO</v>
      </c>
      <c r="B166" s="3" t="s">
        <v>557</v>
      </c>
      <c r="C166" s="3" t="s">
        <v>374</v>
      </c>
      <c r="D166" s="2"/>
      <c r="E166" s="3" t="s">
        <v>526</v>
      </c>
      <c r="F166" s="2"/>
      <c r="G166" s="2"/>
      <c r="H166" s="2" t="s">
        <v>923</v>
      </c>
      <c r="I166" s="3" t="s">
        <v>1141</v>
      </c>
      <c r="J166" s="3" t="s">
        <v>927</v>
      </c>
      <c r="K166" s="3" t="s">
        <v>969</v>
      </c>
      <c r="L166" s="3" t="s">
        <v>949</v>
      </c>
      <c r="M166" s="3" t="s">
        <v>948</v>
      </c>
      <c r="N166" s="3" t="s">
        <v>949</v>
      </c>
      <c r="O166" s="3" t="s">
        <v>927</v>
      </c>
      <c r="P166" s="3" t="s">
        <v>938</v>
      </c>
      <c r="Q166" s="3" t="s">
        <v>939</v>
      </c>
      <c r="R166" s="3" t="s">
        <v>946</v>
      </c>
      <c r="S166" s="3" t="s">
        <v>934</v>
      </c>
      <c r="T166" s="7">
        <v>0.1</v>
      </c>
      <c r="U166" s="7">
        <v>0.51</v>
      </c>
      <c r="V166" s="7">
        <v>0.4</v>
      </c>
      <c r="W166" s="7">
        <v>0.1</v>
      </c>
      <c r="X166" s="3" t="s">
        <v>934</v>
      </c>
      <c r="Z166" s="6"/>
      <c r="AA166" s="6"/>
      <c r="AB166" s="6"/>
    </row>
    <row r="167" spans="1:28" x14ac:dyDescent="0.25">
      <c r="A167" s="2"/>
      <c r="B167" s="8"/>
      <c r="C167" s="8"/>
      <c r="D167" s="2"/>
      <c r="E167" s="8"/>
      <c r="F167" s="2"/>
      <c r="G167" s="2"/>
      <c r="H167" s="2"/>
      <c r="I167" s="8"/>
      <c r="J167" s="8"/>
      <c r="K167" s="8"/>
      <c r="L167" s="2"/>
      <c r="M167" s="8"/>
      <c r="N167" s="8"/>
      <c r="O167" s="8"/>
      <c r="P167" s="8"/>
      <c r="Q167" s="8"/>
      <c r="R167" s="8"/>
      <c r="S167" s="8"/>
      <c r="T167" s="10"/>
      <c r="U167" s="10"/>
      <c r="V167" s="10"/>
      <c r="W167" s="10"/>
      <c r="X167" s="2"/>
      <c r="Z167" s="11"/>
      <c r="AA167" s="11"/>
      <c r="AB167" s="11"/>
    </row>
    <row r="168" spans="1:28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12"/>
      <c r="U168" s="12"/>
      <c r="V168" s="12"/>
      <c r="W168" s="12"/>
      <c r="X168" s="2"/>
    </row>
    <row r="169" spans="1:28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12"/>
      <c r="U169" s="12"/>
      <c r="V169" s="12"/>
      <c r="W169" s="12"/>
      <c r="X169" s="2"/>
    </row>
    <row r="170" spans="1:28" x14ac:dyDescent="0.25">
      <c r="T170" s="13"/>
      <c r="U170" s="13"/>
      <c r="V170" s="13"/>
      <c r="W170" s="13"/>
    </row>
    <row r="171" spans="1:28" x14ac:dyDescent="0.25">
      <c r="T171" s="13"/>
      <c r="U171" s="13"/>
      <c r="V171" s="13"/>
      <c r="W171" s="13"/>
    </row>
    <row r="172" spans="1:28" x14ac:dyDescent="0.25">
      <c r="T172" s="13"/>
      <c r="U172" s="13"/>
      <c r="V172" s="13"/>
      <c r="W172" s="13"/>
    </row>
    <row r="173" spans="1:28" x14ac:dyDescent="0.25">
      <c r="T173" s="13"/>
      <c r="U173" s="13"/>
      <c r="V173" s="13"/>
      <c r="W173" s="13"/>
    </row>
    <row r="174" spans="1:28" x14ac:dyDescent="0.25">
      <c r="T174" s="13"/>
      <c r="U174" s="13"/>
      <c r="V174" s="13"/>
      <c r="W174" s="13"/>
    </row>
    <row r="175" spans="1:28" x14ac:dyDescent="0.25">
      <c r="T175" s="13"/>
      <c r="U175" s="13"/>
      <c r="V175" s="13"/>
      <c r="W175" s="13"/>
    </row>
    <row r="176" spans="1:28" x14ac:dyDescent="0.25">
      <c r="T176" s="13"/>
      <c r="U176" s="13"/>
      <c r="V176" s="13"/>
      <c r="W176" s="13"/>
    </row>
    <row r="177" spans="20:23" x14ac:dyDescent="0.25">
      <c r="T177" s="13"/>
      <c r="U177" s="13"/>
      <c r="V177" s="13"/>
      <c r="W177" s="13"/>
    </row>
    <row r="178" spans="20:23" x14ac:dyDescent="0.25">
      <c r="T178" s="13"/>
      <c r="U178" s="13"/>
      <c r="V178" s="13"/>
      <c r="W178" s="13"/>
    </row>
    <row r="179" spans="20:23" x14ac:dyDescent="0.25">
      <c r="T179" s="13"/>
      <c r="U179" s="13"/>
      <c r="V179" s="13"/>
      <c r="W179" s="13"/>
    </row>
    <row r="180" spans="20:23" x14ac:dyDescent="0.25">
      <c r="T180" s="13"/>
      <c r="U180" s="13"/>
      <c r="V180" s="13"/>
      <c r="W180" s="13"/>
    </row>
    <row r="181" spans="20:23" x14ac:dyDescent="0.25">
      <c r="T181" s="13"/>
      <c r="U181" s="13"/>
      <c r="V181" s="13"/>
      <c r="W181" s="13"/>
    </row>
    <row r="182" spans="20:23" x14ac:dyDescent="0.25">
      <c r="T182" s="13"/>
      <c r="U182" s="13"/>
      <c r="V182" s="13"/>
      <c r="W182" s="13"/>
    </row>
    <row r="183" spans="20:23" x14ac:dyDescent="0.25">
      <c r="T183" s="13"/>
      <c r="U183" s="13"/>
      <c r="V183" s="13"/>
      <c r="W183" s="13"/>
    </row>
    <row r="184" spans="20:23" x14ac:dyDescent="0.25">
      <c r="T184" s="13"/>
      <c r="U184" s="13"/>
      <c r="V184" s="13"/>
      <c r="W184" s="13"/>
    </row>
    <row r="185" spans="20:23" x14ac:dyDescent="0.25">
      <c r="T185" s="13"/>
      <c r="U185" s="13"/>
      <c r="V185" s="13"/>
      <c r="W185" s="13"/>
    </row>
    <row r="186" spans="20:23" x14ac:dyDescent="0.25">
      <c r="T186" s="13"/>
      <c r="U186" s="13"/>
      <c r="V186" s="13"/>
      <c r="W186" s="13"/>
    </row>
    <row r="187" spans="20:23" x14ac:dyDescent="0.25">
      <c r="T187" s="13"/>
      <c r="U187" s="13"/>
      <c r="V187" s="13"/>
      <c r="W187" s="13"/>
    </row>
    <row r="188" spans="20:23" x14ac:dyDescent="0.25">
      <c r="T188" s="13"/>
      <c r="U188" s="13"/>
      <c r="V188" s="13"/>
      <c r="W188" s="13"/>
    </row>
    <row r="189" spans="20:23" x14ac:dyDescent="0.25">
      <c r="T189" s="13"/>
      <c r="U189" s="13"/>
      <c r="V189" s="13"/>
      <c r="W189" s="13"/>
    </row>
    <row r="190" spans="20:23" x14ac:dyDescent="0.25">
      <c r="T190" s="13"/>
      <c r="U190" s="13"/>
      <c r="V190" s="13"/>
      <c r="W190" s="13"/>
    </row>
    <row r="191" spans="20:23" x14ac:dyDescent="0.25">
      <c r="T191" s="13"/>
      <c r="U191" s="13"/>
      <c r="V191" s="13"/>
      <c r="W191" s="13"/>
    </row>
    <row r="192" spans="20:23" x14ac:dyDescent="0.25">
      <c r="T192" s="13"/>
      <c r="U192" s="13"/>
      <c r="V192" s="13"/>
      <c r="W192" s="13"/>
    </row>
    <row r="193" spans="20:23" x14ac:dyDescent="0.25">
      <c r="T193" s="13"/>
      <c r="U193" s="13"/>
      <c r="V193" s="13"/>
      <c r="W193" s="13"/>
    </row>
    <row r="194" spans="20:23" x14ac:dyDescent="0.25">
      <c r="T194" s="13"/>
      <c r="U194" s="13"/>
      <c r="V194" s="13"/>
      <c r="W194" s="13"/>
    </row>
    <row r="195" spans="20:23" x14ac:dyDescent="0.25">
      <c r="T195" s="13"/>
      <c r="U195" s="13"/>
      <c r="V195" s="13"/>
      <c r="W195" s="13"/>
    </row>
    <row r="196" spans="20:23" x14ac:dyDescent="0.25">
      <c r="T196" s="13"/>
      <c r="U196" s="13"/>
      <c r="V196" s="13"/>
      <c r="W196" s="13"/>
    </row>
    <row r="197" spans="20:23" x14ac:dyDescent="0.25">
      <c r="T197" s="13"/>
      <c r="U197" s="13"/>
      <c r="V197" s="13"/>
      <c r="W197" s="13"/>
    </row>
    <row r="198" spans="20:23" x14ac:dyDescent="0.25">
      <c r="T198" s="13"/>
      <c r="U198" s="13"/>
      <c r="V198" s="13"/>
      <c r="W198" s="13"/>
    </row>
    <row r="199" spans="20:23" x14ac:dyDescent="0.25">
      <c r="T199" s="13"/>
      <c r="U199" s="13"/>
      <c r="V199" s="13"/>
      <c r="W199" s="13"/>
    </row>
    <row r="200" spans="20:23" x14ac:dyDescent="0.25">
      <c r="T200" s="13"/>
      <c r="U200" s="13"/>
      <c r="V200" s="13"/>
      <c r="W200" s="13"/>
    </row>
    <row r="201" spans="20:23" x14ac:dyDescent="0.25">
      <c r="T201" s="13"/>
      <c r="U201" s="13"/>
      <c r="V201" s="13"/>
      <c r="W201" s="13"/>
    </row>
    <row r="202" spans="20:23" x14ac:dyDescent="0.25">
      <c r="T202" s="13"/>
      <c r="U202" s="13"/>
      <c r="V202" s="13"/>
      <c r="W202" s="13"/>
    </row>
    <row r="203" spans="20:23" x14ac:dyDescent="0.25">
      <c r="T203" s="13"/>
      <c r="U203" s="13"/>
      <c r="V203" s="13"/>
      <c r="W203" s="13"/>
    </row>
    <row r="204" spans="20:23" x14ac:dyDescent="0.25">
      <c r="T204" s="13"/>
      <c r="U204" s="13"/>
      <c r="V204" s="13"/>
      <c r="W204" s="13"/>
    </row>
    <row r="205" spans="20:23" x14ac:dyDescent="0.25">
      <c r="T205" s="13"/>
      <c r="U205" s="13"/>
      <c r="V205" s="13"/>
      <c r="W205" s="13"/>
    </row>
    <row r="206" spans="20:23" x14ac:dyDescent="0.25">
      <c r="T206" s="13"/>
      <c r="U206" s="13"/>
      <c r="V206" s="13"/>
      <c r="W206" s="13"/>
    </row>
    <row r="207" spans="20:23" x14ac:dyDescent="0.25">
      <c r="T207" s="13"/>
      <c r="U207" s="13"/>
      <c r="V207" s="13"/>
      <c r="W207" s="13"/>
    </row>
    <row r="208" spans="20:23" x14ac:dyDescent="0.25">
      <c r="T208" s="13"/>
      <c r="U208" s="13"/>
      <c r="V208" s="13"/>
      <c r="W208" s="13"/>
    </row>
    <row r="209" spans="20:23" x14ac:dyDescent="0.25">
      <c r="T209" s="13"/>
      <c r="U209" s="13"/>
      <c r="V209" s="13"/>
      <c r="W209" s="13"/>
    </row>
    <row r="210" spans="20:23" x14ac:dyDescent="0.25">
      <c r="T210" s="13"/>
      <c r="U210" s="13"/>
      <c r="V210" s="13"/>
      <c r="W210" s="13"/>
    </row>
    <row r="211" spans="20:23" x14ac:dyDescent="0.25">
      <c r="T211" s="13"/>
      <c r="U211" s="13"/>
      <c r="V211" s="13"/>
      <c r="W211" s="13"/>
    </row>
    <row r="212" spans="20:23" x14ac:dyDescent="0.25">
      <c r="T212" s="13"/>
      <c r="U212" s="13"/>
      <c r="V212" s="13"/>
      <c r="W212" s="13"/>
    </row>
    <row r="213" spans="20:23" x14ac:dyDescent="0.25">
      <c r="T213" s="13"/>
      <c r="U213" s="13"/>
      <c r="V213" s="13"/>
      <c r="W213" s="13"/>
    </row>
    <row r="214" spans="20:23" x14ac:dyDescent="0.25">
      <c r="T214" s="13"/>
      <c r="U214" s="13"/>
      <c r="V214" s="13"/>
      <c r="W214" s="13"/>
    </row>
    <row r="215" spans="20:23" x14ac:dyDescent="0.25">
      <c r="T215" s="13"/>
      <c r="U215" s="13"/>
      <c r="V215" s="13"/>
      <c r="W215" s="13"/>
    </row>
    <row r="216" spans="20:23" x14ac:dyDescent="0.25">
      <c r="T216" s="13"/>
      <c r="U216" s="13"/>
      <c r="V216" s="13"/>
      <c r="W216" s="13"/>
    </row>
    <row r="217" spans="20:23" x14ac:dyDescent="0.25">
      <c r="T217" s="13"/>
      <c r="U217" s="13"/>
      <c r="V217" s="13"/>
      <c r="W217" s="13"/>
    </row>
    <row r="218" spans="20:23" x14ac:dyDescent="0.25">
      <c r="T218" s="13"/>
      <c r="U218" s="13"/>
      <c r="V218" s="13"/>
      <c r="W218" s="13"/>
    </row>
    <row r="219" spans="20:23" x14ac:dyDescent="0.25">
      <c r="T219" s="13"/>
      <c r="U219" s="13"/>
      <c r="V219" s="13"/>
      <c r="W219" s="13"/>
    </row>
    <row r="220" spans="20:23" x14ac:dyDescent="0.25">
      <c r="T220" s="13"/>
      <c r="U220" s="13"/>
      <c r="V220" s="13"/>
      <c r="W220" s="13"/>
    </row>
    <row r="221" spans="20:23" x14ac:dyDescent="0.25">
      <c r="T221" s="13"/>
      <c r="U221" s="13"/>
      <c r="V221" s="13"/>
      <c r="W221" s="13"/>
    </row>
    <row r="222" spans="20:23" x14ac:dyDescent="0.25">
      <c r="T222" s="13"/>
      <c r="U222" s="13"/>
      <c r="V222" s="13"/>
      <c r="W222" s="13"/>
    </row>
    <row r="223" spans="20:23" x14ac:dyDescent="0.25">
      <c r="T223" s="13"/>
      <c r="U223" s="13"/>
      <c r="V223" s="13"/>
      <c r="W223" s="13"/>
    </row>
    <row r="224" spans="20:23" x14ac:dyDescent="0.25">
      <c r="T224" s="13"/>
      <c r="U224" s="13"/>
      <c r="V224" s="13"/>
      <c r="W224" s="13"/>
    </row>
    <row r="225" spans="20:23" x14ac:dyDescent="0.25">
      <c r="T225" s="13"/>
      <c r="U225" s="13"/>
      <c r="V225" s="13"/>
      <c r="W225" s="13"/>
    </row>
    <row r="226" spans="20:23" x14ac:dyDescent="0.25">
      <c r="T226" s="13"/>
      <c r="U226" s="13"/>
      <c r="V226" s="13"/>
      <c r="W226" s="13"/>
    </row>
    <row r="227" spans="20:23" x14ac:dyDescent="0.25">
      <c r="T227" s="13"/>
      <c r="U227" s="13"/>
      <c r="V227" s="13"/>
      <c r="W227" s="13"/>
    </row>
    <row r="228" spans="20:23" x14ac:dyDescent="0.25">
      <c r="T228" s="13"/>
      <c r="U228" s="13"/>
      <c r="V228" s="13"/>
      <c r="W228" s="13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8"/>
  <sheetViews>
    <sheetView workbookViewId="0">
      <selection activeCell="C14" sqref="C14"/>
    </sheetView>
  </sheetViews>
  <sheetFormatPr baseColWidth="10" defaultRowHeight="15" x14ac:dyDescent="0.25"/>
  <cols>
    <col min="1" max="1" width="33.28515625" customWidth="1"/>
    <col min="3" max="3" width="18" bestFit="1" customWidth="1"/>
    <col min="4" max="4" width="25.140625" bestFit="1" customWidth="1"/>
    <col min="5" max="5" width="16.140625" bestFit="1" customWidth="1"/>
    <col min="6" max="6" width="15.5703125" customWidth="1"/>
    <col min="10" max="10" width="24.28515625" bestFit="1" customWidth="1"/>
  </cols>
  <sheetData>
    <row r="1" spans="1:20" x14ac:dyDescent="0.25">
      <c r="A1" t="s">
        <v>1426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6</v>
      </c>
      <c r="L1" t="s">
        <v>9</v>
      </c>
      <c r="M1" t="s">
        <v>10</v>
      </c>
      <c r="N1" t="s">
        <v>12</v>
      </c>
      <c r="O1" t="s">
        <v>1142</v>
      </c>
      <c r="P1" t="s">
        <v>1143</v>
      </c>
      <c r="Q1" t="s">
        <v>11</v>
      </c>
      <c r="R1" t="s">
        <v>14</v>
      </c>
      <c r="S1" t="s">
        <v>13</v>
      </c>
      <c r="T1" t="s">
        <v>15</v>
      </c>
    </row>
    <row r="2" spans="1:20" x14ac:dyDescent="0.25">
      <c r="A2" t="str">
        <f>CONCATENATE(F2," ",G2)</f>
        <v>FUENTE PEREZ JOSE DANIEL</v>
      </c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J2" t="s">
        <v>22</v>
      </c>
      <c r="N2" t="s">
        <v>27</v>
      </c>
      <c r="O2" t="s">
        <v>1144</v>
      </c>
      <c r="P2">
        <v>3000</v>
      </c>
      <c r="Q2" t="s">
        <v>1145</v>
      </c>
      <c r="R2" t="s">
        <v>29</v>
      </c>
      <c r="S2" t="s">
        <v>50</v>
      </c>
    </row>
    <row r="3" spans="1:20" x14ac:dyDescent="0.25">
      <c r="A3" t="str">
        <f t="shared" ref="A3:A66" si="0">CONCATENATE(F3," ",G3)</f>
        <v>PEREZ CHICO JESUS</v>
      </c>
      <c r="B3" t="s">
        <v>16</v>
      </c>
      <c r="C3" t="s">
        <v>17</v>
      </c>
      <c r="D3" t="s">
        <v>18</v>
      </c>
      <c r="E3" t="s">
        <v>55</v>
      </c>
      <c r="F3" t="s">
        <v>56</v>
      </c>
      <c r="G3" t="s">
        <v>57</v>
      </c>
      <c r="J3" t="s">
        <v>22</v>
      </c>
      <c r="N3" t="s">
        <v>27</v>
      </c>
      <c r="O3" t="s">
        <v>1146</v>
      </c>
      <c r="P3">
        <v>2900</v>
      </c>
      <c r="Q3" t="s">
        <v>1147</v>
      </c>
      <c r="R3" t="s">
        <v>64</v>
      </c>
      <c r="S3" t="s">
        <v>61</v>
      </c>
    </row>
    <row r="4" spans="1:20" x14ac:dyDescent="0.25">
      <c r="A4" t="str">
        <f t="shared" si="0"/>
        <v xml:space="preserve">QUIJANO DIEZ JOSE </v>
      </c>
      <c r="B4" t="s">
        <v>16</v>
      </c>
      <c r="C4" t="s">
        <v>17</v>
      </c>
      <c r="D4" t="s">
        <v>18</v>
      </c>
      <c r="E4" t="s">
        <v>58</v>
      </c>
      <c r="F4" t="s">
        <v>59</v>
      </c>
      <c r="G4" t="s">
        <v>60</v>
      </c>
      <c r="J4" t="s">
        <v>22</v>
      </c>
      <c r="N4" t="s">
        <v>27</v>
      </c>
      <c r="O4">
        <v>1444</v>
      </c>
      <c r="P4">
        <v>2900</v>
      </c>
      <c r="Q4" t="s">
        <v>1148</v>
      </c>
      <c r="R4" t="s">
        <v>63</v>
      </c>
      <c r="S4" t="s">
        <v>62</v>
      </c>
    </row>
    <row r="5" spans="1:20" x14ac:dyDescent="0.25">
      <c r="A5" t="str">
        <f t="shared" si="0"/>
        <v>VAL GARCIA JOSE ANTONIO</v>
      </c>
      <c r="B5" t="s">
        <v>16</v>
      </c>
      <c r="C5" t="s">
        <v>17</v>
      </c>
      <c r="D5" t="s">
        <v>18</v>
      </c>
      <c r="E5" t="s">
        <v>65</v>
      </c>
      <c r="F5" t="s">
        <v>66</v>
      </c>
      <c r="G5" t="s">
        <v>67</v>
      </c>
      <c r="J5" t="s">
        <v>22</v>
      </c>
      <c r="N5" t="s">
        <v>27</v>
      </c>
      <c r="O5" t="s">
        <v>1149</v>
      </c>
      <c r="P5">
        <v>2900</v>
      </c>
      <c r="Q5" t="s">
        <v>1150</v>
      </c>
      <c r="R5" t="s">
        <v>68</v>
      </c>
      <c r="S5" t="s">
        <v>70</v>
      </c>
    </row>
    <row r="6" spans="1:20" x14ac:dyDescent="0.25">
      <c r="A6" t="str">
        <f t="shared" si="0"/>
        <v xml:space="preserve">VELASCO MUNGUIA CARLOS J. </v>
      </c>
      <c r="B6" t="s">
        <v>16</v>
      </c>
      <c r="C6" t="s">
        <v>17</v>
      </c>
      <c r="D6" t="s">
        <v>18</v>
      </c>
      <c r="E6" t="s">
        <v>71</v>
      </c>
      <c r="F6" t="s">
        <v>72</v>
      </c>
      <c r="G6" t="s">
        <v>73</v>
      </c>
      <c r="J6" t="s">
        <v>22</v>
      </c>
      <c r="N6" t="s">
        <v>27</v>
      </c>
      <c r="O6" t="s">
        <v>1151</v>
      </c>
      <c r="P6">
        <v>2900</v>
      </c>
      <c r="Q6" t="s">
        <v>1152</v>
      </c>
      <c r="R6" t="s">
        <v>75</v>
      </c>
      <c r="S6" t="s">
        <v>74</v>
      </c>
    </row>
    <row r="7" spans="1:20" x14ac:dyDescent="0.25">
      <c r="A7" t="str">
        <f t="shared" si="0"/>
        <v>ABRIL CARDENAS RAFAEL</v>
      </c>
      <c r="B7" t="s">
        <v>16</v>
      </c>
      <c r="C7" t="s">
        <v>76</v>
      </c>
      <c r="D7" t="s">
        <v>77</v>
      </c>
      <c r="E7" t="s">
        <v>78</v>
      </c>
      <c r="F7" t="s">
        <v>79</v>
      </c>
      <c r="G7" t="s">
        <v>80</v>
      </c>
      <c r="J7" t="s">
        <v>76</v>
      </c>
      <c r="N7" t="s">
        <v>27</v>
      </c>
      <c r="O7" t="s">
        <v>1153</v>
      </c>
      <c r="P7">
        <v>2900</v>
      </c>
      <c r="Q7" t="s">
        <v>1154</v>
      </c>
      <c r="R7" t="s">
        <v>82</v>
      </c>
      <c r="S7" t="s">
        <v>81</v>
      </c>
    </row>
    <row r="8" spans="1:20" x14ac:dyDescent="0.25">
      <c r="A8" t="str">
        <f t="shared" si="0"/>
        <v>BADOSA DAVID</v>
      </c>
      <c r="B8" t="s">
        <v>16</v>
      </c>
      <c r="C8" t="s">
        <v>76</v>
      </c>
      <c r="D8" t="s">
        <v>77</v>
      </c>
      <c r="E8" t="s">
        <v>83</v>
      </c>
      <c r="F8" t="s">
        <v>84</v>
      </c>
      <c r="G8" t="s">
        <v>85</v>
      </c>
      <c r="J8" t="s">
        <v>76</v>
      </c>
      <c r="N8" t="s">
        <v>27</v>
      </c>
      <c r="O8" t="s">
        <v>1155</v>
      </c>
      <c r="P8">
        <v>2900</v>
      </c>
      <c r="Q8" t="s">
        <v>1156</v>
      </c>
      <c r="R8" t="s">
        <v>87</v>
      </c>
      <c r="S8" t="s">
        <v>86</v>
      </c>
    </row>
    <row r="9" spans="1:20" x14ac:dyDescent="0.25">
      <c r="A9" t="str">
        <f t="shared" si="0"/>
        <v>BALSAS XAVIER</v>
      </c>
      <c r="B9" t="s">
        <v>16</v>
      </c>
      <c r="C9" t="s">
        <v>76</v>
      </c>
      <c r="D9" t="s">
        <v>77</v>
      </c>
      <c r="E9" t="s">
        <v>106</v>
      </c>
      <c r="F9" t="s">
        <v>107</v>
      </c>
      <c r="G9" t="s">
        <v>108</v>
      </c>
      <c r="J9" t="s">
        <v>76</v>
      </c>
      <c r="N9" t="s">
        <v>27</v>
      </c>
      <c r="O9">
        <v>1471</v>
      </c>
      <c r="P9">
        <v>2900</v>
      </c>
      <c r="Q9" t="s">
        <v>1157</v>
      </c>
      <c r="R9" t="s">
        <v>109</v>
      </c>
      <c r="S9" t="s">
        <v>110</v>
      </c>
    </row>
    <row r="10" spans="1:20" x14ac:dyDescent="0.25">
      <c r="A10" t="str">
        <f t="shared" si="0"/>
        <v>BOTA VIDAL RAMON</v>
      </c>
      <c r="B10" t="s">
        <v>16</v>
      </c>
      <c r="C10" t="s">
        <v>76</v>
      </c>
      <c r="D10" t="s">
        <v>77</v>
      </c>
      <c r="E10" t="s">
        <v>111</v>
      </c>
      <c r="F10" t="s">
        <v>112</v>
      </c>
      <c r="G10" t="s">
        <v>113</v>
      </c>
      <c r="J10" t="s">
        <v>76</v>
      </c>
      <c r="N10" t="s">
        <v>27</v>
      </c>
      <c r="O10" t="s">
        <v>1158</v>
      </c>
      <c r="P10">
        <v>2900</v>
      </c>
      <c r="Q10" t="s">
        <v>1159</v>
      </c>
      <c r="R10" t="s">
        <v>114</v>
      </c>
      <c r="S10" t="s">
        <v>115</v>
      </c>
    </row>
    <row r="11" spans="1:20" x14ac:dyDescent="0.25">
      <c r="A11" t="str">
        <f t="shared" si="0"/>
        <v>CASTILLO FRANCISCO</v>
      </c>
      <c r="B11" t="s">
        <v>16</v>
      </c>
      <c r="C11" t="s">
        <v>76</v>
      </c>
      <c r="D11" t="s">
        <v>77</v>
      </c>
      <c r="E11" t="s">
        <v>116</v>
      </c>
      <c r="F11" t="s">
        <v>117</v>
      </c>
      <c r="G11" t="s">
        <v>118</v>
      </c>
      <c r="J11" t="s">
        <v>76</v>
      </c>
      <c r="N11" t="s">
        <v>27</v>
      </c>
      <c r="O11" t="s">
        <v>1160</v>
      </c>
      <c r="P11">
        <v>2900</v>
      </c>
      <c r="Q11" t="s">
        <v>1161</v>
      </c>
      <c r="R11" t="s">
        <v>120</v>
      </c>
      <c r="S11" t="s">
        <v>119</v>
      </c>
    </row>
    <row r="12" spans="1:20" x14ac:dyDescent="0.25">
      <c r="A12" t="str">
        <f t="shared" si="0"/>
        <v>GIRBAU PUIG LUIS</v>
      </c>
      <c r="B12" t="s">
        <v>16</v>
      </c>
      <c r="C12" t="s">
        <v>76</v>
      </c>
      <c r="D12" t="s">
        <v>77</v>
      </c>
      <c r="E12" t="s">
        <v>121</v>
      </c>
      <c r="F12" t="s">
        <v>122</v>
      </c>
      <c r="G12" t="s">
        <v>123</v>
      </c>
      <c r="J12" t="s">
        <v>76</v>
      </c>
      <c r="N12" t="s">
        <v>27</v>
      </c>
      <c r="O12" t="s">
        <v>1162</v>
      </c>
      <c r="P12">
        <v>2900</v>
      </c>
      <c r="Q12" t="s">
        <v>1163</v>
      </c>
      <c r="R12" t="s">
        <v>124</v>
      </c>
      <c r="S12" t="s">
        <v>125</v>
      </c>
    </row>
    <row r="13" spans="1:20" x14ac:dyDescent="0.25">
      <c r="A13" t="str">
        <f t="shared" si="0"/>
        <v>VALLS JOAN</v>
      </c>
      <c r="B13" t="s">
        <v>16</v>
      </c>
      <c r="C13" t="s">
        <v>76</v>
      </c>
      <c r="D13" t="s">
        <v>77</v>
      </c>
      <c r="E13" t="s">
        <v>126</v>
      </c>
      <c r="F13" t="s">
        <v>127</v>
      </c>
      <c r="G13" t="s">
        <v>128</v>
      </c>
      <c r="J13" t="s">
        <v>76</v>
      </c>
      <c r="N13" t="s">
        <v>27</v>
      </c>
      <c r="O13" t="s">
        <v>1164</v>
      </c>
      <c r="P13">
        <v>2900</v>
      </c>
      <c r="Q13" t="s">
        <v>1165</v>
      </c>
      <c r="R13" t="s">
        <v>129</v>
      </c>
      <c r="S13" t="s">
        <v>130</v>
      </c>
    </row>
    <row r="14" spans="1:20" x14ac:dyDescent="0.25">
      <c r="A14" t="str">
        <f t="shared" si="0"/>
        <v xml:space="preserve">COLETO BARRERA CARLOS J. </v>
      </c>
      <c r="B14" t="s">
        <v>16</v>
      </c>
      <c r="C14" t="s">
        <v>76</v>
      </c>
      <c r="D14" t="s">
        <v>77</v>
      </c>
      <c r="E14" t="s">
        <v>131</v>
      </c>
      <c r="F14" t="s">
        <v>132</v>
      </c>
      <c r="G14" t="s">
        <v>73</v>
      </c>
      <c r="J14" t="s">
        <v>76</v>
      </c>
      <c r="N14" t="s">
        <v>27</v>
      </c>
      <c r="O14" t="s">
        <v>1166</v>
      </c>
      <c r="P14">
        <v>2900</v>
      </c>
      <c r="Q14" t="s">
        <v>1167</v>
      </c>
      <c r="R14" t="s">
        <v>133</v>
      </c>
      <c r="S14" t="s">
        <v>134</v>
      </c>
    </row>
    <row r="15" spans="1:20" x14ac:dyDescent="0.25">
      <c r="A15" t="str">
        <f t="shared" si="0"/>
        <v>PALACIOS GONZALEZ JORGE</v>
      </c>
      <c r="B15" t="s">
        <v>16</v>
      </c>
      <c r="C15" t="s">
        <v>88</v>
      </c>
      <c r="D15" t="s">
        <v>89</v>
      </c>
      <c r="E15" t="s">
        <v>90</v>
      </c>
      <c r="F15" t="s">
        <v>91</v>
      </c>
      <c r="G15" t="s">
        <v>92</v>
      </c>
      <c r="J15" t="s">
        <v>93</v>
      </c>
      <c r="N15" t="s">
        <v>27</v>
      </c>
      <c r="O15" t="s">
        <v>1168</v>
      </c>
      <c r="P15">
        <v>2900</v>
      </c>
      <c r="Q15" t="s">
        <v>1169</v>
      </c>
      <c r="R15" t="s">
        <v>95</v>
      </c>
      <c r="S15" t="s">
        <v>94</v>
      </c>
    </row>
    <row r="16" spans="1:20" x14ac:dyDescent="0.25">
      <c r="A16" t="str">
        <f t="shared" si="0"/>
        <v>PI?EIRO NOGUEIRA EMILIO</v>
      </c>
      <c r="B16" t="s">
        <v>16</v>
      </c>
      <c r="C16" t="s">
        <v>88</v>
      </c>
      <c r="D16" t="s">
        <v>89</v>
      </c>
      <c r="E16" t="s">
        <v>96</v>
      </c>
      <c r="F16" t="s">
        <v>97</v>
      </c>
      <c r="G16" t="s">
        <v>98</v>
      </c>
      <c r="J16" t="s">
        <v>93</v>
      </c>
      <c r="N16" t="s">
        <v>27</v>
      </c>
      <c r="O16" t="s">
        <v>1170</v>
      </c>
      <c r="P16">
        <v>2900</v>
      </c>
      <c r="Q16" t="s">
        <v>1171</v>
      </c>
      <c r="R16" t="s">
        <v>99</v>
      </c>
      <c r="S16" t="s">
        <v>100</v>
      </c>
    </row>
    <row r="17" spans="1:19" x14ac:dyDescent="0.25">
      <c r="A17" t="str">
        <f t="shared" si="0"/>
        <v xml:space="preserve">TRABAZO GONZALEZ CARLOS </v>
      </c>
      <c r="B17" t="s">
        <v>16</v>
      </c>
      <c r="C17" t="s">
        <v>88</v>
      </c>
      <c r="D17" t="s">
        <v>89</v>
      </c>
      <c r="E17" t="s">
        <v>101</v>
      </c>
      <c r="F17" t="s">
        <v>102</v>
      </c>
      <c r="G17" t="s">
        <v>103</v>
      </c>
      <c r="J17" t="s">
        <v>93</v>
      </c>
      <c r="N17" t="s">
        <v>27</v>
      </c>
      <c r="O17">
        <v>695</v>
      </c>
      <c r="P17">
        <v>2900</v>
      </c>
      <c r="Q17" t="s">
        <v>1172</v>
      </c>
      <c r="R17" t="s">
        <v>105</v>
      </c>
      <c r="S17" t="s">
        <v>104</v>
      </c>
    </row>
    <row r="18" spans="1:19" x14ac:dyDescent="0.25">
      <c r="A18" t="str">
        <f t="shared" si="0"/>
        <v>CASASECA GONZALEZ CONSTANTINO</v>
      </c>
      <c r="B18" t="s">
        <v>16</v>
      </c>
      <c r="C18" t="s">
        <v>135</v>
      </c>
      <c r="D18" t="s">
        <v>136</v>
      </c>
      <c r="E18" t="s">
        <v>137</v>
      </c>
      <c r="F18" t="s">
        <v>138</v>
      </c>
      <c r="G18" t="s">
        <v>139</v>
      </c>
      <c r="J18" t="s">
        <v>135</v>
      </c>
      <c r="N18" t="s">
        <v>27</v>
      </c>
      <c r="O18" t="s">
        <v>1173</v>
      </c>
      <c r="P18">
        <v>2900</v>
      </c>
      <c r="Q18" t="s">
        <v>1174</v>
      </c>
      <c r="R18" t="s">
        <v>141</v>
      </c>
      <c r="S18" t="s">
        <v>140</v>
      </c>
    </row>
    <row r="19" spans="1:19" x14ac:dyDescent="0.25">
      <c r="A19" t="str">
        <f t="shared" si="0"/>
        <v>ESCUDERO FERNANDEZ MATIAS</v>
      </c>
      <c r="B19" t="s">
        <v>16</v>
      </c>
      <c r="C19" t="s">
        <v>135</v>
      </c>
      <c r="D19" t="s">
        <v>136</v>
      </c>
      <c r="E19" t="s">
        <v>154</v>
      </c>
      <c r="F19" t="s">
        <v>155</v>
      </c>
      <c r="G19" t="s">
        <v>156</v>
      </c>
      <c r="J19" t="s">
        <v>135</v>
      </c>
      <c r="N19" t="s">
        <v>27</v>
      </c>
      <c r="O19" t="s">
        <v>245</v>
      </c>
      <c r="P19">
        <v>2900</v>
      </c>
      <c r="Q19" t="s">
        <v>1175</v>
      </c>
      <c r="R19" t="s">
        <v>1176</v>
      </c>
      <c r="S19" t="s">
        <v>157</v>
      </c>
    </row>
    <row r="20" spans="1:19" x14ac:dyDescent="0.25">
      <c r="A20" t="str">
        <f t="shared" si="0"/>
        <v>GONZALEZ NU?O PABLO</v>
      </c>
      <c r="B20" t="s">
        <v>16</v>
      </c>
      <c r="C20" t="s">
        <v>135</v>
      </c>
      <c r="D20" t="s">
        <v>136</v>
      </c>
      <c r="E20" t="s">
        <v>158</v>
      </c>
      <c r="F20" t="s">
        <v>159</v>
      </c>
      <c r="G20" t="s">
        <v>160</v>
      </c>
      <c r="J20" t="s">
        <v>135</v>
      </c>
      <c r="N20" t="s">
        <v>27</v>
      </c>
      <c r="O20" t="s">
        <v>1177</v>
      </c>
      <c r="P20">
        <v>2900</v>
      </c>
      <c r="Q20" t="s">
        <v>1178</v>
      </c>
      <c r="R20" t="s">
        <v>162</v>
      </c>
      <c r="S20" t="s">
        <v>161</v>
      </c>
    </row>
    <row r="21" spans="1:19" x14ac:dyDescent="0.25">
      <c r="A21" t="str">
        <f t="shared" si="0"/>
        <v>JIMENEZ DAVID</v>
      </c>
      <c r="B21" t="s">
        <v>16</v>
      </c>
      <c r="C21" t="s">
        <v>135</v>
      </c>
      <c r="D21" t="s">
        <v>136</v>
      </c>
      <c r="E21" t="s">
        <v>163</v>
      </c>
      <c r="F21" t="s">
        <v>164</v>
      </c>
      <c r="G21" t="s">
        <v>85</v>
      </c>
      <c r="J21" t="s">
        <v>135</v>
      </c>
      <c r="N21" t="s">
        <v>27</v>
      </c>
      <c r="O21">
        <v>2019</v>
      </c>
      <c r="P21">
        <v>2900</v>
      </c>
      <c r="Q21" t="s">
        <v>1179</v>
      </c>
      <c r="R21" t="s">
        <v>165</v>
      </c>
      <c r="S21" t="s">
        <v>166</v>
      </c>
    </row>
    <row r="22" spans="1:19" x14ac:dyDescent="0.25">
      <c r="A22" t="str">
        <f t="shared" si="0"/>
        <v>VARELA  JOAQUIN</v>
      </c>
      <c r="B22" t="s">
        <v>16</v>
      </c>
      <c r="C22" t="s">
        <v>135</v>
      </c>
      <c r="D22" t="s">
        <v>136</v>
      </c>
      <c r="E22" t="s">
        <v>167</v>
      </c>
      <c r="F22" t="s">
        <v>168</v>
      </c>
      <c r="G22" t="s">
        <v>169</v>
      </c>
      <c r="J22" t="s">
        <v>135</v>
      </c>
      <c r="N22" t="s">
        <v>27</v>
      </c>
      <c r="O22" t="s">
        <v>1180</v>
      </c>
      <c r="P22">
        <v>2900</v>
      </c>
      <c r="Q22" t="s">
        <v>1181</v>
      </c>
      <c r="R22" t="s">
        <v>170</v>
      </c>
      <c r="S22" t="s">
        <v>171</v>
      </c>
    </row>
    <row r="23" spans="1:19" x14ac:dyDescent="0.25">
      <c r="A23" t="str">
        <f t="shared" si="0"/>
        <v>GOMEZ FUENTES INES</v>
      </c>
      <c r="B23" t="s">
        <v>16</v>
      </c>
      <c r="C23" t="s">
        <v>142</v>
      </c>
      <c r="D23" t="s">
        <v>143</v>
      </c>
      <c r="E23" t="s">
        <v>144</v>
      </c>
      <c r="F23" t="s">
        <v>145</v>
      </c>
      <c r="G23" t="s">
        <v>146</v>
      </c>
      <c r="J23" t="s">
        <v>143</v>
      </c>
      <c r="N23" t="s">
        <v>27</v>
      </c>
      <c r="O23" t="s">
        <v>1182</v>
      </c>
      <c r="P23">
        <v>2900</v>
      </c>
      <c r="Q23" t="s">
        <v>1183</v>
      </c>
      <c r="R23" t="s">
        <v>147</v>
      </c>
      <c r="S23" t="s">
        <v>148</v>
      </c>
    </row>
    <row r="24" spans="1:19" x14ac:dyDescent="0.25">
      <c r="A24" t="str">
        <f t="shared" si="0"/>
        <v>SALCEDO JORDI</v>
      </c>
      <c r="B24" t="s">
        <v>16</v>
      </c>
      <c r="C24" t="s">
        <v>142</v>
      </c>
      <c r="D24" t="s">
        <v>143</v>
      </c>
      <c r="E24" t="s">
        <v>149</v>
      </c>
      <c r="F24" t="s">
        <v>150</v>
      </c>
      <c r="G24" t="s">
        <v>151</v>
      </c>
      <c r="J24" t="s">
        <v>143</v>
      </c>
      <c r="N24" t="s">
        <v>27</v>
      </c>
      <c r="O24" t="s">
        <v>1184</v>
      </c>
      <c r="P24">
        <v>2900</v>
      </c>
      <c r="Q24" t="s">
        <v>1185</v>
      </c>
      <c r="R24" t="s">
        <v>152</v>
      </c>
      <c r="S24" t="s">
        <v>153</v>
      </c>
    </row>
    <row r="25" spans="1:19" x14ac:dyDescent="0.25">
      <c r="A25" t="str">
        <f t="shared" si="0"/>
        <v>GARCIA JANO  VICTOR</v>
      </c>
      <c r="B25" t="s">
        <v>16</v>
      </c>
      <c r="C25" t="s">
        <v>172</v>
      </c>
      <c r="D25" t="s">
        <v>172</v>
      </c>
      <c r="E25" t="s">
        <v>173</v>
      </c>
      <c r="F25" t="s">
        <v>174</v>
      </c>
      <c r="G25" t="s">
        <v>175</v>
      </c>
      <c r="J25" t="s">
        <v>172</v>
      </c>
      <c r="N25" t="s">
        <v>27</v>
      </c>
      <c r="O25" t="s">
        <v>1186</v>
      </c>
      <c r="P25">
        <v>2900</v>
      </c>
      <c r="Q25" t="s">
        <v>1187</v>
      </c>
      <c r="R25" t="s">
        <v>176</v>
      </c>
      <c r="S25" t="s">
        <v>177</v>
      </c>
    </row>
    <row r="26" spans="1:19" x14ac:dyDescent="0.25">
      <c r="A26" t="str">
        <f t="shared" si="0"/>
        <v>LUCAS NIETO  JESUS</v>
      </c>
      <c r="B26" t="s">
        <v>16</v>
      </c>
      <c r="C26" t="s">
        <v>172</v>
      </c>
      <c r="D26" t="s">
        <v>172</v>
      </c>
      <c r="E26" t="s">
        <v>178</v>
      </c>
      <c r="F26" t="s">
        <v>179</v>
      </c>
      <c r="G26" t="s">
        <v>57</v>
      </c>
      <c r="J26" t="s">
        <v>172</v>
      </c>
      <c r="N26" t="s">
        <v>27</v>
      </c>
      <c r="O26" t="s">
        <v>1188</v>
      </c>
      <c r="P26">
        <v>2900</v>
      </c>
      <c r="Q26" t="s">
        <v>1189</v>
      </c>
      <c r="R26" t="s">
        <v>181</v>
      </c>
      <c r="S26" t="s">
        <v>180</v>
      </c>
    </row>
    <row r="27" spans="1:19" x14ac:dyDescent="0.25">
      <c r="A27" t="str">
        <f t="shared" si="0"/>
        <v>MARIN NU?EZ MARIA NIEVES</v>
      </c>
      <c r="B27" t="s">
        <v>16</v>
      </c>
      <c r="C27" t="s">
        <v>172</v>
      </c>
      <c r="D27" t="s">
        <v>172</v>
      </c>
      <c r="E27" t="s">
        <v>182</v>
      </c>
      <c r="F27" t="s">
        <v>183</v>
      </c>
      <c r="G27" t="s">
        <v>184</v>
      </c>
      <c r="J27" t="s">
        <v>172</v>
      </c>
      <c r="N27" t="s">
        <v>27</v>
      </c>
      <c r="O27" t="s">
        <v>1190</v>
      </c>
      <c r="P27">
        <v>2900</v>
      </c>
      <c r="Q27" t="s">
        <v>1191</v>
      </c>
      <c r="R27" t="s">
        <v>186</v>
      </c>
      <c r="S27" t="s">
        <v>185</v>
      </c>
    </row>
    <row r="28" spans="1:19" x14ac:dyDescent="0.25">
      <c r="A28" t="str">
        <f t="shared" si="0"/>
        <v>MARTIN IGNACIO</v>
      </c>
      <c r="B28" t="s">
        <v>16</v>
      </c>
      <c r="C28" t="s">
        <v>172</v>
      </c>
      <c r="D28" t="s">
        <v>172</v>
      </c>
      <c r="E28" t="s">
        <v>187</v>
      </c>
      <c r="F28" t="s">
        <v>188</v>
      </c>
      <c r="G28" t="s">
        <v>189</v>
      </c>
      <c r="J28" t="s">
        <v>172</v>
      </c>
      <c r="N28" t="s">
        <v>27</v>
      </c>
      <c r="O28" t="s">
        <v>1192</v>
      </c>
      <c r="P28">
        <v>2900</v>
      </c>
      <c r="Q28" t="s">
        <v>1193</v>
      </c>
      <c r="R28" t="s">
        <v>190</v>
      </c>
      <c r="S28" t="s">
        <v>191</v>
      </c>
    </row>
    <row r="29" spans="1:19" x14ac:dyDescent="0.25">
      <c r="A29" t="str">
        <f t="shared" si="0"/>
        <v xml:space="preserve">FERNANDEZ CALAZA JOSE M. </v>
      </c>
      <c r="B29" t="s">
        <v>16</v>
      </c>
      <c r="C29" t="s">
        <v>200</v>
      </c>
      <c r="D29" t="s">
        <v>201</v>
      </c>
      <c r="E29" t="s">
        <v>228</v>
      </c>
      <c r="F29" t="s">
        <v>229</v>
      </c>
      <c r="G29" t="s">
        <v>230</v>
      </c>
      <c r="J29" t="s">
        <v>205</v>
      </c>
      <c r="N29" t="s">
        <v>27</v>
      </c>
      <c r="O29">
        <v>1060</v>
      </c>
      <c r="P29">
        <v>2900</v>
      </c>
      <c r="Q29" t="s">
        <v>1194</v>
      </c>
      <c r="R29" t="s">
        <v>231</v>
      </c>
      <c r="S29" t="s">
        <v>232</v>
      </c>
    </row>
    <row r="30" spans="1:19" x14ac:dyDescent="0.25">
      <c r="A30" t="str">
        <f t="shared" si="0"/>
        <v>ALVAREZ SUAREZ JOSE A.</v>
      </c>
      <c r="B30" t="s">
        <v>16</v>
      </c>
      <c r="C30" t="s">
        <v>200</v>
      </c>
      <c r="D30" t="s">
        <v>201</v>
      </c>
      <c r="E30" t="s">
        <v>202</v>
      </c>
      <c r="F30" t="s">
        <v>203</v>
      </c>
      <c r="G30" t="s">
        <v>204</v>
      </c>
      <c r="J30" t="s">
        <v>205</v>
      </c>
      <c r="N30" t="s">
        <v>27</v>
      </c>
      <c r="O30" t="s">
        <v>1162</v>
      </c>
      <c r="P30">
        <v>2900</v>
      </c>
      <c r="Q30" t="s">
        <v>1195</v>
      </c>
      <c r="R30" t="s">
        <v>206</v>
      </c>
      <c r="S30" t="s">
        <v>210</v>
      </c>
    </row>
    <row r="31" spans="1:19" x14ac:dyDescent="0.25">
      <c r="A31" t="str">
        <f t="shared" si="0"/>
        <v>GONZALEZ COGOLLUDO JUAN CARLOS</v>
      </c>
      <c r="B31" t="s">
        <v>16</v>
      </c>
      <c r="C31" t="s">
        <v>200</v>
      </c>
      <c r="D31" t="s">
        <v>201</v>
      </c>
      <c r="E31" t="s">
        <v>207</v>
      </c>
      <c r="F31" t="s">
        <v>208</v>
      </c>
      <c r="G31" t="s">
        <v>209</v>
      </c>
      <c r="J31" t="s">
        <v>205</v>
      </c>
      <c r="N31" t="s">
        <v>27</v>
      </c>
      <c r="O31" t="s">
        <v>1196</v>
      </c>
      <c r="P31">
        <v>2900</v>
      </c>
      <c r="Q31" t="s">
        <v>1197</v>
      </c>
      <c r="R31" t="s">
        <v>211</v>
      </c>
      <c r="S31" t="s">
        <v>217</v>
      </c>
    </row>
    <row r="32" spans="1:19" x14ac:dyDescent="0.25">
      <c r="A32" t="str">
        <f t="shared" si="0"/>
        <v>REY SUAREZ VICENTE</v>
      </c>
      <c r="B32" t="s">
        <v>16</v>
      </c>
      <c r="C32" t="s">
        <v>200</v>
      </c>
      <c r="D32" t="s">
        <v>201</v>
      </c>
      <c r="E32" t="s">
        <v>212</v>
      </c>
      <c r="F32" t="s">
        <v>213</v>
      </c>
      <c r="G32" t="s">
        <v>214</v>
      </c>
      <c r="J32" t="s">
        <v>205</v>
      </c>
      <c r="N32" t="s">
        <v>27</v>
      </c>
      <c r="O32" t="s">
        <v>1198</v>
      </c>
      <c r="P32">
        <v>2900</v>
      </c>
      <c r="Q32" t="s">
        <v>1199</v>
      </c>
      <c r="R32" t="s">
        <v>215</v>
      </c>
      <c r="S32" t="s">
        <v>216</v>
      </c>
    </row>
    <row r="33" spans="1:19" x14ac:dyDescent="0.25">
      <c r="A33" t="str">
        <f t="shared" si="0"/>
        <v>SUEIRO PADRON FCO. JESUS</v>
      </c>
      <c r="B33" t="s">
        <v>16</v>
      </c>
      <c r="C33" t="s">
        <v>200</v>
      </c>
      <c r="D33" t="s">
        <v>201</v>
      </c>
      <c r="E33" t="s">
        <v>218</v>
      </c>
      <c r="F33" t="s">
        <v>219</v>
      </c>
      <c r="G33" t="s">
        <v>220</v>
      </c>
      <c r="J33" t="s">
        <v>205</v>
      </c>
      <c r="N33" t="s">
        <v>27</v>
      </c>
      <c r="O33" t="s">
        <v>1200</v>
      </c>
      <c r="P33">
        <v>2900</v>
      </c>
      <c r="Q33" t="s">
        <v>1201</v>
      </c>
      <c r="R33" t="s">
        <v>221</v>
      </c>
      <c r="S33" t="s">
        <v>222</v>
      </c>
    </row>
    <row r="34" spans="1:19" x14ac:dyDescent="0.25">
      <c r="A34" t="str">
        <f t="shared" si="0"/>
        <v>CASTA?O FRANCO RUBEN</v>
      </c>
      <c r="B34" t="s">
        <v>16</v>
      </c>
      <c r="C34" t="s">
        <v>200</v>
      </c>
      <c r="D34" t="s">
        <v>201</v>
      </c>
      <c r="E34" t="s">
        <v>223</v>
      </c>
      <c r="F34" t="s">
        <v>224</v>
      </c>
      <c r="G34" t="s">
        <v>225</v>
      </c>
      <c r="J34" t="s">
        <v>205</v>
      </c>
      <c r="N34" t="s">
        <v>27</v>
      </c>
      <c r="O34" t="s">
        <v>1202</v>
      </c>
      <c r="P34">
        <v>3000</v>
      </c>
      <c r="Q34" t="s">
        <v>1203</v>
      </c>
      <c r="R34" t="s">
        <v>226</v>
      </c>
      <c r="S34" t="s">
        <v>227</v>
      </c>
    </row>
    <row r="35" spans="1:19" x14ac:dyDescent="0.25">
      <c r="A35" t="str">
        <f t="shared" si="0"/>
        <v>LOPEZ DANIEL JESUS</v>
      </c>
      <c r="B35" t="s">
        <v>16</v>
      </c>
      <c r="C35" t="s">
        <v>192</v>
      </c>
      <c r="D35" t="s">
        <v>193</v>
      </c>
      <c r="E35" t="s">
        <v>194</v>
      </c>
      <c r="F35" t="s">
        <v>195</v>
      </c>
      <c r="G35" t="s">
        <v>196</v>
      </c>
      <c r="J35" t="s">
        <v>197</v>
      </c>
      <c r="N35" t="s">
        <v>27</v>
      </c>
      <c r="O35">
        <v>1432</v>
      </c>
      <c r="P35">
        <v>2900</v>
      </c>
      <c r="Q35" t="s">
        <v>1204</v>
      </c>
      <c r="R35" t="s">
        <v>199</v>
      </c>
      <c r="S35" t="s">
        <v>198</v>
      </c>
    </row>
    <row r="36" spans="1:19" x14ac:dyDescent="0.25">
      <c r="A36" t="str">
        <f t="shared" si="0"/>
        <v>REDONDO IGLESIAS JUAN JOSE</v>
      </c>
      <c r="B36" t="s">
        <v>16</v>
      </c>
      <c r="C36" t="s">
        <v>192</v>
      </c>
      <c r="D36" t="s">
        <v>193</v>
      </c>
      <c r="E36" t="s">
        <v>233</v>
      </c>
      <c r="F36" t="s">
        <v>234</v>
      </c>
      <c r="G36" t="s">
        <v>235</v>
      </c>
      <c r="J36" t="s">
        <v>197</v>
      </c>
      <c r="N36" t="s">
        <v>27</v>
      </c>
      <c r="O36" t="s">
        <v>1205</v>
      </c>
      <c r="P36">
        <v>2900</v>
      </c>
      <c r="Q36" t="s">
        <v>1206</v>
      </c>
      <c r="R36" t="s">
        <v>237</v>
      </c>
      <c r="S36" t="s">
        <v>236</v>
      </c>
    </row>
    <row r="37" spans="1:19" x14ac:dyDescent="0.25">
      <c r="A37" t="str">
        <f t="shared" si="0"/>
        <v>AGON ALVIRA FERNANDO</v>
      </c>
      <c r="B37" t="s">
        <v>16</v>
      </c>
      <c r="C37" t="s">
        <v>238</v>
      </c>
      <c r="D37" t="s">
        <v>239</v>
      </c>
      <c r="E37" t="s">
        <v>240</v>
      </c>
      <c r="F37" t="s">
        <v>241</v>
      </c>
      <c r="G37" t="s">
        <v>242</v>
      </c>
      <c r="J37" t="s">
        <v>239</v>
      </c>
      <c r="N37" t="s">
        <v>27</v>
      </c>
      <c r="O37" t="s">
        <v>1207</v>
      </c>
      <c r="P37">
        <v>2900</v>
      </c>
      <c r="Q37" t="s">
        <v>1208</v>
      </c>
      <c r="R37" t="s">
        <v>244</v>
      </c>
      <c r="S37" t="s">
        <v>243</v>
      </c>
    </row>
    <row r="38" spans="1:19" x14ac:dyDescent="0.25">
      <c r="A38" t="str">
        <f t="shared" si="0"/>
        <v>BENEDI MAGANTO CARLOS</v>
      </c>
      <c r="B38" t="s">
        <v>16</v>
      </c>
      <c r="C38" t="s">
        <v>238</v>
      </c>
      <c r="D38" t="s">
        <v>239</v>
      </c>
      <c r="E38" t="s">
        <v>246</v>
      </c>
      <c r="F38" t="s">
        <v>247</v>
      </c>
      <c r="G38" t="s">
        <v>248</v>
      </c>
      <c r="J38" t="s">
        <v>239</v>
      </c>
      <c r="N38" t="s">
        <v>27</v>
      </c>
      <c r="O38" t="s">
        <v>1209</v>
      </c>
      <c r="P38">
        <v>2900</v>
      </c>
      <c r="Q38" t="s">
        <v>1210</v>
      </c>
      <c r="R38" t="s">
        <v>250</v>
      </c>
      <c r="S38" t="s">
        <v>249</v>
      </c>
    </row>
    <row r="39" spans="1:19" x14ac:dyDescent="0.25">
      <c r="A39" t="str">
        <f t="shared" si="0"/>
        <v>DE PABLO FERNANDO</v>
      </c>
      <c r="B39" t="s">
        <v>16</v>
      </c>
      <c r="C39" t="s">
        <v>238</v>
      </c>
      <c r="D39" t="s">
        <v>239</v>
      </c>
      <c r="E39" t="s">
        <v>251</v>
      </c>
      <c r="F39" t="s">
        <v>252</v>
      </c>
      <c r="G39" t="s">
        <v>242</v>
      </c>
      <c r="J39" t="s">
        <v>239</v>
      </c>
      <c r="N39" t="s">
        <v>27</v>
      </c>
      <c r="O39" t="s">
        <v>1211</v>
      </c>
      <c r="P39">
        <v>2900</v>
      </c>
      <c r="Q39" t="s">
        <v>1212</v>
      </c>
      <c r="R39" t="s">
        <v>253</v>
      </c>
      <c r="S39" t="s">
        <v>254</v>
      </c>
    </row>
    <row r="40" spans="1:19" x14ac:dyDescent="0.25">
      <c r="A40" t="str">
        <f t="shared" si="0"/>
        <v>MARTINEZ JOSE</v>
      </c>
      <c r="B40" t="s">
        <v>16</v>
      </c>
      <c r="C40" t="s">
        <v>255</v>
      </c>
      <c r="D40" t="s">
        <v>256</v>
      </c>
      <c r="E40" t="s">
        <v>257</v>
      </c>
      <c r="F40" t="s">
        <v>258</v>
      </c>
      <c r="G40" t="s">
        <v>259</v>
      </c>
      <c r="J40" t="s">
        <v>256</v>
      </c>
      <c r="N40" t="s">
        <v>27</v>
      </c>
      <c r="O40">
        <v>1313</v>
      </c>
      <c r="P40">
        <v>2900</v>
      </c>
      <c r="Q40" t="s">
        <v>1213</v>
      </c>
      <c r="R40" t="s">
        <v>261</v>
      </c>
      <c r="S40" t="s">
        <v>260</v>
      </c>
    </row>
    <row r="41" spans="1:19" x14ac:dyDescent="0.25">
      <c r="A41" t="str">
        <f t="shared" si="0"/>
        <v>RUIZ MARIN JUAN</v>
      </c>
      <c r="B41" t="s">
        <v>16</v>
      </c>
      <c r="C41" t="s">
        <v>255</v>
      </c>
      <c r="D41" t="s">
        <v>256</v>
      </c>
      <c r="E41" t="s">
        <v>262</v>
      </c>
      <c r="F41" t="s">
        <v>263</v>
      </c>
      <c r="G41" t="s">
        <v>264</v>
      </c>
      <c r="J41" t="s">
        <v>256</v>
      </c>
      <c r="N41" t="s">
        <v>27</v>
      </c>
      <c r="O41" t="s">
        <v>1214</v>
      </c>
      <c r="P41">
        <v>2900</v>
      </c>
      <c r="Q41" t="s">
        <v>1215</v>
      </c>
      <c r="R41" t="s">
        <v>266</v>
      </c>
      <c r="S41" t="s">
        <v>265</v>
      </c>
    </row>
    <row r="42" spans="1:19" x14ac:dyDescent="0.25">
      <c r="A42" t="str">
        <f t="shared" si="0"/>
        <v>GONZALEZ  JUAN FRANCISCO</v>
      </c>
      <c r="B42" t="s">
        <v>16</v>
      </c>
      <c r="C42" t="s">
        <v>255</v>
      </c>
      <c r="D42" t="s">
        <v>256</v>
      </c>
      <c r="E42" t="s">
        <v>267</v>
      </c>
      <c r="F42" t="s">
        <v>268</v>
      </c>
      <c r="G42" t="s">
        <v>269</v>
      </c>
      <c r="J42" t="s">
        <v>270</v>
      </c>
      <c r="N42" t="s">
        <v>27</v>
      </c>
      <c r="O42" t="s">
        <v>1216</v>
      </c>
      <c r="P42">
        <v>2900</v>
      </c>
      <c r="Q42" t="s">
        <v>1217</v>
      </c>
      <c r="R42" t="s">
        <v>1218</v>
      </c>
      <c r="S42" t="s">
        <v>271</v>
      </c>
    </row>
    <row r="43" spans="1:19" x14ac:dyDescent="0.25">
      <c r="A43" t="str">
        <f t="shared" si="0"/>
        <v>VENTAS1 VENTAS1</v>
      </c>
      <c r="B43" t="s">
        <v>16</v>
      </c>
      <c r="C43" t="s">
        <v>427</v>
      </c>
      <c r="D43" t="s">
        <v>428</v>
      </c>
      <c r="E43" t="s">
        <v>429</v>
      </c>
      <c r="F43" t="s">
        <v>429</v>
      </c>
      <c r="G43" t="s">
        <v>429</v>
      </c>
      <c r="J43" t="s">
        <v>430</v>
      </c>
      <c r="N43" t="s">
        <v>27</v>
      </c>
      <c r="Q43" t="s">
        <v>1219</v>
      </c>
      <c r="R43" t="s">
        <v>1220</v>
      </c>
      <c r="S43" t="s">
        <v>431</v>
      </c>
    </row>
    <row r="44" spans="1:19" x14ac:dyDescent="0.25">
      <c r="A44" t="str">
        <f t="shared" si="0"/>
        <v>VENTAS2 VENTAS2</v>
      </c>
      <c r="B44" t="s">
        <v>16</v>
      </c>
      <c r="C44" t="s">
        <v>427</v>
      </c>
      <c r="D44" t="s">
        <v>428</v>
      </c>
      <c r="E44" t="s">
        <v>432</v>
      </c>
      <c r="F44" t="s">
        <v>432</v>
      </c>
      <c r="G44" t="s">
        <v>432</v>
      </c>
      <c r="J44" t="s">
        <v>430</v>
      </c>
      <c r="N44" t="s">
        <v>27</v>
      </c>
      <c r="Q44" t="s">
        <v>1221</v>
      </c>
      <c r="R44" t="s">
        <v>434</v>
      </c>
      <c r="S44" t="s">
        <v>433</v>
      </c>
    </row>
    <row r="45" spans="1:19" x14ac:dyDescent="0.25">
      <c r="A45" t="str">
        <f t="shared" si="0"/>
        <v xml:space="preserve">BLAZQUEZ  DE LAS HERAS MANUEL </v>
      </c>
      <c r="B45" t="s">
        <v>16</v>
      </c>
      <c r="C45" t="s">
        <v>272</v>
      </c>
      <c r="D45" t="s">
        <v>273</v>
      </c>
      <c r="E45" t="s">
        <v>274</v>
      </c>
      <c r="F45" t="s">
        <v>275</v>
      </c>
      <c r="G45" t="s">
        <v>276</v>
      </c>
      <c r="J45" t="s">
        <v>272</v>
      </c>
      <c r="N45" t="s">
        <v>27</v>
      </c>
      <c r="O45" t="s">
        <v>1222</v>
      </c>
      <c r="P45">
        <v>2900</v>
      </c>
      <c r="Q45" t="s">
        <v>1223</v>
      </c>
      <c r="R45" t="s">
        <v>278</v>
      </c>
      <c r="S45" t="s">
        <v>277</v>
      </c>
    </row>
    <row r="46" spans="1:19" x14ac:dyDescent="0.25">
      <c r="A46" t="str">
        <f t="shared" si="0"/>
        <v>JIMENEZ GOMEZ VIRGILIO</v>
      </c>
      <c r="B46" t="s">
        <v>16</v>
      </c>
      <c r="C46" t="s">
        <v>272</v>
      </c>
      <c r="D46" t="s">
        <v>273</v>
      </c>
      <c r="E46" t="s">
        <v>279</v>
      </c>
      <c r="F46" t="s">
        <v>280</v>
      </c>
      <c r="G46" t="s">
        <v>281</v>
      </c>
      <c r="J46" t="s">
        <v>272</v>
      </c>
      <c r="N46" t="s">
        <v>27</v>
      </c>
      <c r="O46" t="s">
        <v>1224</v>
      </c>
      <c r="P46">
        <v>2900</v>
      </c>
      <c r="Q46" t="s">
        <v>1225</v>
      </c>
      <c r="R46" t="s">
        <v>282</v>
      </c>
      <c r="S46" t="s">
        <v>283</v>
      </c>
    </row>
    <row r="47" spans="1:19" x14ac:dyDescent="0.25">
      <c r="A47" t="str">
        <f t="shared" si="0"/>
        <v>MARTIN GUTIERREZ OSCAR</v>
      </c>
      <c r="B47" t="s">
        <v>16</v>
      </c>
      <c r="C47" t="s">
        <v>272</v>
      </c>
      <c r="D47" t="s">
        <v>273</v>
      </c>
      <c r="E47" t="s">
        <v>284</v>
      </c>
      <c r="F47" t="s">
        <v>285</v>
      </c>
      <c r="G47" t="s">
        <v>286</v>
      </c>
      <c r="J47" t="s">
        <v>272</v>
      </c>
      <c r="N47" t="s">
        <v>27</v>
      </c>
      <c r="O47" t="s">
        <v>1226</v>
      </c>
      <c r="P47">
        <v>2900</v>
      </c>
      <c r="Q47" t="s">
        <v>1227</v>
      </c>
      <c r="R47" t="s">
        <v>288</v>
      </c>
      <c r="S47" t="s">
        <v>287</v>
      </c>
    </row>
    <row r="48" spans="1:19" x14ac:dyDescent="0.25">
      <c r="A48" t="str">
        <f t="shared" si="0"/>
        <v>LOPETEGUI ARNAIZ JAVIER</v>
      </c>
      <c r="B48" t="s">
        <v>16</v>
      </c>
      <c r="C48" t="s">
        <v>289</v>
      </c>
      <c r="D48" t="s">
        <v>289</v>
      </c>
      <c r="E48" t="s">
        <v>290</v>
      </c>
      <c r="F48" t="s">
        <v>291</v>
      </c>
      <c r="G48" t="s">
        <v>292</v>
      </c>
      <c r="J48" t="s">
        <v>289</v>
      </c>
      <c r="N48" t="s">
        <v>27</v>
      </c>
      <c r="O48" t="s">
        <v>1228</v>
      </c>
      <c r="P48">
        <v>2900</v>
      </c>
      <c r="Q48" t="s">
        <v>1229</v>
      </c>
      <c r="R48" t="s">
        <v>293</v>
      </c>
      <c r="S48" t="s">
        <v>294</v>
      </c>
    </row>
    <row r="49" spans="1:19" x14ac:dyDescent="0.25">
      <c r="A49" t="str">
        <f t="shared" si="0"/>
        <v>ARANCON RAMIREZ VALERO</v>
      </c>
      <c r="B49" t="s">
        <v>16</v>
      </c>
      <c r="C49" t="s">
        <v>295</v>
      </c>
      <c r="D49" t="s">
        <v>296</v>
      </c>
      <c r="E49" t="s">
        <v>297</v>
      </c>
      <c r="F49" t="s">
        <v>298</v>
      </c>
      <c r="G49" t="s">
        <v>299</v>
      </c>
      <c r="J49" t="s">
        <v>295</v>
      </c>
      <c r="N49" t="s">
        <v>27</v>
      </c>
      <c r="O49" t="s">
        <v>1230</v>
      </c>
      <c r="P49">
        <v>2900</v>
      </c>
      <c r="Q49" t="s">
        <v>1231</v>
      </c>
      <c r="R49" t="s">
        <v>300</v>
      </c>
      <c r="S49" t="s">
        <v>301</v>
      </c>
    </row>
    <row r="50" spans="1:19" x14ac:dyDescent="0.25">
      <c r="A50" t="str">
        <f t="shared" si="0"/>
        <v>BALEZTENA NAVARRETE NICOLAS</v>
      </c>
      <c r="B50" t="s">
        <v>16</v>
      </c>
      <c r="C50" t="s">
        <v>295</v>
      </c>
      <c r="D50" t="s">
        <v>296</v>
      </c>
      <c r="E50" t="s">
        <v>302</v>
      </c>
      <c r="F50" t="s">
        <v>303</v>
      </c>
      <c r="G50" t="s">
        <v>304</v>
      </c>
      <c r="J50" t="s">
        <v>295</v>
      </c>
      <c r="N50" t="s">
        <v>27</v>
      </c>
      <c r="Q50" t="s">
        <v>1232</v>
      </c>
      <c r="R50" t="s">
        <v>306</v>
      </c>
      <c r="S50" t="s">
        <v>305</v>
      </c>
    </row>
    <row r="51" spans="1:19" x14ac:dyDescent="0.25">
      <c r="A51" t="str">
        <f t="shared" si="0"/>
        <v>PURROY GO?I JUAN A.</v>
      </c>
      <c r="B51" t="s">
        <v>16</v>
      </c>
      <c r="C51" t="s">
        <v>295</v>
      </c>
      <c r="D51" t="s">
        <v>296</v>
      </c>
      <c r="E51" t="s">
        <v>307</v>
      </c>
      <c r="F51" t="s">
        <v>308</v>
      </c>
      <c r="G51" t="s">
        <v>309</v>
      </c>
      <c r="J51" t="s">
        <v>295</v>
      </c>
      <c r="N51" t="s">
        <v>27</v>
      </c>
      <c r="O51" t="s">
        <v>1233</v>
      </c>
      <c r="P51">
        <v>2900</v>
      </c>
      <c r="Q51" t="s">
        <v>1234</v>
      </c>
      <c r="R51" t="s">
        <v>310</v>
      </c>
      <c r="S51" t="s">
        <v>311</v>
      </c>
    </row>
    <row r="52" spans="1:19" x14ac:dyDescent="0.25">
      <c r="A52" t="str">
        <f t="shared" si="0"/>
        <v>SANCHEZ  GERMAN</v>
      </c>
      <c r="B52" t="s">
        <v>16</v>
      </c>
      <c r="C52" t="s">
        <v>295</v>
      </c>
      <c r="D52" t="s">
        <v>296</v>
      </c>
      <c r="E52" t="s">
        <v>312</v>
      </c>
      <c r="F52" t="s">
        <v>313</v>
      </c>
      <c r="G52" t="s">
        <v>314</v>
      </c>
      <c r="J52" t="s">
        <v>295</v>
      </c>
      <c r="N52" t="s">
        <v>27</v>
      </c>
      <c r="Q52" t="s">
        <v>1235</v>
      </c>
      <c r="R52" t="s">
        <v>316</v>
      </c>
      <c r="S52" t="s">
        <v>315</v>
      </c>
    </row>
    <row r="53" spans="1:19" x14ac:dyDescent="0.25">
      <c r="A53" t="str">
        <f t="shared" si="0"/>
        <v>SANCHO SANCHO JOSE MARIA</v>
      </c>
      <c r="B53" t="s">
        <v>16</v>
      </c>
      <c r="C53" t="s">
        <v>295</v>
      </c>
      <c r="D53" t="s">
        <v>296</v>
      </c>
      <c r="E53" t="s">
        <v>317</v>
      </c>
      <c r="F53" t="s">
        <v>318</v>
      </c>
      <c r="G53" t="s">
        <v>319</v>
      </c>
      <c r="J53" t="s">
        <v>295</v>
      </c>
      <c r="N53" t="s">
        <v>27</v>
      </c>
      <c r="O53" t="s">
        <v>1236</v>
      </c>
      <c r="P53">
        <v>2900</v>
      </c>
      <c r="Q53" t="s">
        <v>1237</v>
      </c>
      <c r="R53" t="s">
        <v>69</v>
      </c>
      <c r="S53" t="s">
        <v>320</v>
      </c>
    </row>
    <row r="54" spans="1:19" x14ac:dyDescent="0.25">
      <c r="A54" t="str">
        <f t="shared" si="0"/>
        <v>FRANCISCO SERGIO</v>
      </c>
      <c r="B54" t="s">
        <v>16</v>
      </c>
      <c r="C54" t="s">
        <v>388</v>
      </c>
      <c r="D54" t="s">
        <v>388</v>
      </c>
      <c r="E54" t="s">
        <v>393</v>
      </c>
      <c r="F54" t="s">
        <v>118</v>
      </c>
      <c r="G54" t="s">
        <v>394</v>
      </c>
      <c r="J54" t="s">
        <v>388</v>
      </c>
      <c r="N54" t="s">
        <v>27</v>
      </c>
      <c r="O54" t="s">
        <v>1238</v>
      </c>
      <c r="P54">
        <v>2900</v>
      </c>
      <c r="Q54" t="s">
        <v>1239</v>
      </c>
      <c r="R54" t="s">
        <v>395</v>
      </c>
      <c r="S54" t="s">
        <v>396</v>
      </c>
    </row>
    <row r="55" spans="1:19" x14ac:dyDescent="0.25">
      <c r="A55" t="str">
        <f t="shared" si="0"/>
        <v>MORGADO SERGIO</v>
      </c>
      <c r="B55" t="s">
        <v>16</v>
      </c>
      <c r="C55" t="s">
        <v>388</v>
      </c>
      <c r="D55" t="s">
        <v>388</v>
      </c>
      <c r="E55" t="s">
        <v>398</v>
      </c>
      <c r="F55" t="s">
        <v>399</v>
      </c>
      <c r="G55" t="s">
        <v>394</v>
      </c>
      <c r="J55" t="s">
        <v>388</v>
      </c>
      <c r="N55" t="s">
        <v>27</v>
      </c>
      <c r="O55" t="s">
        <v>1240</v>
      </c>
      <c r="P55">
        <v>2900</v>
      </c>
      <c r="Q55" t="s">
        <v>1241</v>
      </c>
      <c r="R55" t="s">
        <v>400</v>
      </c>
      <c r="S55" t="s">
        <v>406</v>
      </c>
    </row>
    <row r="56" spans="1:19" x14ac:dyDescent="0.25">
      <c r="A56" t="str">
        <f t="shared" si="0"/>
        <v>DOMINGUES VITOR</v>
      </c>
      <c r="B56" t="s">
        <v>16</v>
      </c>
      <c r="C56" t="s">
        <v>388</v>
      </c>
      <c r="D56" t="s">
        <v>388</v>
      </c>
      <c r="E56" t="s">
        <v>389</v>
      </c>
      <c r="F56" t="s">
        <v>390</v>
      </c>
      <c r="G56" t="s">
        <v>391</v>
      </c>
      <c r="J56" t="s">
        <v>388</v>
      </c>
      <c r="N56" t="s">
        <v>27</v>
      </c>
      <c r="O56" t="s">
        <v>1242</v>
      </c>
      <c r="P56">
        <v>2900</v>
      </c>
      <c r="Q56" t="s">
        <v>1243</v>
      </c>
      <c r="R56" t="s">
        <v>397</v>
      </c>
      <c r="S56" t="s">
        <v>392</v>
      </c>
    </row>
    <row r="57" spans="1:19" x14ac:dyDescent="0.25">
      <c r="A57" t="str">
        <f t="shared" si="0"/>
        <v>PAULO SILVA JOAO</v>
      </c>
      <c r="B57" t="s">
        <v>16</v>
      </c>
      <c r="C57" t="s">
        <v>388</v>
      </c>
      <c r="D57" t="s">
        <v>388</v>
      </c>
      <c r="E57" t="s">
        <v>401</v>
      </c>
      <c r="F57" t="s">
        <v>402</v>
      </c>
      <c r="G57" t="s">
        <v>403</v>
      </c>
      <c r="J57" t="s">
        <v>388</v>
      </c>
      <c r="N57" t="s">
        <v>27</v>
      </c>
      <c r="O57" t="s">
        <v>1244</v>
      </c>
      <c r="P57">
        <v>2900</v>
      </c>
      <c r="Q57" t="s">
        <v>1245</v>
      </c>
      <c r="R57" t="s">
        <v>405</v>
      </c>
      <c r="S57" t="s">
        <v>407</v>
      </c>
    </row>
    <row r="58" spans="1:19" x14ac:dyDescent="0.25">
      <c r="A58" t="str">
        <f t="shared" si="0"/>
        <v>PINHO JOSE</v>
      </c>
      <c r="B58" t="s">
        <v>16</v>
      </c>
      <c r="C58" t="s">
        <v>388</v>
      </c>
      <c r="D58" t="s">
        <v>388</v>
      </c>
      <c r="E58" t="s">
        <v>408</v>
      </c>
      <c r="F58" t="s">
        <v>409</v>
      </c>
      <c r="G58" t="s">
        <v>259</v>
      </c>
      <c r="J58" t="s">
        <v>388</v>
      </c>
      <c r="N58" t="s">
        <v>27</v>
      </c>
      <c r="O58" t="s">
        <v>1246</v>
      </c>
      <c r="P58">
        <v>2900</v>
      </c>
      <c r="Q58" t="s">
        <v>1247</v>
      </c>
      <c r="R58" t="s">
        <v>410</v>
      </c>
      <c r="S58" t="s">
        <v>411</v>
      </c>
    </row>
    <row r="59" spans="1:19" x14ac:dyDescent="0.25">
      <c r="A59" t="str">
        <f t="shared" si="0"/>
        <v>ROBERTO BRUNO</v>
      </c>
      <c r="B59" t="s">
        <v>16</v>
      </c>
      <c r="C59" t="s">
        <v>388</v>
      </c>
      <c r="D59" t="s">
        <v>388</v>
      </c>
      <c r="E59" t="s">
        <v>412</v>
      </c>
      <c r="F59" t="s">
        <v>413</v>
      </c>
      <c r="G59" t="s">
        <v>414</v>
      </c>
      <c r="J59" t="s">
        <v>388</v>
      </c>
      <c r="N59" t="s">
        <v>27</v>
      </c>
      <c r="O59" t="s">
        <v>1248</v>
      </c>
      <c r="P59">
        <v>2900</v>
      </c>
      <c r="Q59" t="s">
        <v>1249</v>
      </c>
      <c r="R59" t="s">
        <v>415</v>
      </c>
      <c r="S59" t="s">
        <v>416</v>
      </c>
    </row>
    <row r="60" spans="1:19" x14ac:dyDescent="0.25">
      <c r="A60" t="str">
        <f t="shared" si="0"/>
        <v>VIDA FERNANDO</v>
      </c>
      <c r="B60" t="s">
        <v>16</v>
      </c>
      <c r="C60" t="s">
        <v>388</v>
      </c>
      <c r="D60" t="s">
        <v>388</v>
      </c>
      <c r="E60" t="s">
        <v>422</v>
      </c>
      <c r="F60" t="s">
        <v>423</v>
      </c>
      <c r="G60" t="s">
        <v>242</v>
      </c>
      <c r="J60" t="s">
        <v>424</v>
      </c>
      <c r="N60" t="s">
        <v>27</v>
      </c>
      <c r="O60">
        <v>962</v>
      </c>
      <c r="P60">
        <v>2900</v>
      </c>
      <c r="Q60" t="s">
        <v>1250</v>
      </c>
      <c r="R60" t="s">
        <v>425</v>
      </c>
      <c r="S60" t="s">
        <v>426</v>
      </c>
    </row>
    <row r="61" spans="1:19" x14ac:dyDescent="0.25">
      <c r="A61" t="str">
        <f t="shared" si="0"/>
        <v>Arevalo Sabino</v>
      </c>
      <c r="B61" t="s">
        <v>16</v>
      </c>
      <c r="C61" t="s">
        <v>321</v>
      </c>
      <c r="D61" t="s">
        <v>322</v>
      </c>
      <c r="E61" t="s">
        <v>381</v>
      </c>
      <c r="F61" t="s">
        <v>382</v>
      </c>
      <c r="G61" t="s">
        <v>383</v>
      </c>
      <c r="I61" t="s">
        <v>384</v>
      </c>
      <c r="J61" t="s">
        <v>385</v>
      </c>
      <c r="N61" t="s">
        <v>27</v>
      </c>
      <c r="O61" t="s">
        <v>1251</v>
      </c>
      <c r="P61">
        <v>2900</v>
      </c>
      <c r="Q61" t="s">
        <v>1252</v>
      </c>
      <c r="R61" t="s">
        <v>387</v>
      </c>
      <c r="S61" t="s">
        <v>386</v>
      </c>
    </row>
    <row r="62" spans="1:19" x14ac:dyDescent="0.25">
      <c r="A62" t="str">
        <f t="shared" si="0"/>
        <v>MUÑOZ LUIS ANGEL</v>
      </c>
      <c r="B62" t="s">
        <v>16</v>
      </c>
      <c r="C62" t="s">
        <v>321</v>
      </c>
      <c r="D62" t="s">
        <v>322</v>
      </c>
      <c r="E62" t="s">
        <v>417</v>
      </c>
      <c r="F62" t="s">
        <v>418</v>
      </c>
      <c r="G62" t="s">
        <v>419</v>
      </c>
      <c r="J62" t="s">
        <v>321</v>
      </c>
      <c r="N62" t="s">
        <v>27</v>
      </c>
      <c r="O62" t="s">
        <v>245</v>
      </c>
      <c r="P62">
        <v>2900</v>
      </c>
      <c r="Q62" t="s">
        <v>1253</v>
      </c>
      <c r="R62" t="s">
        <v>421</v>
      </c>
      <c r="S62" t="s">
        <v>420</v>
      </c>
    </row>
    <row r="63" spans="1:19" x14ac:dyDescent="0.25">
      <c r="A63" t="str">
        <f t="shared" si="0"/>
        <v>ALONSO LASSO DE LA VEGA LAURA</v>
      </c>
      <c r="B63" t="s">
        <v>16</v>
      </c>
      <c r="C63" t="s">
        <v>321</v>
      </c>
      <c r="D63" t="s">
        <v>322</v>
      </c>
      <c r="E63" t="s">
        <v>323</v>
      </c>
      <c r="F63" t="s">
        <v>324</v>
      </c>
      <c r="G63" t="s">
        <v>325</v>
      </c>
      <c r="J63" t="s">
        <v>321</v>
      </c>
      <c r="N63" t="s">
        <v>27</v>
      </c>
      <c r="Q63" t="s">
        <v>1254</v>
      </c>
      <c r="R63" t="s">
        <v>326</v>
      </c>
      <c r="S63" t="s">
        <v>327</v>
      </c>
    </row>
    <row r="64" spans="1:19" x14ac:dyDescent="0.25">
      <c r="A64" t="str">
        <f t="shared" si="0"/>
        <v>FUENTETAJA VILLENA VIRGILIO</v>
      </c>
      <c r="B64" t="s">
        <v>16</v>
      </c>
      <c r="C64" t="s">
        <v>321</v>
      </c>
      <c r="D64" t="s">
        <v>322</v>
      </c>
      <c r="E64" t="s">
        <v>328</v>
      </c>
      <c r="F64" t="s">
        <v>329</v>
      </c>
      <c r="G64" t="s">
        <v>281</v>
      </c>
      <c r="J64" t="s">
        <v>321</v>
      </c>
      <c r="N64" t="s">
        <v>27</v>
      </c>
      <c r="O64" t="s">
        <v>1255</v>
      </c>
      <c r="P64">
        <v>2900</v>
      </c>
      <c r="Q64" t="s">
        <v>1256</v>
      </c>
      <c r="R64" t="s">
        <v>331</v>
      </c>
      <c r="S64" t="s">
        <v>330</v>
      </c>
    </row>
    <row r="65" spans="1:19" x14ac:dyDescent="0.25">
      <c r="A65" t="str">
        <f t="shared" si="0"/>
        <v>GALLEGO POLO RAUL</v>
      </c>
      <c r="B65" t="s">
        <v>16</v>
      </c>
      <c r="C65" t="s">
        <v>321</v>
      </c>
      <c r="D65" t="s">
        <v>322</v>
      </c>
      <c r="E65" t="s">
        <v>332</v>
      </c>
      <c r="F65" t="s">
        <v>333</v>
      </c>
      <c r="G65" t="s">
        <v>334</v>
      </c>
      <c r="J65" t="s">
        <v>321</v>
      </c>
      <c r="N65" t="s">
        <v>27</v>
      </c>
      <c r="O65">
        <v>901</v>
      </c>
      <c r="P65">
        <v>2900</v>
      </c>
      <c r="Q65" s="1">
        <v>0.16023148148148147</v>
      </c>
      <c r="R65" t="s">
        <v>336</v>
      </c>
      <c r="S65" t="s">
        <v>335</v>
      </c>
    </row>
    <row r="66" spans="1:19" x14ac:dyDescent="0.25">
      <c r="A66" t="str">
        <f t="shared" si="0"/>
        <v xml:space="preserve">GARCIA MARTINEZ JUAN M. </v>
      </c>
      <c r="B66" t="s">
        <v>16</v>
      </c>
      <c r="C66" t="s">
        <v>321</v>
      </c>
      <c r="D66" t="s">
        <v>322</v>
      </c>
      <c r="E66" t="s">
        <v>337</v>
      </c>
      <c r="F66" t="s">
        <v>338</v>
      </c>
      <c r="G66" t="s">
        <v>339</v>
      </c>
      <c r="J66" t="s">
        <v>321</v>
      </c>
      <c r="N66" t="s">
        <v>27</v>
      </c>
      <c r="Q66" t="s">
        <v>1257</v>
      </c>
      <c r="R66" t="s">
        <v>341</v>
      </c>
      <c r="S66" t="s">
        <v>340</v>
      </c>
    </row>
    <row r="67" spans="1:19" x14ac:dyDescent="0.25">
      <c r="A67" t="str">
        <f t="shared" ref="A67:A130" si="1">CONCATENATE(F67," ",G67)</f>
        <v>GARCIA PARRONDO LUIS</v>
      </c>
      <c r="B67" t="s">
        <v>16</v>
      </c>
      <c r="C67" t="s">
        <v>321</v>
      </c>
      <c r="D67" t="s">
        <v>322</v>
      </c>
      <c r="E67" t="s">
        <v>342</v>
      </c>
      <c r="F67" t="s">
        <v>343</v>
      </c>
      <c r="G67" t="s">
        <v>123</v>
      </c>
      <c r="J67" t="s">
        <v>321</v>
      </c>
      <c r="N67" t="s">
        <v>27</v>
      </c>
      <c r="O67" t="s">
        <v>1258</v>
      </c>
      <c r="P67">
        <v>2900</v>
      </c>
      <c r="Q67" t="s">
        <v>1259</v>
      </c>
      <c r="R67" t="s">
        <v>344</v>
      </c>
      <c r="S67" t="s">
        <v>345</v>
      </c>
    </row>
    <row r="68" spans="1:19" x14ac:dyDescent="0.25">
      <c r="A68" t="str">
        <f t="shared" si="1"/>
        <v>MARTIN LEGUEY ALBERTO</v>
      </c>
      <c r="B68" t="s">
        <v>16</v>
      </c>
      <c r="C68" t="s">
        <v>321</v>
      </c>
      <c r="D68" t="s">
        <v>322</v>
      </c>
      <c r="E68" t="s">
        <v>346</v>
      </c>
      <c r="F68" t="s">
        <v>347</v>
      </c>
      <c r="G68" t="s">
        <v>348</v>
      </c>
      <c r="J68" t="s">
        <v>321</v>
      </c>
      <c r="N68" t="s">
        <v>27</v>
      </c>
      <c r="O68" t="s">
        <v>1260</v>
      </c>
      <c r="P68">
        <v>2900</v>
      </c>
      <c r="Q68" t="s">
        <v>1261</v>
      </c>
      <c r="R68" t="s">
        <v>349</v>
      </c>
      <c r="S68" t="s">
        <v>350</v>
      </c>
    </row>
    <row r="69" spans="1:19" x14ac:dyDescent="0.25">
      <c r="A69" t="str">
        <f t="shared" si="1"/>
        <v>MENEDEZ GONZALEZ CARLOS</v>
      </c>
      <c r="B69" t="s">
        <v>16</v>
      </c>
      <c r="C69" t="s">
        <v>321</v>
      </c>
      <c r="D69" t="s">
        <v>322</v>
      </c>
      <c r="E69" t="s">
        <v>351</v>
      </c>
      <c r="F69" t="s">
        <v>352</v>
      </c>
      <c r="G69" t="s">
        <v>248</v>
      </c>
      <c r="J69" t="s">
        <v>321</v>
      </c>
      <c r="N69" t="s">
        <v>27</v>
      </c>
      <c r="Q69" t="s">
        <v>1262</v>
      </c>
      <c r="R69" t="s">
        <v>353</v>
      </c>
      <c r="S69" t="s">
        <v>354</v>
      </c>
    </row>
    <row r="70" spans="1:19" x14ac:dyDescent="0.25">
      <c r="A70" t="str">
        <f t="shared" si="1"/>
        <v>OLIVEROS GOMEZ FCO. JAVIER</v>
      </c>
      <c r="B70" t="s">
        <v>16</v>
      </c>
      <c r="C70" t="s">
        <v>321</v>
      </c>
      <c r="D70" t="s">
        <v>322</v>
      </c>
      <c r="E70" t="s">
        <v>355</v>
      </c>
      <c r="F70" t="s">
        <v>356</v>
      </c>
      <c r="G70" t="s">
        <v>357</v>
      </c>
      <c r="J70" t="s">
        <v>321</v>
      </c>
      <c r="N70" t="s">
        <v>27</v>
      </c>
      <c r="Q70" t="s">
        <v>1263</v>
      </c>
      <c r="R70" t="s">
        <v>358</v>
      </c>
      <c r="S70" t="s">
        <v>359</v>
      </c>
    </row>
    <row r="71" spans="1:19" x14ac:dyDescent="0.25">
      <c r="A71" t="str">
        <f t="shared" si="1"/>
        <v>OROSTIVAR BORBOLLA IGNACIO</v>
      </c>
      <c r="B71" t="s">
        <v>16</v>
      </c>
      <c r="C71" t="s">
        <v>321</v>
      </c>
      <c r="D71" t="s">
        <v>322</v>
      </c>
      <c r="E71" t="s">
        <v>360</v>
      </c>
      <c r="F71" t="s">
        <v>361</v>
      </c>
      <c r="G71" t="s">
        <v>189</v>
      </c>
      <c r="J71" t="s">
        <v>321</v>
      </c>
      <c r="N71" t="s">
        <v>27</v>
      </c>
      <c r="O71" t="s">
        <v>1264</v>
      </c>
      <c r="P71">
        <v>2900</v>
      </c>
      <c r="Q71" t="s">
        <v>1265</v>
      </c>
      <c r="R71" t="s">
        <v>364</v>
      </c>
      <c r="S71" t="s">
        <v>362</v>
      </c>
    </row>
    <row r="72" spans="1:19" x14ac:dyDescent="0.25">
      <c r="A72" t="str">
        <f t="shared" si="1"/>
        <v>PEDRUELO GILASA?A DAVID</v>
      </c>
      <c r="B72" t="s">
        <v>16</v>
      </c>
      <c r="C72" t="s">
        <v>321</v>
      </c>
      <c r="D72" t="s">
        <v>322</v>
      </c>
      <c r="E72" t="s">
        <v>365</v>
      </c>
      <c r="F72" t="s">
        <v>366</v>
      </c>
      <c r="G72" t="s">
        <v>85</v>
      </c>
      <c r="J72" t="s">
        <v>321</v>
      </c>
      <c r="N72" t="s">
        <v>27</v>
      </c>
      <c r="O72" t="s">
        <v>1266</v>
      </c>
      <c r="P72">
        <v>2900</v>
      </c>
      <c r="Q72" t="s">
        <v>1267</v>
      </c>
      <c r="R72" t="s">
        <v>95</v>
      </c>
      <c r="S72" t="s">
        <v>367</v>
      </c>
    </row>
    <row r="73" spans="1:19" x14ac:dyDescent="0.25">
      <c r="A73" t="str">
        <f t="shared" si="1"/>
        <v>PEREZ MARTINEZ JOSE</v>
      </c>
      <c r="B73" t="s">
        <v>16</v>
      </c>
      <c r="C73" t="s">
        <v>321</v>
      </c>
      <c r="D73" t="s">
        <v>322</v>
      </c>
      <c r="E73" t="s">
        <v>368</v>
      </c>
      <c r="F73" t="s">
        <v>369</v>
      </c>
      <c r="G73" t="s">
        <v>259</v>
      </c>
      <c r="J73" t="s">
        <v>321</v>
      </c>
      <c r="N73" t="s">
        <v>27</v>
      </c>
      <c r="Q73" t="s">
        <v>1268</v>
      </c>
      <c r="R73" t="s">
        <v>370</v>
      </c>
      <c r="S73" t="s">
        <v>371</v>
      </c>
    </row>
    <row r="74" spans="1:19" x14ac:dyDescent="0.25">
      <c r="A74" t="str">
        <f t="shared" si="1"/>
        <v>RUIZ FLORES PEDRO</v>
      </c>
      <c r="B74" t="s">
        <v>16</v>
      </c>
      <c r="C74" t="s">
        <v>321</v>
      </c>
      <c r="D74" t="s">
        <v>322</v>
      </c>
      <c r="E74" t="s">
        <v>372</v>
      </c>
      <c r="F74" t="s">
        <v>373</v>
      </c>
      <c r="G74" t="s">
        <v>374</v>
      </c>
      <c r="J74" t="s">
        <v>321</v>
      </c>
      <c r="N74" t="s">
        <v>27</v>
      </c>
      <c r="Q74" t="s">
        <v>1269</v>
      </c>
      <c r="R74" t="s">
        <v>375</v>
      </c>
      <c r="S74" t="s">
        <v>376</v>
      </c>
    </row>
    <row r="75" spans="1:19" x14ac:dyDescent="0.25">
      <c r="A75" t="str">
        <f t="shared" si="1"/>
        <v>SANCHEZ DEL ALAMO JAVIER</v>
      </c>
      <c r="B75" t="s">
        <v>16</v>
      </c>
      <c r="C75" t="s">
        <v>321</v>
      </c>
      <c r="D75" t="s">
        <v>322</v>
      </c>
      <c r="E75" t="s">
        <v>377</v>
      </c>
      <c r="F75" t="s">
        <v>378</v>
      </c>
      <c r="G75" t="s">
        <v>292</v>
      </c>
      <c r="J75" t="s">
        <v>321</v>
      </c>
      <c r="N75" t="s">
        <v>27</v>
      </c>
      <c r="O75" t="s">
        <v>1270</v>
      </c>
      <c r="P75">
        <v>2900</v>
      </c>
      <c r="Q75" t="s">
        <v>1271</v>
      </c>
      <c r="R75" t="s">
        <v>380</v>
      </c>
      <c r="S75" t="s">
        <v>379</v>
      </c>
    </row>
    <row r="76" spans="1:19" x14ac:dyDescent="0.25">
      <c r="A76" t="str">
        <f t="shared" si="1"/>
        <v>VALENTIN MARTINEZ J. MANUEL</v>
      </c>
      <c r="B76" t="s">
        <v>16</v>
      </c>
      <c r="C76" t="s">
        <v>321</v>
      </c>
      <c r="D76" t="s">
        <v>322</v>
      </c>
      <c r="E76" t="s">
        <v>468</v>
      </c>
      <c r="F76" t="s">
        <v>469</v>
      </c>
      <c r="G76" t="s">
        <v>470</v>
      </c>
      <c r="J76" t="s">
        <v>321</v>
      </c>
      <c r="N76" t="s">
        <v>27</v>
      </c>
      <c r="O76" t="s">
        <v>1272</v>
      </c>
      <c r="P76">
        <v>2900</v>
      </c>
      <c r="Q76" t="s">
        <v>1273</v>
      </c>
      <c r="R76" t="s">
        <v>472</v>
      </c>
      <c r="S76" t="s">
        <v>471</v>
      </c>
    </row>
    <row r="77" spans="1:19" x14ac:dyDescent="0.25">
      <c r="A77" t="str">
        <f t="shared" si="1"/>
        <v>GONZALEZ MOREIRA FRANCISCO</v>
      </c>
      <c r="B77" t="s">
        <v>16</v>
      </c>
      <c r="C77" t="s">
        <v>450</v>
      </c>
      <c r="D77" t="s">
        <v>451</v>
      </c>
      <c r="E77" t="s">
        <v>452</v>
      </c>
      <c r="F77" t="s">
        <v>453</v>
      </c>
      <c r="G77" t="s">
        <v>118</v>
      </c>
      <c r="J77" t="s">
        <v>451</v>
      </c>
      <c r="N77" t="s">
        <v>27</v>
      </c>
      <c r="O77" t="s">
        <v>1274</v>
      </c>
      <c r="P77">
        <v>2900</v>
      </c>
      <c r="Q77" t="s">
        <v>1275</v>
      </c>
      <c r="R77" t="s">
        <v>456</v>
      </c>
      <c r="S77" t="s">
        <v>455</v>
      </c>
    </row>
    <row r="78" spans="1:19" x14ac:dyDescent="0.25">
      <c r="A78" t="str">
        <f t="shared" si="1"/>
        <v>PARDAVILA MARTINEZ JACOB</v>
      </c>
      <c r="B78" t="s">
        <v>16</v>
      </c>
      <c r="C78" t="s">
        <v>450</v>
      </c>
      <c r="D78" t="s">
        <v>451</v>
      </c>
      <c r="E78" t="s">
        <v>457</v>
      </c>
      <c r="F78" t="s">
        <v>458</v>
      </c>
      <c r="G78" t="s">
        <v>459</v>
      </c>
      <c r="J78" t="s">
        <v>451</v>
      </c>
      <c r="N78" t="s">
        <v>27</v>
      </c>
      <c r="O78" t="s">
        <v>1276</v>
      </c>
      <c r="P78">
        <v>2900</v>
      </c>
      <c r="Q78" t="s">
        <v>1277</v>
      </c>
      <c r="R78" t="s">
        <v>461</v>
      </c>
      <c r="S78" t="s">
        <v>462</v>
      </c>
    </row>
    <row r="79" spans="1:19" x14ac:dyDescent="0.25">
      <c r="A79" t="str">
        <f t="shared" si="1"/>
        <v>VAZQUEZ MANSO AGUSTIN</v>
      </c>
      <c r="B79" t="s">
        <v>16</v>
      </c>
      <c r="C79" t="s">
        <v>450</v>
      </c>
      <c r="D79" t="s">
        <v>451</v>
      </c>
      <c r="E79" t="s">
        <v>463</v>
      </c>
      <c r="F79" t="s">
        <v>464</v>
      </c>
      <c r="G79" t="s">
        <v>465</v>
      </c>
      <c r="J79" t="s">
        <v>451</v>
      </c>
      <c r="N79" t="s">
        <v>27</v>
      </c>
      <c r="O79" t="s">
        <v>1222</v>
      </c>
      <c r="P79">
        <v>2900</v>
      </c>
      <c r="Q79" t="s">
        <v>1278</v>
      </c>
      <c r="R79" t="s">
        <v>467</v>
      </c>
      <c r="S79" t="s">
        <v>466</v>
      </c>
    </row>
    <row r="80" spans="1:19" x14ac:dyDescent="0.25">
      <c r="A80" t="str">
        <f t="shared" si="1"/>
        <v>COMAS CERVERA GABRIEL</v>
      </c>
      <c r="B80" t="s">
        <v>16</v>
      </c>
      <c r="C80" t="s">
        <v>491</v>
      </c>
      <c r="D80" t="s">
        <v>491</v>
      </c>
      <c r="E80" t="s">
        <v>492</v>
      </c>
      <c r="F80" t="s">
        <v>493</v>
      </c>
      <c r="G80" t="s">
        <v>494</v>
      </c>
      <c r="J80" t="s">
        <v>491</v>
      </c>
      <c r="N80" t="s">
        <v>27</v>
      </c>
      <c r="Q80" t="s">
        <v>1279</v>
      </c>
      <c r="R80" t="s">
        <v>495</v>
      </c>
      <c r="S80" t="s">
        <v>496</v>
      </c>
    </row>
    <row r="81" spans="1:19" x14ac:dyDescent="0.25">
      <c r="A81" t="str">
        <f t="shared" si="1"/>
        <v>JULIA MORA GREGORY</v>
      </c>
      <c r="B81" t="s">
        <v>16</v>
      </c>
      <c r="C81" t="s">
        <v>491</v>
      </c>
      <c r="D81" t="s">
        <v>491</v>
      </c>
      <c r="E81" t="s">
        <v>497</v>
      </c>
      <c r="F81" t="s">
        <v>498</v>
      </c>
      <c r="G81" t="s">
        <v>499</v>
      </c>
      <c r="J81" t="s">
        <v>491</v>
      </c>
      <c r="N81" t="s">
        <v>27</v>
      </c>
      <c r="Q81" t="s">
        <v>1280</v>
      </c>
      <c r="R81" t="s">
        <v>501</v>
      </c>
      <c r="S81" t="s">
        <v>500</v>
      </c>
    </row>
    <row r="82" spans="1:19" x14ac:dyDescent="0.25">
      <c r="A82" t="str">
        <f t="shared" si="1"/>
        <v>LLITERAS LLITERES JOAN</v>
      </c>
      <c r="B82" t="s">
        <v>16</v>
      </c>
      <c r="C82" t="s">
        <v>491</v>
      </c>
      <c r="D82" t="s">
        <v>491</v>
      </c>
      <c r="E82" t="s">
        <v>502</v>
      </c>
      <c r="F82" t="s">
        <v>503</v>
      </c>
      <c r="G82" t="s">
        <v>128</v>
      </c>
      <c r="J82" t="s">
        <v>491</v>
      </c>
      <c r="N82" t="s">
        <v>27</v>
      </c>
      <c r="Q82" t="s">
        <v>1281</v>
      </c>
      <c r="R82" t="s">
        <v>505</v>
      </c>
      <c r="S82" t="s">
        <v>504</v>
      </c>
    </row>
    <row r="83" spans="1:19" x14ac:dyDescent="0.25">
      <c r="A83" t="str">
        <f t="shared" si="1"/>
        <v>MORRO FONT MIGUEL</v>
      </c>
      <c r="B83" t="s">
        <v>16</v>
      </c>
      <c r="C83" t="s">
        <v>491</v>
      </c>
      <c r="D83" t="s">
        <v>491</v>
      </c>
      <c r="E83" t="s">
        <v>506</v>
      </c>
      <c r="F83" t="s">
        <v>507</v>
      </c>
      <c r="G83" t="s">
        <v>508</v>
      </c>
      <c r="J83" t="s">
        <v>491</v>
      </c>
      <c r="N83" t="s">
        <v>27</v>
      </c>
      <c r="Q83" t="s">
        <v>1282</v>
      </c>
      <c r="R83" t="s">
        <v>509</v>
      </c>
      <c r="S83" t="s">
        <v>510</v>
      </c>
    </row>
    <row r="84" spans="1:19" x14ac:dyDescent="0.25">
      <c r="A84" t="str">
        <f t="shared" si="1"/>
        <v>VILELLA DAMIA JOSEP</v>
      </c>
      <c r="B84" t="s">
        <v>16</v>
      </c>
      <c r="C84" t="s">
        <v>473</v>
      </c>
      <c r="D84" t="s">
        <v>474</v>
      </c>
      <c r="E84" t="s">
        <v>475</v>
      </c>
      <c r="F84" t="s">
        <v>476</v>
      </c>
      <c r="G84" t="s">
        <v>477</v>
      </c>
      <c r="J84" t="s">
        <v>474</v>
      </c>
      <c r="N84" t="s">
        <v>27</v>
      </c>
      <c r="O84" t="s">
        <v>1283</v>
      </c>
      <c r="P84">
        <v>2900</v>
      </c>
      <c r="Q84" t="s">
        <v>1284</v>
      </c>
      <c r="R84" t="s">
        <v>479</v>
      </c>
      <c r="S84" t="s">
        <v>478</v>
      </c>
    </row>
    <row r="85" spans="1:19" x14ac:dyDescent="0.25">
      <c r="A85" t="str">
        <f t="shared" si="1"/>
        <v xml:space="preserve"> ASENSIO CARLES</v>
      </c>
      <c r="B85" t="s">
        <v>16</v>
      </c>
      <c r="C85" t="s">
        <v>480</v>
      </c>
      <c r="D85" t="s">
        <v>481</v>
      </c>
      <c r="E85" t="s">
        <v>482</v>
      </c>
      <c r="F85" t="s">
        <v>483</v>
      </c>
      <c r="G85" t="s">
        <v>484</v>
      </c>
      <c r="J85" t="s">
        <v>481</v>
      </c>
      <c r="N85" t="s">
        <v>27</v>
      </c>
      <c r="O85">
        <v>733</v>
      </c>
      <c r="P85">
        <v>2900</v>
      </c>
      <c r="Q85" t="s">
        <v>1285</v>
      </c>
      <c r="R85" t="s">
        <v>485</v>
      </c>
      <c r="S85" t="s">
        <v>486</v>
      </c>
    </row>
    <row r="86" spans="1:19" x14ac:dyDescent="0.25">
      <c r="A86" t="str">
        <f t="shared" si="1"/>
        <v>PUEYO JOAQUIN</v>
      </c>
      <c r="B86" t="s">
        <v>16</v>
      </c>
      <c r="C86" t="s">
        <v>480</v>
      </c>
      <c r="D86" t="s">
        <v>481</v>
      </c>
      <c r="E86" t="s">
        <v>487</v>
      </c>
      <c r="F86" t="s">
        <v>488</v>
      </c>
      <c r="G86" t="s">
        <v>169</v>
      </c>
      <c r="J86" t="s">
        <v>481</v>
      </c>
      <c r="N86" t="s">
        <v>27</v>
      </c>
      <c r="O86" t="s">
        <v>1286</v>
      </c>
      <c r="P86">
        <v>2900</v>
      </c>
      <c r="Q86" t="s">
        <v>1287</v>
      </c>
      <c r="R86" t="s">
        <v>489</v>
      </c>
      <c r="S86" t="s">
        <v>490</v>
      </c>
    </row>
    <row r="87" spans="1:19" x14ac:dyDescent="0.25">
      <c r="A87" t="str">
        <f t="shared" si="1"/>
        <v>BRANDAO FILIPE</v>
      </c>
      <c r="B87" t="s">
        <v>16</v>
      </c>
      <c r="C87" t="s">
        <v>760</v>
      </c>
      <c r="D87" t="s">
        <v>760</v>
      </c>
      <c r="E87" t="s">
        <v>761</v>
      </c>
      <c r="F87" t="s">
        <v>762</v>
      </c>
      <c r="G87" t="s">
        <v>763</v>
      </c>
      <c r="J87" t="s">
        <v>760</v>
      </c>
      <c r="N87" t="s">
        <v>27</v>
      </c>
      <c r="O87" t="s">
        <v>1288</v>
      </c>
      <c r="P87">
        <v>2900</v>
      </c>
      <c r="Q87" t="s">
        <v>1289</v>
      </c>
      <c r="R87" t="s">
        <v>765</v>
      </c>
      <c r="S87" t="s">
        <v>764</v>
      </c>
    </row>
    <row r="88" spans="1:19" x14ac:dyDescent="0.25">
      <c r="A88" t="str">
        <f t="shared" si="1"/>
        <v>GUIMARES PEREIRA DA SILVA PEDRO MIGUEL</v>
      </c>
      <c r="B88" t="s">
        <v>16</v>
      </c>
      <c r="C88" t="s">
        <v>760</v>
      </c>
      <c r="D88" t="s">
        <v>760</v>
      </c>
      <c r="E88" t="s">
        <v>766</v>
      </c>
      <c r="F88" t="s">
        <v>767</v>
      </c>
      <c r="G88" t="s">
        <v>768</v>
      </c>
      <c r="J88" t="s">
        <v>760</v>
      </c>
      <c r="N88" t="s">
        <v>27</v>
      </c>
      <c r="O88" t="s">
        <v>1290</v>
      </c>
      <c r="P88">
        <v>3000</v>
      </c>
      <c r="Q88" t="s">
        <v>1291</v>
      </c>
      <c r="R88" t="s">
        <v>769</v>
      </c>
      <c r="S88" t="s">
        <v>770</v>
      </c>
    </row>
    <row r="89" spans="1:19" x14ac:dyDescent="0.25">
      <c r="A89" t="str">
        <f t="shared" si="1"/>
        <v>MATOS JORGE</v>
      </c>
      <c r="B89" t="s">
        <v>16</v>
      </c>
      <c r="C89" t="s">
        <v>760</v>
      </c>
      <c r="D89" t="s">
        <v>760</v>
      </c>
      <c r="E89" t="s">
        <v>771</v>
      </c>
      <c r="F89" t="s">
        <v>772</v>
      </c>
      <c r="G89" t="s">
        <v>92</v>
      </c>
      <c r="J89" t="s">
        <v>760</v>
      </c>
      <c r="N89" t="s">
        <v>27</v>
      </c>
      <c r="O89" t="s">
        <v>1292</v>
      </c>
      <c r="P89">
        <v>2900</v>
      </c>
      <c r="Q89" t="s">
        <v>1293</v>
      </c>
      <c r="R89" t="s">
        <v>774</v>
      </c>
      <c r="S89" t="s">
        <v>773</v>
      </c>
    </row>
    <row r="90" spans="1:19" x14ac:dyDescent="0.25">
      <c r="A90" t="str">
        <f t="shared" si="1"/>
        <v>NASCIMENTO NUNO</v>
      </c>
      <c r="B90" t="s">
        <v>16</v>
      </c>
      <c r="C90" t="s">
        <v>760</v>
      </c>
      <c r="D90" t="s">
        <v>760</v>
      </c>
      <c r="E90" t="s">
        <v>775</v>
      </c>
      <c r="F90" t="s">
        <v>776</v>
      </c>
      <c r="G90" t="s">
        <v>777</v>
      </c>
      <c r="J90" t="s">
        <v>760</v>
      </c>
      <c r="N90" t="s">
        <v>27</v>
      </c>
      <c r="O90" t="s">
        <v>1294</v>
      </c>
      <c r="P90">
        <v>2900</v>
      </c>
      <c r="Q90" t="s">
        <v>1295</v>
      </c>
      <c r="R90" t="s">
        <v>404</v>
      </c>
      <c r="S90" t="s">
        <v>778</v>
      </c>
    </row>
    <row r="91" spans="1:19" x14ac:dyDescent="0.25">
      <c r="A91" t="str">
        <f t="shared" si="1"/>
        <v>OLIVEIRA RUI</v>
      </c>
      <c r="B91" t="s">
        <v>16</v>
      </c>
      <c r="C91" t="s">
        <v>760</v>
      </c>
      <c r="D91" t="s">
        <v>760</v>
      </c>
      <c r="E91" t="s">
        <v>779</v>
      </c>
      <c r="F91" t="s">
        <v>780</v>
      </c>
      <c r="G91" t="s">
        <v>781</v>
      </c>
      <c r="J91" t="s">
        <v>760</v>
      </c>
      <c r="N91" t="s">
        <v>27</v>
      </c>
      <c r="O91" t="s">
        <v>1296</v>
      </c>
      <c r="P91">
        <v>2900</v>
      </c>
      <c r="Q91" t="s">
        <v>1297</v>
      </c>
      <c r="R91" t="s">
        <v>783</v>
      </c>
      <c r="S91" t="s">
        <v>782</v>
      </c>
    </row>
    <row r="92" spans="1:19" x14ac:dyDescent="0.25">
      <c r="A92" t="str">
        <f t="shared" si="1"/>
        <v>PEREIRA AGOSTINHO</v>
      </c>
      <c r="B92" t="s">
        <v>16</v>
      </c>
      <c r="C92" t="s">
        <v>760</v>
      </c>
      <c r="D92" t="s">
        <v>760</v>
      </c>
      <c r="E92" t="s">
        <v>784</v>
      </c>
      <c r="F92" t="s">
        <v>785</v>
      </c>
      <c r="G92" t="s">
        <v>786</v>
      </c>
      <c r="J92" t="s">
        <v>760</v>
      </c>
      <c r="N92" t="s">
        <v>27</v>
      </c>
      <c r="O92" t="s">
        <v>1298</v>
      </c>
      <c r="P92">
        <v>2900</v>
      </c>
      <c r="Q92" t="s">
        <v>1299</v>
      </c>
      <c r="R92" t="s">
        <v>783</v>
      </c>
      <c r="S92" t="s">
        <v>787</v>
      </c>
    </row>
    <row r="93" spans="1:19" x14ac:dyDescent="0.25">
      <c r="A93" t="str">
        <f t="shared" si="1"/>
        <v>PEREIRA MIGUEL</v>
      </c>
      <c r="B93" t="s">
        <v>16</v>
      </c>
      <c r="C93" t="s">
        <v>760</v>
      </c>
      <c r="D93" t="s">
        <v>760</v>
      </c>
      <c r="E93" t="s">
        <v>788</v>
      </c>
      <c r="F93" t="s">
        <v>785</v>
      </c>
      <c r="G93" t="s">
        <v>508</v>
      </c>
      <c r="J93" t="s">
        <v>760</v>
      </c>
      <c r="N93" t="s">
        <v>27</v>
      </c>
      <c r="O93">
        <v>1382</v>
      </c>
      <c r="P93">
        <v>2900</v>
      </c>
      <c r="Q93" t="s">
        <v>1300</v>
      </c>
      <c r="R93" t="s">
        <v>790</v>
      </c>
      <c r="S93" t="s">
        <v>789</v>
      </c>
    </row>
    <row r="94" spans="1:19" x14ac:dyDescent="0.25">
      <c r="A94" t="str">
        <f t="shared" si="1"/>
        <v>MENDES MIGUEL</v>
      </c>
      <c r="B94" t="s">
        <v>16</v>
      </c>
      <c r="C94" t="s">
        <v>760</v>
      </c>
      <c r="D94" t="s">
        <v>760</v>
      </c>
      <c r="E94" t="s">
        <v>791</v>
      </c>
      <c r="F94" t="s">
        <v>792</v>
      </c>
      <c r="G94" t="s">
        <v>508</v>
      </c>
      <c r="J94" t="s">
        <v>760</v>
      </c>
      <c r="N94" t="s">
        <v>27</v>
      </c>
      <c r="O94" t="s">
        <v>1301</v>
      </c>
      <c r="P94">
        <v>2900</v>
      </c>
      <c r="Q94" t="s">
        <v>1302</v>
      </c>
      <c r="R94" t="s">
        <v>793</v>
      </c>
      <c r="S94" t="s">
        <v>794</v>
      </c>
    </row>
    <row r="95" spans="1:19" x14ac:dyDescent="0.25">
      <c r="A95" t="str">
        <f t="shared" si="1"/>
        <v>ORTIZ VILLARROYA TOMAS</v>
      </c>
      <c r="B95" t="s">
        <v>16</v>
      </c>
      <c r="C95" t="s">
        <v>511</v>
      </c>
      <c r="D95" t="s">
        <v>511</v>
      </c>
      <c r="E95" t="s">
        <v>512</v>
      </c>
      <c r="F95" t="s">
        <v>513</v>
      </c>
      <c r="G95" t="s">
        <v>514</v>
      </c>
      <c r="J95" t="s">
        <v>511</v>
      </c>
      <c r="N95" t="s">
        <v>27</v>
      </c>
      <c r="Q95" t="s">
        <v>1303</v>
      </c>
      <c r="R95" t="s">
        <v>515</v>
      </c>
      <c r="S95" t="s">
        <v>516</v>
      </c>
    </row>
    <row r="96" spans="1:19" x14ac:dyDescent="0.25">
      <c r="A96" t="str">
        <f t="shared" si="1"/>
        <v>MARTIN MINGUEZ ANDRES</v>
      </c>
      <c r="B96" t="s">
        <v>16</v>
      </c>
      <c r="C96" t="s">
        <v>511</v>
      </c>
      <c r="D96" t="s">
        <v>511</v>
      </c>
      <c r="E96" t="s">
        <v>517</v>
      </c>
      <c r="F96" t="s">
        <v>518</v>
      </c>
      <c r="G96" t="s">
        <v>519</v>
      </c>
      <c r="J96" t="s">
        <v>511</v>
      </c>
      <c r="N96" t="s">
        <v>27</v>
      </c>
      <c r="Q96" t="s">
        <v>1304</v>
      </c>
      <c r="R96" t="s">
        <v>520</v>
      </c>
      <c r="S96" t="s">
        <v>521</v>
      </c>
    </row>
    <row r="97" spans="1:19" x14ac:dyDescent="0.25">
      <c r="A97" t="str">
        <f t="shared" si="1"/>
        <v>ARDERIUS LOPEZ-MORA JOSE A.</v>
      </c>
      <c r="B97" t="s">
        <v>16</v>
      </c>
      <c r="C97" t="s">
        <v>522</v>
      </c>
      <c r="D97" t="s">
        <v>523</v>
      </c>
      <c r="E97" t="s">
        <v>524</v>
      </c>
      <c r="F97" t="s">
        <v>525</v>
      </c>
      <c r="G97" t="s">
        <v>204</v>
      </c>
      <c r="J97" t="s">
        <v>526</v>
      </c>
      <c r="N97" t="s">
        <v>27</v>
      </c>
      <c r="O97" t="s">
        <v>1305</v>
      </c>
      <c r="P97">
        <v>2900</v>
      </c>
      <c r="Q97" t="s">
        <v>1306</v>
      </c>
      <c r="R97" t="s">
        <v>528</v>
      </c>
      <c r="S97" t="s">
        <v>527</v>
      </c>
    </row>
    <row r="98" spans="1:19" x14ac:dyDescent="0.25">
      <c r="A98" t="str">
        <f t="shared" si="1"/>
        <v>BENITO MURADAS PEDRO JESUS</v>
      </c>
      <c r="B98" t="s">
        <v>16</v>
      </c>
      <c r="C98" t="s">
        <v>522</v>
      </c>
      <c r="D98" t="s">
        <v>523</v>
      </c>
      <c r="E98" t="s">
        <v>529</v>
      </c>
      <c r="F98" t="s">
        <v>530</v>
      </c>
      <c r="G98" t="s">
        <v>531</v>
      </c>
      <c r="J98" t="s">
        <v>526</v>
      </c>
      <c r="N98" t="s">
        <v>27</v>
      </c>
      <c r="O98" t="s">
        <v>1307</v>
      </c>
      <c r="P98">
        <v>2900</v>
      </c>
      <c r="Q98" t="s">
        <v>1308</v>
      </c>
      <c r="R98" t="s">
        <v>532</v>
      </c>
      <c r="S98" t="s">
        <v>533</v>
      </c>
    </row>
    <row r="99" spans="1:19" x14ac:dyDescent="0.25">
      <c r="A99" t="str">
        <f t="shared" si="1"/>
        <v>CA?ABATE DOMAICA JOSE JOAQUIN</v>
      </c>
      <c r="B99" t="s">
        <v>16</v>
      </c>
      <c r="C99" t="s">
        <v>522</v>
      </c>
      <c r="D99" t="s">
        <v>523</v>
      </c>
      <c r="E99" t="s">
        <v>534</v>
      </c>
      <c r="F99" t="s">
        <v>535</v>
      </c>
      <c r="G99" t="s">
        <v>536</v>
      </c>
      <c r="J99" t="s">
        <v>526</v>
      </c>
      <c r="N99" t="s">
        <v>27</v>
      </c>
      <c r="O99" t="s">
        <v>1251</v>
      </c>
      <c r="P99">
        <v>2900</v>
      </c>
      <c r="Q99" t="s">
        <v>1309</v>
      </c>
      <c r="R99" t="s">
        <v>538</v>
      </c>
      <c r="S99" t="s">
        <v>537</v>
      </c>
    </row>
    <row r="100" spans="1:19" x14ac:dyDescent="0.25">
      <c r="A100" t="str">
        <f t="shared" si="1"/>
        <v>CASTRO MANUECO JAVIER</v>
      </c>
      <c r="B100" t="s">
        <v>16</v>
      </c>
      <c r="C100" t="s">
        <v>522</v>
      </c>
      <c r="D100" t="s">
        <v>523</v>
      </c>
      <c r="E100" t="s">
        <v>539</v>
      </c>
      <c r="F100" t="s">
        <v>540</v>
      </c>
      <c r="G100" t="s">
        <v>292</v>
      </c>
      <c r="J100" t="s">
        <v>526</v>
      </c>
      <c r="N100" t="s">
        <v>27</v>
      </c>
      <c r="O100" t="s">
        <v>1310</v>
      </c>
      <c r="P100">
        <v>2900</v>
      </c>
      <c r="Q100" t="s">
        <v>1311</v>
      </c>
      <c r="R100" t="s">
        <v>541</v>
      </c>
      <c r="S100" t="s">
        <v>542</v>
      </c>
    </row>
    <row r="101" spans="1:19" x14ac:dyDescent="0.25">
      <c r="A101" t="str">
        <f t="shared" si="1"/>
        <v>GARCIA DOROTEO</v>
      </c>
      <c r="B101" t="s">
        <v>16</v>
      </c>
      <c r="C101" t="s">
        <v>522</v>
      </c>
      <c r="D101" t="s">
        <v>523</v>
      </c>
      <c r="E101" t="s">
        <v>543</v>
      </c>
      <c r="F101" t="s">
        <v>544</v>
      </c>
      <c r="G101" t="s">
        <v>545</v>
      </c>
      <c r="J101" t="s">
        <v>526</v>
      </c>
      <c r="N101" t="s">
        <v>27</v>
      </c>
      <c r="O101" t="s">
        <v>1312</v>
      </c>
      <c r="P101">
        <v>2900</v>
      </c>
      <c r="Q101" t="s">
        <v>1313</v>
      </c>
      <c r="R101" t="s">
        <v>546</v>
      </c>
      <c r="S101" t="s">
        <v>547</v>
      </c>
    </row>
    <row r="102" spans="1:19" x14ac:dyDescent="0.25">
      <c r="A102" t="str">
        <f t="shared" si="1"/>
        <v>GUTIERREZ CARRERA GABRIEL</v>
      </c>
      <c r="B102" t="s">
        <v>16</v>
      </c>
      <c r="C102" t="s">
        <v>522</v>
      </c>
      <c r="D102" t="s">
        <v>523</v>
      </c>
      <c r="E102" t="s">
        <v>548</v>
      </c>
      <c r="F102" t="s">
        <v>549</v>
      </c>
      <c r="G102" t="s">
        <v>494</v>
      </c>
      <c r="J102" t="s">
        <v>526</v>
      </c>
      <c r="N102" t="s">
        <v>27</v>
      </c>
      <c r="O102" t="s">
        <v>1314</v>
      </c>
      <c r="P102">
        <v>2900</v>
      </c>
      <c r="Q102" t="s">
        <v>1315</v>
      </c>
      <c r="R102" t="s">
        <v>551</v>
      </c>
      <c r="S102" t="s">
        <v>550</v>
      </c>
    </row>
    <row r="103" spans="1:19" x14ac:dyDescent="0.25">
      <c r="A103" t="str">
        <f t="shared" si="1"/>
        <v xml:space="preserve">LAVIN ESCUDERO MANUEL </v>
      </c>
      <c r="B103" t="s">
        <v>16</v>
      </c>
      <c r="C103" t="s">
        <v>522</v>
      </c>
      <c r="D103" t="s">
        <v>523</v>
      </c>
      <c r="E103" t="s">
        <v>552</v>
      </c>
      <c r="F103" t="s">
        <v>553</v>
      </c>
      <c r="G103" t="s">
        <v>276</v>
      </c>
      <c r="J103" t="s">
        <v>526</v>
      </c>
      <c r="N103" t="s">
        <v>27</v>
      </c>
      <c r="O103" t="s">
        <v>1316</v>
      </c>
      <c r="P103">
        <v>2900</v>
      </c>
      <c r="Q103" t="s">
        <v>1317</v>
      </c>
      <c r="R103" t="s">
        <v>555</v>
      </c>
      <c r="S103" t="s">
        <v>554</v>
      </c>
    </row>
    <row r="104" spans="1:19" x14ac:dyDescent="0.25">
      <c r="A104" t="str">
        <f t="shared" si="1"/>
        <v>ZUBIA ABAD PEDRO</v>
      </c>
      <c r="B104" t="s">
        <v>16</v>
      </c>
      <c r="C104" t="s">
        <v>522</v>
      </c>
      <c r="D104" t="s">
        <v>523</v>
      </c>
      <c r="E104" t="s">
        <v>556</v>
      </c>
      <c r="F104" t="s">
        <v>557</v>
      </c>
      <c r="G104" t="s">
        <v>374</v>
      </c>
      <c r="J104" t="s">
        <v>526</v>
      </c>
      <c r="N104" t="s">
        <v>27</v>
      </c>
      <c r="O104" t="s">
        <v>1318</v>
      </c>
      <c r="P104">
        <v>2900</v>
      </c>
      <c r="Q104" t="s">
        <v>1319</v>
      </c>
      <c r="R104" t="s">
        <v>558</v>
      </c>
      <c r="S104" t="s">
        <v>559</v>
      </c>
    </row>
    <row r="105" spans="1:19" x14ac:dyDescent="0.25">
      <c r="A105" t="str">
        <f t="shared" si="1"/>
        <v>SERRANO JANER ALFONSO</v>
      </c>
      <c r="B105" t="s">
        <v>16</v>
      </c>
      <c r="C105" t="s">
        <v>560</v>
      </c>
      <c r="D105" t="s">
        <v>561</v>
      </c>
      <c r="E105" t="s">
        <v>795</v>
      </c>
      <c r="F105" t="s">
        <v>796</v>
      </c>
      <c r="G105" t="s">
        <v>797</v>
      </c>
      <c r="J105" t="s">
        <v>798</v>
      </c>
      <c r="N105" t="s">
        <v>27</v>
      </c>
      <c r="O105" t="s">
        <v>1177</v>
      </c>
      <c r="P105">
        <v>2900</v>
      </c>
      <c r="Q105" t="s">
        <v>1320</v>
      </c>
      <c r="R105" t="s">
        <v>800</v>
      </c>
      <c r="S105" t="s">
        <v>799</v>
      </c>
    </row>
    <row r="106" spans="1:19" x14ac:dyDescent="0.25">
      <c r="A106" t="str">
        <f t="shared" si="1"/>
        <v>CORCOLES VALVERDE JAVIER</v>
      </c>
      <c r="B106" t="s">
        <v>16</v>
      </c>
      <c r="C106" t="s">
        <v>560</v>
      </c>
      <c r="D106" t="s">
        <v>561</v>
      </c>
      <c r="E106" t="s">
        <v>562</v>
      </c>
      <c r="F106" t="s">
        <v>563</v>
      </c>
      <c r="G106" t="s">
        <v>292</v>
      </c>
      <c r="J106" t="s">
        <v>564</v>
      </c>
      <c r="N106" t="s">
        <v>27</v>
      </c>
      <c r="O106" t="s">
        <v>1321</v>
      </c>
      <c r="P106">
        <v>2900</v>
      </c>
      <c r="Q106" t="s">
        <v>1322</v>
      </c>
      <c r="R106" t="s">
        <v>566</v>
      </c>
      <c r="S106" t="s">
        <v>565</v>
      </c>
    </row>
    <row r="107" spans="1:19" x14ac:dyDescent="0.25">
      <c r="A107" t="str">
        <f t="shared" si="1"/>
        <v>CUEVAS LOPEZ JESUS</v>
      </c>
      <c r="B107" t="s">
        <v>16</v>
      </c>
      <c r="C107" t="s">
        <v>560</v>
      </c>
      <c r="D107" t="s">
        <v>561</v>
      </c>
      <c r="E107" t="s">
        <v>567</v>
      </c>
      <c r="F107" t="s">
        <v>568</v>
      </c>
      <c r="G107" t="s">
        <v>57</v>
      </c>
      <c r="J107" t="s">
        <v>564</v>
      </c>
      <c r="N107" t="s">
        <v>27</v>
      </c>
      <c r="O107" t="s">
        <v>1323</v>
      </c>
      <c r="P107">
        <v>2900</v>
      </c>
      <c r="Q107" t="s">
        <v>1324</v>
      </c>
      <c r="R107" t="s">
        <v>569</v>
      </c>
      <c r="S107" t="s">
        <v>570</v>
      </c>
    </row>
    <row r="108" spans="1:19" x14ac:dyDescent="0.25">
      <c r="A108" t="str">
        <f t="shared" si="1"/>
        <v>ESPUCH FARCON RAFAEL</v>
      </c>
      <c r="B108" t="s">
        <v>16</v>
      </c>
      <c r="C108" t="s">
        <v>560</v>
      </c>
      <c r="D108" t="s">
        <v>561</v>
      </c>
      <c r="E108" t="s">
        <v>571</v>
      </c>
      <c r="F108" t="s">
        <v>572</v>
      </c>
      <c r="G108" t="s">
        <v>80</v>
      </c>
      <c r="J108" t="s">
        <v>564</v>
      </c>
      <c r="N108" t="s">
        <v>27</v>
      </c>
      <c r="O108">
        <v>1272</v>
      </c>
      <c r="P108">
        <v>2900</v>
      </c>
      <c r="Q108" t="s">
        <v>1325</v>
      </c>
      <c r="R108" t="s">
        <v>574</v>
      </c>
      <c r="S108" t="s">
        <v>573</v>
      </c>
    </row>
    <row r="109" spans="1:19" x14ac:dyDescent="0.25">
      <c r="A109" t="str">
        <f t="shared" si="1"/>
        <v>FERNANDEZ JIMENEZ MARIANO</v>
      </c>
      <c r="B109" t="s">
        <v>16</v>
      </c>
      <c r="C109" t="s">
        <v>560</v>
      </c>
      <c r="D109" t="s">
        <v>561</v>
      </c>
      <c r="E109" t="s">
        <v>575</v>
      </c>
      <c r="F109" t="s">
        <v>576</v>
      </c>
      <c r="G109" t="s">
        <v>577</v>
      </c>
      <c r="J109" t="s">
        <v>564</v>
      </c>
      <c r="N109" t="s">
        <v>27</v>
      </c>
      <c r="O109" t="s">
        <v>1326</v>
      </c>
      <c r="P109">
        <v>2900</v>
      </c>
      <c r="Q109" t="s">
        <v>1327</v>
      </c>
      <c r="R109" t="s">
        <v>578</v>
      </c>
      <c r="S109" t="s">
        <v>579</v>
      </c>
    </row>
    <row r="110" spans="1:19" x14ac:dyDescent="0.25">
      <c r="A110" t="str">
        <f t="shared" si="1"/>
        <v>GIMENEZ RODRIGUEZ FRANCISCO</v>
      </c>
      <c r="B110" t="s">
        <v>16</v>
      </c>
      <c r="C110" t="s">
        <v>560</v>
      </c>
      <c r="D110" t="s">
        <v>561</v>
      </c>
      <c r="E110" t="s">
        <v>580</v>
      </c>
      <c r="F110" t="s">
        <v>581</v>
      </c>
      <c r="G110" t="s">
        <v>118</v>
      </c>
      <c r="J110" t="s">
        <v>564</v>
      </c>
      <c r="N110" t="s">
        <v>27</v>
      </c>
      <c r="O110" t="s">
        <v>1328</v>
      </c>
      <c r="P110">
        <v>2900</v>
      </c>
      <c r="Q110" t="s">
        <v>1329</v>
      </c>
      <c r="R110" t="s">
        <v>583</v>
      </c>
      <c r="S110" t="s">
        <v>582</v>
      </c>
    </row>
    <row r="111" spans="1:19" x14ac:dyDescent="0.25">
      <c r="A111" t="str">
        <f t="shared" si="1"/>
        <v>GONZALEZ LOSILLA JAVIER</v>
      </c>
      <c r="B111" t="s">
        <v>16</v>
      </c>
      <c r="C111" t="s">
        <v>560</v>
      </c>
      <c r="D111" t="s">
        <v>561</v>
      </c>
      <c r="E111" t="s">
        <v>584</v>
      </c>
      <c r="F111" t="s">
        <v>585</v>
      </c>
      <c r="G111" t="s">
        <v>292</v>
      </c>
      <c r="J111" t="s">
        <v>564</v>
      </c>
      <c r="N111" t="s">
        <v>27</v>
      </c>
      <c r="O111" t="s">
        <v>1330</v>
      </c>
      <c r="P111">
        <v>2900</v>
      </c>
      <c r="Q111" t="s">
        <v>1331</v>
      </c>
      <c r="R111" t="s">
        <v>586</v>
      </c>
      <c r="S111" t="s">
        <v>587</v>
      </c>
    </row>
    <row r="112" spans="1:19" x14ac:dyDescent="0.25">
      <c r="A112" t="str">
        <f t="shared" si="1"/>
        <v>LOZANO GOMEZ CANDIDO</v>
      </c>
      <c r="B112" t="s">
        <v>16</v>
      </c>
      <c r="C112" t="s">
        <v>560</v>
      </c>
      <c r="D112" t="s">
        <v>561</v>
      </c>
      <c r="E112" t="s">
        <v>588</v>
      </c>
      <c r="F112" t="s">
        <v>589</v>
      </c>
      <c r="G112" t="s">
        <v>590</v>
      </c>
      <c r="J112" t="s">
        <v>564</v>
      </c>
      <c r="N112" t="s">
        <v>27</v>
      </c>
      <c r="O112" t="s">
        <v>1332</v>
      </c>
      <c r="P112">
        <v>2900</v>
      </c>
      <c r="Q112" t="s">
        <v>1333</v>
      </c>
      <c r="R112" t="s">
        <v>591</v>
      </c>
      <c r="S112" t="s">
        <v>592</v>
      </c>
    </row>
    <row r="113" spans="1:19" x14ac:dyDescent="0.25">
      <c r="A113" t="str">
        <f t="shared" si="1"/>
        <v xml:space="preserve">MORALES SANCHEZ MANUEL </v>
      </c>
      <c r="B113" t="s">
        <v>16</v>
      </c>
      <c r="C113" t="s">
        <v>560</v>
      </c>
      <c r="D113" t="s">
        <v>561</v>
      </c>
      <c r="E113" t="s">
        <v>593</v>
      </c>
      <c r="F113" t="s">
        <v>594</v>
      </c>
      <c r="G113" t="s">
        <v>276</v>
      </c>
      <c r="J113" t="s">
        <v>564</v>
      </c>
      <c r="N113" t="s">
        <v>27</v>
      </c>
      <c r="O113" t="s">
        <v>1198</v>
      </c>
      <c r="P113">
        <v>2900</v>
      </c>
      <c r="Q113" t="s">
        <v>1334</v>
      </c>
      <c r="R113" t="s">
        <v>596</v>
      </c>
      <c r="S113" t="s">
        <v>595</v>
      </c>
    </row>
    <row r="114" spans="1:19" x14ac:dyDescent="0.25">
      <c r="A114" t="str">
        <f t="shared" si="1"/>
        <v>MOLERO MARTINEZ JUAN CARLOS</v>
      </c>
      <c r="B114" t="s">
        <v>16</v>
      </c>
      <c r="C114" t="s">
        <v>747</v>
      </c>
      <c r="D114" t="s">
        <v>748</v>
      </c>
      <c r="E114" t="s">
        <v>749</v>
      </c>
      <c r="F114" t="s">
        <v>750</v>
      </c>
      <c r="G114" t="s">
        <v>209</v>
      </c>
      <c r="J114" t="s">
        <v>751</v>
      </c>
      <c r="N114" t="s">
        <v>27</v>
      </c>
      <c r="O114" t="s">
        <v>1335</v>
      </c>
      <c r="P114">
        <v>2900</v>
      </c>
      <c r="Q114" t="s">
        <v>1336</v>
      </c>
      <c r="R114" t="s">
        <v>752</v>
      </c>
      <c r="S114" t="s">
        <v>753</v>
      </c>
    </row>
    <row r="115" spans="1:19" x14ac:dyDescent="0.25">
      <c r="A115" t="str">
        <f t="shared" si="1"/>
        <v>Cubero Soriano Francisco Manuel</v>
      </c>
      <c r="B115" t="s">
        <v>16</v>
      </c>
      <c r="C115" t="s">
        <v>597</v>
      </c>
      <c r="D115" t="s">
        <v>597</v>
      </c>
      <c r="E115" t="s">
        <v>754</v>
      </c>
      <c r="F115" t="s">
        <v>755</v>
      </c>
      <c r="G115" t="s">
        <v>756</v>
      </c>
      <c r="J115" t="s">
        <v>757</v>
      </c>
      <c r="N115" t="s">
        <v>27</v>
      </c>
      <c r="Q115" t="s">
        <v>1337</v>
      </c>
      <c r="R115" t="s">
        <v>759</v>
      </c>
      <c r="S115" t="s">
        <v>758</v>
      </c>
    </row>
    <row r="116" spans="1:19" x14ac:dyDescent="0.25">
      <c r="A116" t="str">
        <f t="shared" si="1"/>
        <v>SANTISTEBAN JUAN CARLOS</v>
      </c>
      <c r="B116" t="s">
        <v>16</v>
      </c>
      <c r="C116" t="s">
        <v>597</v>
      </c>
      <c r="D116" t="s">
        <v>597</v>
      </c>
      <c r="E116" t="s">
        <v>598</v>
      </c>
      <c r="F116" t="s">
        <v>597</v>
      </c>
      <c r="G116" t="s">
        <v>209</v>
      </c>
      <c r="J116" t="s">
        <v>597</v>
      </c>
      <c r="N116" t="s">
        <v>27</v>
      </c>
      <c r="O116" t="s">
        <v>1338</v>
      </c>
      <c r="P116">
        <v>2900</v>
      </c>
      <c r="Q116" t="s">
        <v>1339</v>
      </c>
      <c r="R116" t="s">
        <v>600</v>
      </c>
      <c r="S116" t="s">
        <v>599</v>
      </c>
    </row>
    <row r="117" spans="1:19" x14ac:dyDescent="0.25">
      <c r="A117" t="str">
        <f t="shared" si="1"/>
        <v>TEJERO ESPA?A MARIA</v>
      </c>
      <c r="B117" t="s">
        <v>16</v>
      </c>
      <c r="C117" t="s">
        <v>597</v>
      </c>
      <c r="D117" t="s">
        <v>597</v>
      </c>
      <c r="E117" t="s">
        <v>601</v>
      </c>
      <c r="F117" t="s">
        <v>602</v>
      </c>
      <c r="G117" t="s">
        <v>603</v>
      </c>
      <c r="J117" t="s">
        <v>597</v>
      </c>
      <c r="N117" t="s">
        <v>27</v>
      </c>
      <c r="O117" t="s">
        <v>1192</v>
      </c>
      <c r="P117">
        <v>2900</v>
      </c>
      <c r="Q117" t="s">
        <v>1340</v>
      </c>
      <c r="R117" t="s">
        <v>604</v>
      </c>
      <c r="S117" t="s">
        <v>605</v>
      </c>
    </row>
    <row r="118" spans="1:19" x14ac:dyDescent="0.25">
      <c r="A118" t="str">
        <f t="shared" si="1"/>
        <v>SABATA FERR?N</v>
      </c>
      <c r="B118" t="s">
        <v>16</v>
      </c>
      <c r="C118" t="s">
        <v>606</v>
      </c>
      <c r="D118" t="s">
        <v>606</v>
      </c>
      <c r="E118" t="s">
        <v>607</v>
      </c>
      <c r="F118" t="s">
        <v>608</v>
      </c>
      <c r="G118" t="s">
        <v>609</v>
      </c>
      <c r="J118" t="s">
        <v>606</v>
      </c>
      <c r="N118" t="s">
        <v>27</v>
      </c>
      <c r="O118" t="s">
        <v>1341</v>
      </c>
      <c r="P118">
        <v>2900</v>
      </c>
      <c r="Q118" t="s">
        <v>1342</v>
      </c>
      <c r="R118" t="s">
        <v>611</v>
      </c>
      <c r="S118" t="s">
        <v>610</v>
      </c>
    </row>
    <row r="119" spans="1:19" x14ac:dyDescent="0.25">
      <c r="A119" t="str">
        <f t="shared" si="1"/>
        <v>CENTELLA MORENO JOSE ANTONIO</v>
      </c>
      <c r="B119" t="s">
        <v>16</v>
      </c>
      <c r="C119" t="s">
        <v>612</v>
      </c>
      <c r="D119" t="s">
        <v>612</v>
      </c>
      <c r="E119" t="s">
        <v>805</v>
      </c>
      <c r="F119" t="s">
        <v>806</v>
      </c>
      <c r="G119" t="s">
        <v>67</v>
      </c>
      <c r="J119" t="s">
        <v>612</v>
      </c>
      <c r="N119" t="s">
        <v>27</v>
      </c>
      <c r="O119" t="s">
        <v>1343</v>
      </c>
      <c r="P119">
        <v>2900</v>
      </c>
      <c r="Q119" t="s">
        <v>1344</v>
      </c>
      <c r="R119" t="s">
        <v>807</v>
      </c>
      <c r="S119" t="s">
        <v>808</v>
      </c>
    </row>
    <row r="120" spans="1:19" x14ac:dyDescent="0.25">
      <c r="A120" t="str">
        <f t="shared" si="1"/>
        <v>AMOVEO JES?S</v>
      </c>
      <c r="B120" t="s">
        <v>16</v>
      </c>
      <c r="C120" t="s">
        <v>612</v>
      </c>
      <c r="D120" t="s">
        <v>612</v>
      </c>
      <c r="E120" t="s">
        <v>613</v>
      </c>
      <c r="F120" t="s">
        <v>614</v>
      </c>
      <c r="G120" t="s">
        <v>615</v>
      </c>
      <c r="J120" t="s">
        <v>612</v>
      </c>
      <c r="N120" t="s">
        <v>27</v>
      </c>
      <c r="O120">
        <v>835</v>
      </c>
      <c r="P120">
        <v>2900</v>
      </c>
      <c r="Q120" t="s">
        <v>1345</v>
      </c>
      <c r="R120" t="s">
        <v>617</v>
      </c>
      <c r="S120" t="s">
        <v>616</v>
      </c>
    </row>
    <row r="121" spans="1:19" x14ac:dyDescent="0.25">
      <c r="A121" t="str">
        <f t="shared" si="1"/>
        <v>GARCIA MARTINEZ ENRIQUE</v>
      </c>
      <c r="B121" t="s">
        <v>16</v>
      </c>
      <c r="C121" t="s">
        <v>612</v>
      </c>
      <c r="D121" t="s">
        <v>612</v>
      </c>
      <c r="E121" t="s">
        <v>618</v>
      </c>
      <c r="F121" t="s">
        <v>338</v>
      </c>
      <c r="G121" t="s">
        <v>619</v>
      </c>
      <c r="J121" t="s">
        <v>612</v>
      </c>
      <c r="N121" t="s">
        <v>27</v>
      </c>
      <c r="O121" t="s">
        <v>1346</v>
      </c>
      <c r="P121">
        <v>2900</v>
      </c>
      <c r="Q121" t="s">
        <v>1347</v>
      </c>
      <c r="R121" t="s">
        <v>620</v>
      </c>
      <c r="S121" t="s">
        <v>621</v>
      </c>
    </row>
    <row r="122" spans="1:19" x14ac:dyDescent="0.25">
      <c r="A122" t="str">
        <f t="shared" si="1"/>
        <v>GOMEZ SANCHEZ JOSE ANTONIO</v>
      </c>
      <c r="B122" t="s">
        <v>16</v>
      </c>
      <c r="C122" t="s">
        <v>612</v>
      </c>
      <c r="D122" t="s">
        <v>612</v>
      </c>
      <c r="E122" t="s">
        <v>622</v>
      </c>
      <c r="F122" t="s">
        <v>623</v>
      </c>
      <c r="G122" t="s">
        <v>67</v>
      </c>
      <c r="J122" t="s">
        <v>612</v>
      </c>
      <c r="N122" t="s">
        <v>27</v>
      </c>
      <c r="O122" t="s">
        <v>1348</v>
      </c>
      <c r="P122">
        <v>2900</v>
      </c>
      <c r="Q122" t="s">
        <v>1349</v>
      </c>
      <c r="R122" t="s">
        <v>625</v>
      </c>
      <c r="S122" t="s">
        <v>624</v>
      </c>
    </row>
    <row r="123" spans="1:19" x14ac:dyDescent="0.25">
      <c r="A123" t="str">
        <f t="shared" si="1"/>
        <v>GUILLEN ARIAS JOSE MANUEL</v>
      </c>
      <c r="B123" t="s">
        <v>16</v>
      </c>
      <c r="C123" t="s">
        <v>612</v>
      </c>
      <c r="D123" t="s">
        <v>612</v>
      </c>
      <c r="E123" t="s">
        <v>626</v>
      </c>
      <c r="F123" t="s">
        <v>627</v>
      </c>
      <c r="G123" t="s">
        <v>628</v>
      </c>
      <c r="J123" t="s">
        <v>612</v>
      </c>
      <c r="N123" t="s">
        <v>27</v>
      </c>
      <c r="O123" t="s">
        <v>1350</v>
      </c>
      <c r="P123">
        <v>2900</v>
      </c>
      <c r="Q123" t="s">
        <v>1351</v>
      </c>
      <c r="R123" t="s">
        <v>629</v>
      </c>
      <c r="S123" t="s">
        <v>630</v>
      </c>
    </row>
    <row r="124" spans="1:19" x14ac:dyDescent="0.25">
      <c r="A124" t="str">
        <f t="shared" si="1"/>
        <v>LUQUE BAENA JUAN</v>
      </c>
      <c r="B124" t="s">
        <v>16</v>
      </c>
      <c r="C124" t="s">
        <v>612</v>
      </c>
      <c r="D124" t="s">
        <v>612</v>
      </c>
      <c r="E124" t="s">
        <v>631</v>
      </c>
      <c r="F124" t="s">
        <v>632</v>
      </c>
      <c r="G124" t="s">
        <v>264</v>
      </c>
      <c r="J124" t="s">
        <v>612</v>
      </c>
      <c r="N124" t="s">
        <v>27</v>
      </c>
      <c r="O124" t="s">
        <v>1352</v>
      </c>
      <c r="P124">
        <v>2900</v>
      </c>
      <c r="Q124" t="s">
        <v>1353</v>
      </c>
      <c r="R124" t="s">
        <v>634</v>
      </c>
      <c r="S124" t="s">
        <v>633</v>
      </c>
    </row>
    <row r="125" spans="1:19" x14ac:dyDescent="0.25">
      <c r="A125" t="str">
        <f t="shared" si="1"/>
        <v>MATA FERIA PACO</v>
      </c>
      <c r="B125" t="s">
        <v>16</v>
      </c>
      <c r="C125" t="s">
        <v>612</v>
      </c>
      <c r="D125" t="s">
        <v>612</v>
      </c>
      <c r="E125" t="s">
        <v>635</v>
      </c>
      <c r="F125" t="s">
        <v>636</v>
      </c>
      <c r="G125" t="s">
        <v>637</v>
      </c>
      <c r="J125" t="s">
        <v>612</v>
      </c>
      <c r="N125" t="s">
        <v>27</v>
      </c>
      <c r="O125" t="s">
        <v>1354</v>
      </c>
      <c r="P125">
        <v>2900</v>
      </c>
      <c r="Q125" t="s">
        <v>1355</v>
      </c>
      <c r="R125" t="s">
        <v>638</v>
      </c>
      <c r="S125" t="s">
        <v>639</v>
      </c>
    </row>
    <row r="126" spans="1:19" x14ac:dyDescent="0.25">
      <c r="A126" t="str">
        <f t="shared" si="1"/>
        <v>MORILLO JESUS</v>
      </c>
      <c r="B126" t="s">
        <v>16</v>
      </c>
      <c r="C126" t="s">
        <v>612</v>
      </c>
      <c r="D126" t="s">
        <v>612</v>
      </c>
      <c r="E126" t="s">
        <v>640</v>
      </c>
      <c r="F126" t="s">
        <v>641</v>
      </c>
      <c r="G126" t="s">
        <v>57</v>
      </c>
      <c r="J126" t="s">
        <v>612</v>
      </c>
      <c r="N126" t="s">
        <v>27</v>
      </c>
      <c r="O126" t="s">
        <v>1356</v>
      </c>
      <c r="P126">
        <v>2900</v>
      </c>
      <c r="Q126" t="s">
        <v>1357</v>
      </c>
      <c r="R126" t="s">
        <v>642</v>
      </c>
      <c r="S126" t="s">
        <v>643</v>
      </c>
    </row>
    <row r="127" spans="1:19" x14ac:dyDescent="0.25">
      <c r="A127" t="str">
        <f t="shared" si="1"/>
        <v>SANCHEZ FERNANDEZ RAFAEL</v>
      </c>
      <c r="B127" t="s">
        <v>16</v>
      </c>
      <c r="C127" t="s">
        <v>612</v>
      </c>
      <c r="D127" t="s">
        <v>612</v>
      </c>
      <c r="E127" t="s">
        <v>644</v>
      </c>
      <c r="F127" t="s">
        <v>645</v>
      </c>
      <c r="G127" t="s">
        <v>80</v>
      </c>
      <c r="J127" t="s">
        <v>612</v>
      </c>
      <c r="N127" t="s">
        <v>27</v>
      </c>
      <c r="O127" t="s">
        <v>1358</v>
      </c>
      <c r="P127">
        <v>2900</v>
      </c>
      <c r="Q127" t="s">
        <v>1359</v>
      </c>
      <c r="R127" t="s">
        <v>646</v>
      </c>
      <c r="S127" t="s">
        <v>647</v>
      </c>
    </row>
    <row r="128" spans="1:19" x14ac:dyDescent="0.25">
      <c r="A128" t="str">
        <f t="shared" si="1"/>
        <v>SANCHEZ URBANEJA ANTONIO</v>
      </c>
      <c r="B128" t="s">
        <v>16</v>
      </c>
      <c r="C128" t="s">
        <v>612</v>
      </c>
      <c r="D128" t="s">
        <v>612</v>
      </c>
      <c r="E128" t="s">
        <v>648</v>
      </c>
      <c r="F128" t="s">
        <v>649</v>
      </c>
      <c r="G128" t="s">
        <v>650</v>
      </c>
      <c r="J128" t="s">
        <v>612</v>
      </c>
      <c r="N128" t="s">
        <v>27</v>
      </c>
      <c r="O128" t="s">
        <v>1360</v>
      </c>
      <c r="P128">
        <v>2900</v>
      </c>
      <c r="Q128" t="s">
        <v>1361</v>
      </c>
      <c r="R128" t="s">
        <v>651</v>
      </c>
      <c r="S128" t="s">
        <v>652</v>
      </c>
    </row>
    <row r="129" spans="1:19" x14ac:dyDescent="0.25">
      <c r="A129" t="str">
        <f t="shared" si="1"/>
        <v>DE LOS SANTOS ADROVER JOSEP</v>
      </c>
      <c r="B129" t="s">
        <v>16</v>
      </c>
      <c r="C129" t="s">
        <v>653</v>
      </c>
      <c r="D129" t="s">
        <v>653</v>
      </c>
      <c r="E129" t="s">
        <v>654</v>
      </c>
      <c r="F129" t="s">
        <v>655</v>
      </c>
      <c r="G129" t="s">
        <v>477</v>
      </c>
      <c r="J129" t="s">
        <v>653</v>
      </c>
      <c r="N129" t="s">
        <v>27</v>
      </c>
      <c r="O129" t="s">
        <v>1310</v>
      </c>
      <c r="P129">
        <v>2900</v>
      </c>
      <c r="Q129" t="s">
        <v>1362</v>
      </c>
      <c r="R129" t="s">
        <v>657</v>
      </c>
      <c r="S129" t="s">
        <v>656</v>
      </c>
    </row>
    <row r="130" spans="1:19" x14ac:dyDescent="0.25">
      <c r="A130" t="str">
        <f t="shared" si="1"/>
        <v>MESEGUER IGNASI</v>
      </c>
      <c r="B130" t="s">
        <v>16</v>
      </c>
      <c r="C130" t="s">
        <v>653</v>
      </c>
      <c r="D130" t="s">
        <v>653</v>
      </c>
      <c r="E130" t="s">
        <v>658</v>
      </c>
      <c r="F130" t="s">
        <v>659</v>
      </c>
      <c r="G130" t="s">
        <v>660</v>
      </c>
      <c r="J130" t="s">
        <v>653</v>
      </c>
      <c r="N130" t="s">
        <v>27</v>
      </c>
      <c r="O130" t="s">
        <v>1363</v>
      </c>
      <c r="P130">
        <v>2900</v>
      </c>
      <c r="Q130" t="s">
        <v>1364</v>
      </c>
      <c r="R130" t="s">
        <v>661</v>
      </c>
      <c r="S130" t="s">
        <v>662</v>
      </c>
    </row>
    <row r="131" spans="1:19" x14ac:dyDescent="0.25">
      <c r="A131" t="str">
        <f t="shared" ref="A131:A168" si="2">CONCATENATE(F131," ",G131)</f>
        <v>PAEZ MANUEL</v>
      </c>
      <c r="B131" t="s">
        <v>16</v>
      </c>
      <c r="C131" t="s">
        <v>663</v>
      </c>
      <c r="D131" t="s">
        <v>664</v>
      </c>
      <c r="E131" t="s">
        <v>801</v>
      </c>
      <c r="F131" t="s">
        <v>802</v>
      </c>
      <c r="G131" t="s">
        <v>803</v>
      </c>
      <c r="J131" t="s">
        <v>664</v>
      </c>
      <c r="N131" t="s">
        <v>27</v>
      </c>
      <c r="O131" t="s">
        <v>1365</v>
      </c>
      <c r="P131">
        <v>2900</v>
      </c>
      <c r="Q131" t="s">
        <v>1366</v>
      </c>
      <c r="R131" t="s">
        <v>87</v>
      </c>
      <c r="S131" t="s">
        <v>804</v>
      </c>
    </row>
    <row r="132" spans="1:19" x14ac:dyDescent="0.25">
      <c r="A132" t="str">
        <f t="shared" si="2"/>
        <v>ADORNA VADILLO ANTONIO</v>
      </c>
      <c r="B132" t="s">
        <v>16</v>
      </c>
      <c r="C132" t="s">
        <v>663</v>
      </c>
      <c r="D132" t="s">
        <v>664</v>
      </c>
      <c r="E132" t="s">
        <v>665</v>
      </c>
      <c r="F132" t="s">
        <v>666</v>
      </c>
      <c r="G132" t="s">
        <v>650</v>
      </c>
      <c r="J132" t="s">
        <v>663</v>
      </c>
      <c r="N132" t="s">
        <v>27</v>
      </c>
      <c r="O132" t="s">
        <v>1367</v>
      </c>
      <c r="P132">
        <v>2900</v>
      </c>
      <c r="Q132" t="s">
        <v>1368</v>
      </c>
      <c r="R132" t="s">
        <v>668</v>
      </c>
      <c r="S132" t="s">
        <v>667</v>
      </c>
    </row>
    <row r="133" spans="1:19" x14ac:dyDescent="0.25">
      <c r="A133" t="str">
        <f t="shared" si="2"/>
        <v>MACARRO BERNAL MIGUEL</v>
      </c>
      <c r="B133" t="s">
        <v>16</v>
      </c>
      <c r="C133" t="s">
        <v>663</v>
      </c>
      <c r="D133" t="s">
        <v>664</v>
      </c>
      <c r="E133" t="s">
        <v>669</v>
      </c>
      <c r="F133" t="s">
        <v>670</v>
      </c>
      <c r="G133" t="s">
        <v>508</v>
      </c>
      <c r="J133" t="s">
        <v>663</v>
      </c>
      <c r="N133" t="s">
        <v>27</v>
      </c>
      <c r="O133" t="s">
        <v>1369</v>
      </c>
      <c r="P133">
        <v>2900</v>
      </c>
      <c r="Q133" t="s">
        <v>1370</v>
      </c>
      <c r="R133" t="s">
        <v>671</v>
      </c>
      <c r="S133" t="s">
        <v>672</v>
      </c>
    </row>
    <row r="134" spans="1:19" x14ac:dyDescent="0.25">
      <c r="A134" t="str">
        <f t="shared" si="2"/>
        <v>MORENO MORILLO MANUEL JESUS</v>
      </c>
      <c r="B134" t="s">
        <v>16</v>
      </c>
      <c r="C134" t="s">
        <v>663</v>
      </c>
      <c r="D134" t="s">
        <v>664</v>
      </c>
      <c r="E134" t="s">
        <v>673</v>
      </c>
      <c r="F134" t="s">
        <v>674</v>
      </c>
      <c r="G134" t="s">
        <v>675</v>
      </c>
      <c r="J134" t="s">
        <v>663</v>
      </c>
      <c r="N134" t="s">
        <v>27</v>
      </c>
      <c r="O134" t="s">
        <v>1371</v>
      </c>
      <c r="P134">
        <v>2900</v>
      </c>
      <c r="Q134" t="s">
        <v>1372</v>
      </c>
      <c r="R134" t="s">
        <v>677</v>
      </c>
      <c r="S134" t="s">
        <v>676</v>
      </c>
    </row>
    <row r="135" spans="1:19" x14ac:dyDescent="0.25">
      <c r="A135" t="str">
        <f t="shared" si="2"/>
        <v>MORGADO MARQUEZ MIGUEL A.</v>
      </c>
      <c r="B135" t="s">
        <v>16</v>
      </c>
      <c r="C135" t="s">
        <v>663</v>
      </c>
      <c r="D135" t="s">
        <v>664</v>
      </c>
      <c r="E135" t="s">
        <v>678</v>
      </c>
      <c r="F135" t="s">
        <v>679</v>
      </c>
      <c r="G135" t="s">
        <v>680</v>
      </c>
      <c r="J135" t="s">
        <v>663</v>
      </c>
      <c r="N135" t="s">
        <v>27</v>
      </c>
      <c r="O135" t="s">
        <v>1373</v>
      </c>
      <c r="P135">
        <v>2900</v>
      </c>
      <c r="Q135" t="s">
        <v>1374</v>
      </c>
      <c r="R135" t="s">
        <v>682</v>
      </c>
      <c r="S135" t="s">
        <v>681</v>
      </c>
    </row>
    <row r="136" spans="1:19" x14ac:dyDescent="0.25">
      <c r="A136" t="str">
        <f t="shared" si="2"/>
        <v>BLANCO MELCHOR</v>
      </c>
      <c r="B136" t="s">
        <v>16</v>
      </c>
      <c r="C136" t="s">
        <v>683</v>
      </c>
      <c r="D136" t="s">
        <v>683</v>
      </c>
      <c r="E136" t="s">
        <v>684</v>
      </c>
      <c r="F136" t="s">
        <v>685</v>
      </c>
      <c r="G136" t="s">
        <v>686</v>
      </c>
      <c r="J136" t="s">
        <v>683</v>
      </c>
      <c r="N136" t="s">
        <v>27</v>
      </c>
      <c r="Q136" t="s">
        <v>1375</v>
      </c>
      <c r="R136" t="s">
        <v>688</v>
      </c>
      <c r="S136" t="s">
        <v>687</v>
      </c>
    </row>
    <row r="137" spans="1:19" x14ac:dyDescent="0.25">
      <c r="A137" t="str">
        <f t="shared" si="2"/>
        <v>CASAS TRIGUERO ALVARO</v>
      </c>
      <c r="B137" t="s">
        <v>16</v>
      </c>
      <c r="C137" t="s">
        <v>683</v>
      </c>
      <c r="D137" t="s">
        <v>683</v>
      </c>
      <c r="E137" t="s">
        <v>690</v>
      </c>
      <c r="F137" t="s">
        <v>691</v>
      </c>
      <c r="G137" t="s">
        <v>692</v>
      </c>
      <c r="J137" t="s">
        <v>683</v>
      </c>
      <c r="N137" t="s">
        <v>27</v>
      </c>
      <c r="Q137" t="s">
        <v>1376</v>
      </c>
      <c r="R137" t="s">
        <v>689</v>
      </c>
      <c r="S137" t="s">
        <v>693</v>
      </c>
    </row>
    <row r="138" spans="1:19" x14ac:dyDescent="0.25">
      <c r="A138" t="str">
        <f t="shared" si="2"/>
        <v>FORTUNY LOPEZ JAIME</v>
      </c>
      <c r="B138" t="s">
        <v>16</v>
      </c>
      <c r="C138" t="s">
        <v>683</v>
      </c>
      <c r="D138" t="s">
        <v>683</v>
      </c>
      <c r="E138" t="s">
        <v>694</v>
      </c>
      <c r="F138" t="s">
        <v>695</v>
      </c>
      <c r="G138" t="s">
        <v>696</v>
      </c>
      <c r="J138" t="s">
        <v>683</v>
      </c>
      <c r="N138" t="s">
        <v>27</v>
      </c>
      <c r="O138" t="s">
        <v>1274</v>
      </c>
      <c r="P138">
        <v>2900</v>
      </c>
      <c r="Q138" t="s">
        <v>1377</v>
      </c>
      <c r="R138" t="s">
        <v>697</v>
      </c>
      <c r="S138" t="s">
        <v>698</v>
      </c>
    </row>
    <row r="139" spans="1:19" x14ac:dyDescent="0.25">
      <c r="A139" t="str">
        <f t="shared" si="2"/>
        <v>LOPEZ DEL CANAL JOSE LUIS</v>
      </c>
      <c r="B139" t="s">
        <v>16</v>
      </c>
      <c r="C139" t="s">
        <v>683</v>
      </c>
      <c r="D139" t="s">
        <v>683</v>
      </c>
      <c r="E139" t="s">
        <v>699</v>
      </c>
      <c r="F139" t="s">
        <v>700</v>
      </c>
      <c r="G139" t="s">
        <v>701</v>
      </c>
      <c r="J139" t="s">
        <v>683</v>
      </c>
      <c r="N139" t="s">
        <v>27</v>
      </c>
      <c r="O139" t="s">
        <v>1378</v>
      </c>
      <c r="P139">
        <v>2900</v>
      </c>
      <c r="Q139" t="s">
        <v>1379</v>
      </c>
      <c r="R139" t="s">
        <v>363</v>
      </c>
      <c r="S139" t="s">
        <v>702</v>
      </c>
    </row>
    <row r="140" spans="1:19" x14ac:dyDescent="0.25">
      <c r="A140" t="str">
        <f t="shared" si="2"/>
        <v>GUZMAN MAROTO FRANCISCO</v>
      </c>
      <c r="B140" t="s">
        <v>16</v>
      </c>
      <c r="C140" t="s">
        <v>683</v>
      </c>
      <c r="D140" t="s">
        <v>683</v>
      </c>
      <c r="E140" t="s">
        <v>703</v>
      </c>
      <c r="F140" t="s">
        <v>704</v>
      </c>
      <c r="G140" t="s">
        <v>118</v>
      </c>
      <c r="J140" t="s">
        <v>683</v>
      </c>
      <c r="N140" t="s">
        <v>27</v>
      </c>
      <c r="O140" t="s">
        <v>1380</v>
      </c>
      <c r="P140">
        <v>2900</v>
      </c>
      <c r="Q140" t="s">
        <v>1381</v>
      </c>
      <c r="R140" t="s">
        <v>706</v>
      </c>
      <c r="S140" t="s">
        <v>705</v>
      </c>
    </row>
    <row r="141" spans="1:19" x14ac:dyDescent="0.25">
      <c r="A141" t="str">
        <f t="shared" si="2"/>
        <v xml:space="preserve">LANCHAZO ROMERO MANUEL </v>
      </c>
      <c r="B141" t="s">
        <v>16</v>
      </c>
      <c r="C141" t="s">
        <v>683</v>
      </c>
      <c r="D141" t="s">
        <v>683</v>
      </c>
      <c r="E141" t="s">
        <v>707</v>
      </c>
      <c r="F141" t="s">
        <v>708</v>
      </c>
      <c r="G141" t="s">
        <v>276</v>
      </c>
      <c r="J141" t="s">
        <v>683</v>
      </c>
      <c r="N141" t="s">
        <v>27</v>
      </c>
      <c r="Q141" t="s">
        <v>1382</v>
      </c>
      <c r="R141" t="s">
        <v>709</v>
      </c>
      <c r="S141" t="s">
        <v>710</v>
      </c>
    </row>
    <row r="142" spans="1:19" x14ac:dyDescent="0.25">
      <c r="A142" t="str">
        <f t="shared" si="2"/>
        <v>MAJANO MEJIAS ANGEL LUIS</v>
      </c>
      <c r="B142" t="s">
        <v>16</v>
      </c>
      <c r="C142" t="s">
        <v>683</v>
      </c>
      <c r="D142" t="s">
        <v>683</v>
      </c>
      <c r="E142" t="s">
        <v>711</v>
      </c>
      <c r="F142" t="s">
        <v>712</v>
      </c>
      <c r="G142" t="s">
        <v>713</v>
      </c>
      <c r="J142" t="s">
        <v>683</v>
      </c>
      <c r="N142" t="s">
        <v>27</v>
      </c>
      <c r="Q142" t="s">
        <v>1383</v>
      </c>
      <c r="R142" t="s">
        <v>715</v>
      </c>
      <c r="S142" t="s">
        <v>714</v>
      </c>
    </row>
    <row r="143" spans="1:19" x14ac:dyDescent="0.25">
      <c r="A143" t="str">
        <f t="shared" si="2"/>
        <v>FERNANDEZ ARROYO JOSE LUIS</v>
      </c>
      <c r="B143" t="s">
        <v>16</v>
      </c>
      <c r="C143" t="s">
        <v>683</v>
      </c>
      <c r="D143" t="s">
        <v>683</v>
      </c>
      <c r="E143" t="s">
        <v>716</v>
      </c>
      <c r="F143" t="s">
        <v>717</v>
      </c>
      <c r="G143" t="s">
        <v>701</v>
      </c>
      <c r="J143" t="s">
        <v>683</v>
      </c>
      <c r="N143" t="s">
        <v>27</v>
      </c>
      <c r="O143" t="s">
        <v>1384</v>
      </c>
      <c r="P143">
        <v>2900</v>
      </c>
      <c r="Q143" t="s">
        <v>1385</v>
      </c>
      <c r="R143" t="s">
        <v>718</v>
      </c>
      <c r="S143" t="s">
        <v>719</v>
      </c>
    </row>
    <row r="144" spans="1:19" x14ac:dyDescent="0.25">
      <c r="A144" t="str">
        <f t="shared" si="2"/>
        <v>ANSEDE GOMEZ ALFREDO</v>
      </c>
      <c r="B144" t="s">
        <v>16</v>
      </c>
      <c r="C144" t="s">
        <v>435</v>
      </c>
      <c r="D144" t="s">
        <v>435</v>
      </c>
      <c r="E144" t="s">
        <v>436</v>
      </c>
      <c r="F144" t="s">
        <v>437</v>
      </c>
      <c r="G144" t="s">
        <v>438</v>
      </c>
      <c r="J144" t="s">
        <v>435</v>
      </c>
      <c r="N144" t="s">
        <v>27</v>
      </c>
      <c r="Q144" t="s">
        <v>1386</v>
      </c>
      <c r="R144" t="s">
        <v>440</v>
      </c>
      <c r="S144" t="s">
        <v>439</v>
      </c>
    </row>
    <row r="145" spans="1:19" x14ac:dyDescent="0.25">
      <c r="A145" t="str">
        <f t="shared" si="2"/>
        <v>IGLESIAS JAVIER</v>
      </c>
      <c r="B145" t="s">
        <v>16</v>
      </c>
      <c r="C145" t="s">
        <v>435</v>
      </c>
      <c r="D145" t="s">
        <v>435</v>
      </c>
      <c r="E145" t="s">
        <v>441</v>
      </c>
      <c r="F145" t="s">
        <v>442</v>
      </c>
      <c r="G145" t="s">
        <v>292</v>
      </c>
      <c r="J145" t="s">
        <v>435</v>
      </c>
      <c r="N145" t="s">
        <v>27</v>
      </c>
      <c r="Q145" t="s">
        <v>1387</v>
      </c>
      <c r="R145" t="s">
        <v>445</v>
      </c>
      <c r="S145" t="s">
        <v>444</v>
      </c>
    </row>
    <row r="146" spans="1:19" x14ac:dyDescent="0.25">
      <c r="A146" t="str">
        <f t="shared" si="2"/>
        <v>TURNES NIEVES  JUAN</v>
      </c>
      <c r="B146" t="s">
        <v>16</v>
      </c>
      <c r="C146" t="s">
        <v>435</v>
      </c>
      <c r="D146" t="s">
        <v>435</v>
      </c>
      <c r="E146" t="s">
        <v>446</v>
      </c>
      <c r="F146" t="s">
        <v>447</v>
      </c>
      <c r="G146" t="s">
        <v>264</v>
      </c>
      <c r="J146" t="s">
        <v>435</v>
      </c>
      <c r="N146" t="s">
        <v>27</v>
      </c>
      <c r="Q146" t="s">
        <v>1388</v>
      </c>
      <c r="R146" t="s">
        <v>448</v>
      </c>
      <c r="S146" t="s">
        <v>449</v>
      </c>
    </row>
    <row r="147" spans="1:19" x14ac:dyDescent="0.25">
      <c r="A147" t="str">
        <f t="shared" si="2"/>
        <v>GISBERT GUEROLA FEDERICO</v>
      </c>
      <c r="B147" t="s">
        <v>16</v>
      </c>
      <c r="C147" t="s">
        <v>720</v>
      </c>
      <c r="D147" t="s">
        <v>720</v>
      </c>
      <c r="E147" t="s">
        <v>721</v>
      </c>
      <c r="F147" t="s">
        <v>722</v>
      </c>
      <c r="G147" t="s">
        <v>723</v>
      </c>
      <c r="J147" t="s">
        <v>720</v>
      </c>
      <c r="N147" t="s">
        <v>27</v>
      </c>
      <c r="O147" t="s">
        <v>1224</v>
      </c>
      <c r="P147">
        <v>2900</v>
      </c>
      <c r="Q147" t="s">
        <v>1389</v>
      </c>
      <c r="R147" t="s">
        <v>443</v>
      </c>
      <c r="S147" t="s">
        <v>724</v>
      </c>
    </row>
    <row r="148" spans="1:19" x14ac:dyDescent="0.25">
      <c r="A148" t="str">
        <f t="shared" si="2"/>
        <v>MARIN JUAN LUIS</v>
      </c>
      <c r="B148" t="s">
        <v>16</v>
      </c>
      <c r="C148" t="s">
        <v>720</v>
      </c>
      <c r="D148" t="s">
        <v>720</v>
      </c>
      <c r="E148" t="s">
        <v>725</v>
      </c>
      <c r="F148" t="s">
        <v>726</v>
      </c>
      <c r="G148" t="s">
        <v>727</v>
      </c>
      <c r="J148" t="s">
        <v>720</v>
      </c>
      <c r="N148" t="s">
        <v>27</v>
      </c>
      <c r="O148" t="s">
        <v>1390</v>
      </c>
      <c r="P148">
        <v>2900</v>
      </c>
      <c r="Q148" t="s">
        <v>1391</v>
      </c>
      <c r="R148" t="s">
        <v>454</v>
      </c>
      <c r="S148" t="s">
        <v>728</v>
      </c>
    </row>
    <row r="149" spans="1:19" x14ac:dyDescent="0.25">
      <c r="A149" t="str">
        <f t="shared" si="2"/>
        <v>MARTINEZ VICENTE</v>
      </c>
      <c r="B149" t="s">
        <v>16</v>
      </c>
      <c r="C149" t="s">
        <v>720</v>
      </c>
      <c r="D149" t="s">
        <v>720</v>
      </c>
      <c r="E149" t="s">
        <v>729</v>
      </c>
      <c r="F149" t="s">
        <v>258</v>
      </c>
      <c r="G149" t="s">
        <v>214</v>
      </c>
      <c r="J149" t="s">
        <v>720</v>
      </c>
      <c r="N149" t="s">
        <v>27</v>
      </c>
      <c r="O149" t="s">
        <v>1392</v>
      </c>
      <c r="P149">
        <v>2900</v>
      </c>
      <c r="Q149" t="s">
        <v>1393</v>
      </c>
      <c r="R149" t="s">
        <v>730</v>
      </c>
      <c r="S149" t="s">
        <v>731</v>
      </c>
    </row>
    <row r="150" spans="1:19" x14ac:dyDescent="0.25">
      <c r="A150" t="str">
        <f t="shared" si="2"/>
        <v>MORA CARLOS</v>
      </c>
      <c r="B150" t="s">
        <v>16</v>
      </c>
      <c r="C150" t="s">
        <v>720</v>
      </c>
      <c r="D150" t="s">
        <v>720</v>
      </c>
      <c r="E150" t="s">
        <v>732</v>
      </c>
      <c r="F150" t="s">
        <v>733</v>
      </c>
      <c r="G150" t="s">
        <v>248</v>
      </c>
      <c r="J150" t="s">
        <v>720</v>
      </c>
      <c r="N150" t="s">
        <v>27</v>
      </c>
      <c r="O150" t="s">
        <v>1394</v>
      </c>
      <c r="P150">
        <v>2900</v>
      </c>
      <c r="Q150" t="s">
        <v>1395</v>
      </c>
      <c r="R150" t="s">
        <v>734</v>
      </c>
      <c r="S150" t="s">
        <v>735</v>
      </c>
    </row>
    <row r="151" spans="1:19" x14ac:dyDescent="0.25">
      <c r="A151" t="str">
        <f t="shared" si="2"/>
        <v>PASCUAL LOPEZ ELADIO</v>
      </c>
      <c r="B151" t="s">
        <v>16</v>
      </c>
      <c r="C151" t="s">
        <v>720</v>
      </c>
      <c r="D151" t="s">
        <v>720</v>
      </c>
      <c r="E151" t="s">
        <v>736</v>
      </c>
      <c r="F151" t="s">
        <v>737</v>
      </c>
      <c r="G151" t="s">
        <v>738</v>
      </c>
      <c r="J151" t="s">
        <v>720</v>
      </c>
      <c r="N151" t="s">
        <v>27</v>
      </c>
      <c r="Q151" t="s">
        <v>1396</v>
      </c>
      <c r="R151" t="s">
        <v>440</v>
      </c>
      <c r="S151" t="s">
        <v>739</v>
      </c>
    </row>
    <row r="152" spans="1:19" x14ac:dyDescent="0.25">
      <c r="A152" t="str">
        <f t="shared" si="2"/>
        <v>PELLO ALEXANDRE RAFAEL</v>
      </c>
      <c r="B152" t="s">
        <v>16</v>
      </c>
      <c r="C152" t="s">
        <v>720</v>
      </c>
      <c r="D152" t="s">
        <v>720</v>
      </c>
      <c r="E152" t="s">
        <v>740</v>
      </c>
      <c r="F152" t="s">
        <v>741</v>
      </c>
      <c r="G152" t="s">
        <v>80</v>
      </c>
      <c r="J152" t="s">
        <v>720</v>
      </c>
      <c r="N152" t="s">
        <v>27</v>
      </c>
      <c r="O152" t="s">
        <v>1397</v>
      </c>
      <c r="P152">
        <v>2900</v>
      </c>
      <c r="Q152" t="s">
        <v>1398</v>
      </c>
      <c r="R152" t="s">
        <v>742</v>
      </c>
      <c r="S152" t="s">
        <v>743</v>
      </c>
    </row>
    <row r="153" spans="1:19" x14ac:dyDescent="0.25">
      <c r="A153" t="str">
        <f t="shared" si="2"/>
        <v>SORIANO VALOR VICENTE</v>
      </c>
      <c r="B153" t="s">
        <v>16</v>
      </c>
      <c r="C153" t="s">
        <v>720</v>
      </c>
      <c r="D153" t="s">
        <v>720</v>
      </c>
      <c r="E153" t="s">
        <v>744</v>
      </c>
      <c r="F153" t="s">
        <v>745</v>
      </c>
      <c r="G153" t="s">
        <v>214</v>
      </c>
      <c r="J153" t="s">
        <v>720</v>
      </c>
      <c r="N153" t="s">
        <v>27</v>
      </c>
      <c r="O153" t="s">
        <v>1399</v>
      </c>
      <c r="P153">
        <v>2900</v>
      </c>
      <c r="Q153" t="s">
        <v>1400</v>
      </c>
      <c r="R153" t="s">
        <v>1401</v>
      </c>
      <c r="S153" t="s">
        <v>746</v>
      </c>
    </row>
    <row r="154" spans="1:19" x14ac:dyDescent="0.25">
      <c r="A154" t="str">
        <f t="shared" si="2"/>
        <v>VILCHEZ JUSTO</v>
      </c>
      <c r="B154" t="s">
        <v>16</v>
      </c>
      <c r="C154" t="s">
        <v>720</v>
      </c>
      <c r="D154" t="s">
        <v>720</v>
      </c>
      <c r="E154" t="s">
        <v>826</v>
      </c>
      <c r="F154" t="s">
        <v>827</v>
      </c>
      <c r="G154" t="s">
        <v>828</v>
      </c>
      <c r="J154" t="s">
        <v>720</v>
      </c>
      <c r="N154" t="s">
        <v>27</v>
      </c>
      <c r="O154" t="s">
        <v>1402</v>
      </c>
      <c r="P154">
        <v>2900</v>
      </c>
      <c r="Q154" t="s">
        <v>1403</v>
      </c>
      <c r="R154" t="s">
        <v>830</v>
      </c>
      <c r="S154" t="s">
        <v>829</v>
      </c>
    </row>
    <row r="155" spans="1:19" x14ac:dyDescent="0.25">
      <c r="A155" t="str">
        <f t="shared" si="2"/>
        <v>BELMONTE MANUEL</v>
      </c>
      <c r="B155" t="s">
        <v>16</v>
      </c>
      <c r="C155" t="s">
        <v>720</v>
      </c>
      <c r="D155" t="s">
        <v>720</v>
      </c>
      <c r="E155" t="s">
        <v>867</v>
      </c>
      <c r="F155" t="s">
        <v>868</v>
      </c>
      <c r="G155" t="s">
        <v>803</v>
      </c>
      <c r="J155" t="s">
        <v>720</v>
      </c>
      <c r="N155" t="s">
        <v>27</v>
      </c>
      <c r="O155" t="s">
        <v>1404</v>
      </c>
      <c r="P155">
        <v>2900</v>
      </c>
      <c r="Q155" t="s">
        <v>1405</v>
      </c>
      <c r="R155" t="s">
        <v>460</v>
      </c>
      <c r="S155" t="s">
        <v>869</v>
      </c>
    </row>
    <row r="156" spans="1:19" x14ac:dyDescent="0.25">
      <c r="A156" t="str">
        <f t="shared" si="2"/>
        <v>MARIA CAROLINA</v>
      </c>
      <c r="B156" t="s">
        <v>16</v>
      </c>
      <c r="C156" t="s">
        <v>720</v>
      </c>
      <c r="D156" t="s">
        <v>720</v>
      </c>
      <c r="E156" t="s">
        <v>870</v>
      </c>
      <c r="F156" t="s">
        <v>603</v>
      </c>
      <c r="G156" t="s">
        <v>871</v>
      </c>
      <c r="J156" t="s">
        <v>720</v>
      </c>
      <c r="N156" t="s">
        <v>27</v>
      </c>
      <c r="O156">
        <v>996</v>
      </c>
      <c r="P156">
        <v>2900</v>
      </c>
      <c r="Q156" t="s">
        <v>1406</v>
      </c>
      <c r="R156" t="s">
        <v>872</v>
      </c>
      <c r="S156" t="s">
        <v>873</v>
      </c>
    </row>
    <row r="157" spans="1:19" x14ac:dyDescent="0.25">
      <c r="A157" t="str">
        <f t="shared" si="2"/>
        <v>MIELGO GARCIA IGNACIO</v>
      </c>
      <c r="B157" t="s">
        <v>16</v>
      </c>
      <c r="C157" t="s">
        <v>831</v>
      </c>
      <c r="D157" t="s">
        <v>831</v>
      </c>
      <c r="E157" t="s">
        <v>832</v>
      </c>
      <c r="F157" t="s">
        <v>833</v>
      </c>
      <c r="G157" t="s">
        <v>189</v>
      </c>
      <c r="J157" t="s">
        <v>831</v>
      </c>
      <c r="N157" t="s">
        <v>27</v>
      </c>
      <c r="O157" t="s">
        <v>1407</v>
      </c>
      <c r="P157">
        <v>2900</v>
      </c>
      <c r="Q157" t="s">
        <v>1408</v>
      </c>
      <c r="R157" t="s">
        <v>834</v>
      </c>
      <c r="S157" t="s">
        <v>835</v>
      </c>
    </row>
    <row r="158" spans="1:19" x14ac:dyDescent="0.25">
      <c r="A158" t="str">
        <f t="shared" si="2"/>
        <v>PEREZ GARCIA FRANCISCO</v>
      </c>
      <c r="B158" t="s">
        <v>16</v>
      </c>
      <c r="C158" t="s">
        <v>831</v>
      </c>
      <c r="D158" t="s">
        <v>831</v>
      </c>
      <c r="E158" t="s">
        <v>836</v>
      </c>
      <c r="F158" t="s">
        <v>837</v>
      </c>
      <c r="G158" t="s">
        <v>118</v>
      </c>
      <c r="J158" t="s">
        <v>831</v>
      </c>
      <c r="N158" t="s">
        <v>27</v>
      </c>
      <c r="O158" t="s">
        <v>1409</v>
      </c>
      <c r="P158">
        <v>2900</v>
      </c>
      <c r="Q158" t="s">
        <v>1410</v>
      </c>
      <c r="R158" t="s">
        <v>838</v>
      </c>
      <c r="S158" t="s">
        <v>839</v>
      </c>
    </row>
    <row r="159" spans="1:19" x14ac:dyDescent="0.25">
      <c r="A159" t="str">
        <f t="shared" si="2"/>
        <v>MARTINEZ VIOR LUIS A.</v>
      </c>
      <c r="B159" t="s">
        <v>16</v>
      </c>
      <c r="C159" t="s">
        <v>831</v>
      </c>
      <c r="D159" t="s">
        <v>831</v>
      </c>
      <c r="E159" t="s">
        <v>840</v>
      </c>
      <c r="F159" t="s">
        <v>841</v>
      </c>
      <c r="G159" t="s">
        <v>842</v>
      </c>
      <c r="J159" t="s">
        <v>831</v>
      </c>
      <c r="N159" t="s">
        <v>27</v>
      </c>
      <c r="O159" t="s">
        <v>1216</v>
      </c>
      <c r="P159">
        <v>2900</v>
      </c>
      <c r="Q159" t="s">
        <v>1411</v>
      </c>
      <c r="R159" t="s">
        <v>843</v>
      </c>
      <c r="S159" t="s">
        <v>844</v>
      </c>
    </row>
    <row r="160" spans="1:19" x14ac:dyDescent="0.25">
      <c r="A160" t="str">
        <f t="shared" si="2"/>
        <v>CAMPOS LARA ANTONIO</v>
      </c>
      <c r="B160" t="s">
        <v>16</v>
      </c>
      <c r="C160" t="s">
        <v>845</v>
      </c>
      <c r="D160" t="s">
        <v>845</v>
      </c>
      <c r="E160" t="s">
        <v>846</v>
      </c>
      <c r="F160" t="s">
        <v>847</v>
      </c>
      <c r="G160" t="s">
        <v>650</v>
      </c>
      <c r="J160" t="s">
        <v>845</v>
      </c>
      <c r="N160" t="s">
        <v>27</v>
      </c>
      <c r="O160">
        <v>1179</v>
      </c>
      <c r="P160">
        <v>2900</v>
      </c>
      <c r="Q160" t="s">
        <v>1412</v>
      </c>
      <c r="R160" t="s">
        <v>848</v>
      </c>
      <c r="S160" t="s">
        <v>849</v>
      </c>
    </row>
    <row r="161" spans="1:19" x14ac:dyDescent="0.25">
      <c r="A161" t="str">
        <f t="shared" si="2"/>
        <v>CARMONA ROMERO JES?S</v>
      </c>
      <c r="B161" t="s">
        <v>16</v>
      </c>
      <c r="C161" t="s">
        <v>845</v>
      </c>
      <c r="D161" t="s">
        <v>845</v>
      </c>
      <c r="E161" t="s">
        <v>850</v>
      </c>
      <c r="F161" t="s">
        <v>851</v>
      </c>
      <c r="G161" t="s">
        <v>615</v>
      </c>
      <c r="J161" t="s">
        <v>845</v>
      </c>
      <c r="N161" t="s">
        <v>27</v>
      </c>
      <c r="O161" t="s">
        <v>1413</v>
      </c>
      <c r="P161">
        <v>2900</v>
      </c>
      <c r="Q161" t="s">
        <v>1414</v>
      </c>
      <c r="R161" t="s">
        <v>852</v>
      </c>
      <c r="S161" t="s">
        <v>853</v>
      </c>
    </row>
    <row r="162" spans="1:19" x14ac:dyDescent="0.25">
      <c r="A162" t="str">
        <f t="shared" si="2"/>
        <v>MOLERO GOMEZ ANTONIO</v>
      </c>
      <c r="B162" t="s">
        <v>16</v>
      </c>
      <c r="C162" t="s">
        <v>845</v>
      </c>
      <c r="D162" t="s">
        <v>845</v>
      </c>
      <c r="E162" t="s">
        <v>854</v>
      </c>
      <c r="F162" t="s">
        <v>855</v>
      </c>
      <c r="G162" t="s">
        <v>650</v>
      </c>
      <c r="J162" t="s">
        <v>845</v>
      </c>
      <c r="N162" t="s">
        <v>27</v>
      </c>
      <c r="O162" t="s">
        <v>1415</v>
      </c>
      <c r="P162">
        <v>2900</v>
      </c>
      <c r="Q162" t="s">
        <v>1416</v>
      </c>
      <c r="R162" t="s">
        <v>856</v>
      </c>
      <c r="S162" t="s">
        <v>857</v>
      </c>
    </row>
    <row r="163" spans="1:19" x14ac:dyDescent="0.25">
      <c r="A163" t="str">
        <f t="shared" si="2"/>
        <v>RUIZ LARA  JUAN</v>
      </c>
      <c r="B163" t="s">
        <v>16</v>
      </c>
      <c r="C163" t="s">
        <v>845</v>
      </c>
      <c r="D163" t="s">
        <v>845</v>
      </c>
      <c r="E163" t="s">
        <v>858</v>
      </c>
      <c r="F163" t="s">
        <v>859</v>
      </c>
      <c r="G163" t="s">
        <v>264</v>
      </c>
      <c r="J163" t="s">
        <v>845</v>
      </c>
      <c r="N163" t="s">
        <v>27</v>
      </c>
      <c r="O163" t="s">
        <v>1417</v>
      </c>
      <c r="P163">
        <v>2900</v>
      </c>
      <c r="Q163" t="s">
        <v>1418</v>
      </c>
      <c r="R163" t="s">
        <v>861</v>
      </c>
      <c r="S163" t="s">
        <v>860</v>
      </c>
    </row>
    <row r="164" spans="1:19" x14ac:dyDescent="0.25">
      <c r="A164" t="str">
        <f t="shared" si="2"/>
        <v>DIEZ ORELLANO JAIME M.</v>
      </c>
      <c r="B164" t="s">
        <v>16</v>
      </c>
      <c r="C164" t="s">
        <v>862</v>
      </c>
      <c r="D164" t="s">
        <v>862</v>
      </c>
      <c r="E164" t="s">
        <v>863</v>
      </c>
      <c r="F164" t="s">
        <v>864</v>
      </c>
      <c r="G164" t="s">
        <v>865</v>
      </c>
      <c r="J164" t="s">
        <v>862</v>
      </c>
      <c r="N164" t="s">
        <v>27</v>
      </c>
      <c r="Q164" s="1">
        <v>1.273148148148148E-4</v>
      </c>
      <c r="R164" t="s">
        <v>866</v>
      </c>
      <c r="S164" t="s">
        <v>866</v>
      </c>
    </row>
    <row r="165" spans="1:19" x14ac:dyDescent="0.25">
      <c r="A165" t="str">
        <f t="shared" si="2"/>
        <v>LOZANO MARTIN JUAN CARLOS</v>
      </c>
      <c r="B165" t="s">
        <v>16</v>
      </c>
      <c r="C165" t="s">
        <v>809</v>
      </c>
      <c r="D165" t="s">
        <v>810</v>
      </c>
      <c r="E165" t="s">
        <v>874</v>
      </c>
      <c r="F165" t="s">
        <v>875</v>
      </c>
      <c r="G165" t="s">
        <v>209</v>
      </c>
      <c r="J165" t="s">
        <v>810</v>
      </c>
      <c r="N165" t="s">
        <v>27</v>
      </c>
      <c r="O165" t="s">
        <v>1419</v>
      </c>
      <c r="P165">
        <v>2900</v>
      </c>
      <c r="Q165" t="s">
        <v>1420</v>
      </c>
      <c r="R165" t="s">
        <v>199</v>
      </c>
      <c r="S165" t="s">
        <v>876</v>
      </c>
    </row>
    <row r="166" spans="1:19" x14ac:dyDescent="0.25">
      <c r="A166" t="str">
        <f t="shared" si="2"/>
        <v>MADRIGAL VICTOR</v>
      </c>
      <c r="B166" t="s">
        <v>16</v>
      </c>
      <c r="C166" t="s">
        <v>809</v>
      </c>
      <c r="D166" t="s">
        <v>810</v>
      </c>
      <c r="E166" t="s">
        <v>811</v>
      </c>
      <c r="F166" t="s">
        <v>812</v>
      </c>
      <c r="G166" t="s">
        <v>175</v>
      </c>
      <c r="J166" t="s">
        <v>813</v>
      </c>
      <c r="N166" t="s">
        <v>27</v>
      </c>
      <c r="O166">
        <v>1441</v>
      </c>
      <c r="P166">
        <v>2900</v>
      </c>
      <c r="Q166" t="s">
        <v>1421</v>
      </c>
      <c r="R166" t="s">
        <v>814</v>
      </c>
      <c r="S166" t="s">
        <v>815</v>
      </c>
    </row>
    <row r="167" spans="1:19" x14ac:dyDescent="0.25">
      <c r="A167" t="str">
        <f t="shared" si="2"/>
        <v>MARTINEZ TERCERO MARCELINO</v>
      </c>
      <c r="B167" t="s">
        <v>16</v>
      </c>
      <c r="C167" t="s">
        <v>809</v>
      </c>
      <c r="D167" t="s">
        <v>810</v>
      </c>
      <c r="E167" t="s">
        <v>816</v>
      </c>
      <c r="F167" t="s">
        <v>817</v>
      </c>
      <c r="G167" t="s">
        <v>818</v>
      </c>
      <c r="J167" t="s">
        <v>813</v>
      </c>
      <c r="N167" t="s">
        <v>27</v>
      </c>
      <c r="O167" t="s">
        <v>1422</v>
      </c>
      <c r="P167">
        <v>2900</v>
      </c>
      <c r="Q167" t="s">
        <v>1423</v>
      </c>
      <c r="R167" t="s">
        <v>819</v>
      </c>
      <c r="S167" t="s">
        <v>820</v>
      </c>
    </row>
    <row r="168" spans="1:19" x14ac:dyDescent="0.25">
      <c r="A168" t="str">
        <f t="shared" si="2"/>
        <v>MONTOYA RODRIGUEZ CRISTOBAL</v>
      </c>
      <c r="B168" t="s">
        <v>16</v>
      </c>
      <c r="C168" t="s">
        <v>809</v>
      </c>
      <c r="D168" t="s">
        <v>810</v>
      </c>
      <c r="E168" t="s">
        <v>821</v>
      </c>
      <c r="F168" t="s">
        <v>822</v>
      </c>
      <c r="G168" t="s">
        <v>823</v>
      </c>
      <c r="J168" t="s">
        <v>813</v>
      </c>
      <c r="N168" t="s">
        <v>27</v>
      </c>
      <c r="O168" t="s">
        <v>1424</v>
      </c>
      <c r="P168">
        <v>2900</v>
      </c>
      <c r="Q168" t="s">
        <v>1425</v>
      </c>
      <c r="R168" t="s">
        <v>824</v>
      </c>
      <c r="S168" t="s">
        <v>825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RESULTATS PAR DEALER</vt:lpstr>
      <vt:lpstr>TCD</vt:lpstr>
      <vt:lpstr>PROFILES</vt:lpstr>
      <vt:lpstr>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Guerin Ruggero</cp:lastModifiedBy>
  <cp:lastPrinted>2011-05-09T15:07:20Z</cp:lastPrinted>
  <dcterms:created xsi:type="dcterms:W3CDTF">2011-05-06T11:35:52Z</dcterms:created>
  <dcterms:modified xsi:type="dcterms:W3CDTF">2011-05-10T08:33:27Z</dcterms:modified>
</cp:coreProperties>
</file>