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nt.michoux\Desktop\"/>
    </mc:Choice>
  </mc:AlternateContent>
  <xr:revisionPtr revIDLastSave="0" documentId="13_ncr:1_{4A37D625-3B1D-4A45-B501-ADE7D94EF091}" xr6:coauthVersionLast="47" xr6:coauthVersionMax="47" xr10:uidLastSave="{00000000-0000-0000-0000-000000000000}"/>
  <bookViews>
    <workbookView xWindow="-120" yWindow="-120" windowWidth="29040" windowHeight="17640" xr2:uid="{7D8ED44A-7914-47E5-89B7-5A7D34EAFE50}"/>
  </bookViews>
  <sheets>
    <sheet name="RECHERCHE" sheetId="1" r:id="rId1"/>
    <sheet name="VIS" sheetId="2" r:id="rId2"/>
    <sheet name="ECROUS" sheetId="3" r:id="rId3"/>
    <sheet name="RONDELLE" sheetId="4" r:id="rId4"/>
  </sheets>
  <definedNames>
    <definedName name="ART_ECROU">ECROUS!$A$2:$A$9</definedName>
    <definedName name="ART_ROND">RONDELLE!$A$2:$A$9</definedName>
    <definedName name="ART_VIS">VIS!$A$2:$A$9</definedName>
    <definedName name="DESI_ECROU">ECROUS!$B$2:$B$9</definedName>
    <definedName name="DESI_ROND">RONDELLE!$B$2:$B$9</definedName>
    <definedName name="DESI_VIS">VIS!$B$2:$B$9</definedName>
    <definedName name="ECROU">ECROUS!$A$2:$C$9</definedName>
    <definedName name="PLAN_ECROU">ECROUS!$C$2:$C$9</definedName>
    <definedName name="PLAN_ROND">RONDELLE!$C$2:$C$9</definedName>
    <definedName name="PLAN_VIS">VIS!$C$2:$C$9</definedName>
    <definedName name="RONDELLE">RONDELLE!$A$2:$C$9</definedName>
    <definedName name="VIS">VIS!$A$2:$C$9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" i="1" l="1" a="1"/>
  <c r="J4" i="1" s="1"/>
  <c r="F4" i="1" a="1"/>
  <c r="F4" i="1" s="1"/>
  <c r="B4" i="1" a="1"/>
  <c r="B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<sst xmlns="http://schemas.openxmlformats.org/spreadsheetml/2006/main" count="94" uniqueCount="57">
  <si>
    <t>Article</t>
  </si>
  <si>
    <t>Désignation</t>
  </si>
  <si>
    <t>n°plan</t>
  </si>
  <si>
    <t>M20x90G</t>
  </si>
  <si>
    <t>VIS M20x90 GALVA</t>
  </si>
  <si>
    <t>ISO</t>
  </si>
  <si>
    <t>M20x90GEO</t>
  </si>
  <si>
    <t>VIS M20x90 GEOMET</t>
  </si>
  <si>
    <t>DIN</t>
  </si>
  <si>
    <t>M20x90ZN</t>
  </si>
  <si>
    <t>VIS M20x90 ZINGUEE</t>
  </si>
  <si>
    <t>NF</t>
  </si>
  <si>
    <t>M20x90B</t>
  </si>
  <si>
    <t>VIS M20x90 BRUTE</t>
  </si>
  <si>
    <t>M20x100G</t>
  </si>
  <si>
    <t>M20x100GEO</t>
  </si>
  <si>
    <t>M20x100ZN</t>
  </si>
  <si>
    <t>M20x100B</t>
  </si>
  <si>
    <t>VIS M20x100 GALVA</t>
  </si>
  <si>
    <t>VIS M20x100 GEOMET</t>
  </si>
  <si>
    <t>VIS M20x100 ZINGUEE</t>
  </si>
  <si>
    <t>VIS M20x100 BRUTE</t>
  </si>
  <si>
    <t>HM20G</t>
  </si>
  <si>
    <t>HM20GEO</t>
  </si>
  <si>
    <t>HM20ZN</t>
  </si>
  <si>
    <t>HM20B</t>
  </si>
  <si>
    <t>HM20GF</t>
  </si>
  <si>
    <t>HM20GEOF</t>
  </si>
  <si>
    <t>HM20ZNF</t>
  </si>
  <si>
    <t>HM20BF</t>
  </si>
  <si>
    <t>ECROU HM20 GALVA</t>
  </si>
  <si>
    <t>ECROU HM20 GEOMET</t>
  </si>
  <si>
    <t>ECROU HM20 ZINGUEE</t>
  </si>
  <si>
    <t>ECROU HM20 BRUTE</t>
  </si>
  <si>
    <t>ECROU HM20 FREIN GALVA</t>
  </si>
  <si>
    <t>ECROU HM20 FREIN GEOMET</t>
  </si>
  <si>
    <t>ECROU HM20 FREIN ZINGUEE</t>
  </si>
  <si>
    <t>ECROU HM20 FREIN BRUTE</t>
  </si>
  <si>
    <t>RM20G</t>
  </si>
  <si>
    <t>RM20GEO</t>
  </si>
  <si>
    <t>RM20ZN</t>
  </si>
  <si>
    <t>RM20B</t>
  </si>
  <si>
    <t>RM20GF</t>
  </si>
  <si>
    <t>RM20GEOF</t>
  </si>
  <si>
    <t>RM20ZNF</t>
  </si>
  <si>
    <t>RM20BF</t>
  </si>
  <si>
    <t>RONDELLE M20 GALVA</t>
  </si>
  <si>
    <t>RONDELLE M20 GEOMET</t>
  </si>
  <si>
    <t>RONDELLE M20 ZINGUEE</t>
  </si>
  <si>
    <t>RONDELLE M20 BRUTE</t>
  </si>
  <si>
    <t>RONDELLE M20 FREIN GALVA</t>
  </si>
  <si>
    <t>RONDELLE M20 FREIN GEOMET</t>
  </si>
  <si>
    <t>RONDELLE M20 FREIN ZINGUEE</t>
  </si>
  <si>
    <t>RONDELLE M20 FREIN BRUTE</t>
  </si>
  <si>
    <t>CA</t>
  </si>
  <si>
    <t>n° plan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</si>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</sst>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quotePrefix="1" applyFill="1"/>
    <xf numFmtId="0" fontId="0" fillId="2" borderId="0" xfId="0" applyFill="1"/>
    <xf numFmtId="0" fontId="3" fillId="0" borderId="0" xfId="0" quotePrefix="1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83D521-518D-4E21-9C56-CC080538D6D2}">
  <dimension ref="A1:L4"/>
  <sheetViews>
    <sheetView tabSelected="1" workbookViewId="0">
      <selection activeCell="C11" sqref="C11"/>
    </sheetView>
  </sheetViews>
  <sheetFormatPr baseColWidth="10" defaultRowHeight="15" x14ac:dyDescent="0.25"/>
  <cols>
    <col min="3" max="3" width="21.42578125" customWidth="1"/>
    <col min="5" max="5" width="2.7109375" customWidth="1"/>
    <col min="7" max="7" width="26.42578125" bestFit="1" customWidth="1"/>
    <col min="9" max="9" width="2.7109375" customWidth="1"/>
    <col min="11" max="11" width="28.140625" bestFit="1" customWidth="1"/>
  </cols>
  <sheetData>
    <row r="1" spans="1:12" x14ac:dyDescent="0.25">
      <c r="A1" s="2"/>
      <c r="B1" s="2" t="s">
        <v>54</v>
      </c>
      <c r="C1" s="2" t="s">
        <v>1</v>
      </c>
      <c r="D1" s="2" t="s">
        <v>55</v>
      </c>
    </row>
    <row r="2" spans="1:12" x14ac:dyDescent="0.25">
      <c r="A2" t="s">
        <v>56</v>
      </c>
      <c r="B2" s="3"/>
      <c r="C2" s="4"/>
      <c r="D2" s="4"/>
    </row>
    <row r="3" spans="1:12" x14ac:dyDescent="0.25">
      <c r="B3" s="5" t="s">
        <v>54</v>
      </c>
      <c r="C3" s="6" t="s">
        <v>1</v>
      </c>
      <c r="D3" s="6" t="s">
        <v>55</v>
      </c>
      <c r="E3" s="5"/>
      <c r="F3" s="5" t="s">
        <v>54</v>
      </c>
      <c r="G3" s="6" t="s">
        <v>1</v>
      </c>
      <c r="H3" s="6" t="s">
        <v>55</v>
      </c>
      <c r="I3" s="5"/>
      <c r="J3" s="5" t="s">
        <v>54</v>
      </c>
      <c r="K3" s="6" t="s">
        <v>1</v>
      </c>
      <c r="L3" s="6" t="s">
        <v>55</v>
      </c>
    </row>
    <row r="4" spans="1:12" x14ac:dyDescent="0.25">
      <c r="B4" t="str" cm="1">
        <f t="array" ref="B4">_xlfn._xlws.SORT(IF(OR($B$2&lt;&gt;0,$C$2&lt;&gt;0,$D$2&lt;&gt;0),_xlfn._xlws.FILTER(VIS,ISNUMBER(SEARCH($B$2,ART_VIS))*ISNUMBER(SEARCH($C$2,DESI_VIS))*ISNUMBER(SEARCH($D$2,PLAN_VIS)),"PAS DE RESULTAT"),"RENSEIGNER LES CRITERES"),1,1)</f>
        <v>RENSEIGNER LES CRITERES</v>
      </c>
      <c r="F4" t="str" cm="1">
        <f t="array" ref="F4">_xlfn._xlws.SORT(IF(OR($B$2&lt;&gt;0,$C$2&lt;&gt;0,$D$2&lt;&gt;0),_xlfn._xlws.FILTER(ECROU,ISNUMBER(SEARCH($B$2,ART_ECROU))*ISNUMBER(SEARCH($C$2,DESI_ECROU))*ISNUMBER(SEARCH($D$2,PLAN_ECROU)),"PAS DE RESULTAT"),"RENSEIGNER LES CRITERES"),1,1)</f>
        <v>RENSEIGNER LES CRITERES</v>
      </c>
      <c r="J4" t="str" cm="1">
        <f t="array" ref="J4">_xlfn._xlws.SORT(IF(OR($B$2&lt;&gt;0,$C$2&lt;&gt;0,$D$2&lt;&gt;0),_xlfn._xlws.FILTER(RONDELLE,ISNUMBER(SEARCH($B$2,ART_ROND))*ISNUMBER(SEARCH($C$2,DESI_ROND))*ISNUMBER(SEARCH($D$2,PLAN_ROND)),"PAS DE RESULTAT"),"RENSEIGNER LES CRITERES"),1,1)</f>
        <v>RENSEIGNER LES CRITERES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4C59C1-571D-4C6D-A622-A06066E019C8}">
  <dimension ref="A1:C9"/>
  <sheetViews>
    <sheetView workbookViewId="0">
      <selection activeCell="B13" sqref="B13"/>
    </sheetView>
  </sheetViews>
  <sheetFormatPr baseColWidth="10" defaultRowHeight="15" x14ac:dyDescent="0.25"/>
  <cols>
    <col min="2" max="2" width="33.2851562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3</v>
      </c>
      <c r="B2" t="s">
        <v>4</v>
      </c>
      <c r="C2" t="s">
        <v>5</v>
      </c>
    </row>
    <row r="3" spans="1:3" x14ac:dyDescent="0.25">
      <c r="A3" t="s">
        <v>6</v>
      </c>
      <c r="B3" t="s">
        <v>7</v>
      </c>
      <c r="C3" t="s">
        <v>8</v>
      </c>
    </row>
    <row r="4" spans="1:3" x14ac:dyDescent="0.25">
      <c r="A4" t="s">
        <v>9</v>
      </c>
      <c r="B4" t="s">
        <v>10</v>
      </c>
      <c r="C4" t="s">
        <v>11</v>
      </c>
    </row>
    <row r="5" spans="1:3" x14ac:dyDescent="0.25">
      <c r="A5" t="s">
        <v>12</v>
      </c>
      <c r="B5" t="s">
        <v>13</v>
      </c>
      <c r="C5" t="s">
        <v>5</v>
      </c>
    </row>
    <row r="6" spans="1:3" x14ac:dyDescent="0.25">
      <c r="A6" t="s">
        <v>14</v>
      </c>
      <c r="B6" t="s">
        <v>18</v>
      </c>
      <c r="C6" t="s">
        <v>5</v>
      </c>
    </row>
    <row r="7" spans="1:3" x14ac:dyDescent="0.25">
      <c r="A7" t="s">
        <v>15</v>
      </c>
      <c r="B7" t="s">
        <v>19</v>
      </c>
      <c r="C7" t="s">
        <v>8</v>
      </c>
    </row>
    <row r="8" spans="1:3" x14ac:dyDescent="0.25">
      <c r="A8" t="s">
        <v>16</v>
      </c>
      <c r="B8" t="s">
        <v>20</v>
      </c>
      <c r="C8" t="s">
        <v>11</v>
      </c>
    </row>
    <row r="9" spans="1:3" x14ac:dyDescent="0.25">
      <c r="A9" t="s">
        <v>17</v>
      </c>
      <c r="B9" t="s">
        <v>21</v>
      </c>
      <c r="C9" t="s">
        <v>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658F6-54EC-44B9-A19E-C4DCCEB963FB}">
  <dimension ref="A1:C9"/>
  <sheetViews>
    <sheetView workbookViewId="0">
      <selection activeCell="C2" sqref="C2:C9"/>
    </sheetView>
  </sheetViews>
  <sheetFormatPr baseColWidth="10" defaultRowHeight="15" x14ac:dyDescent="0.25"/>
  <cols>
    <col min="2" max="2" width="26.42578125" bestFit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22</v>
      </c>
      <c r="B2" t="s">
        <v>30</v>
      </c>
      <c r="C2" t="s">
        <v>5</v>
      </c>
    </row>
    <row r="3" spans="1:3" x14ac:dyDescent="0.25">
      <c r="A3" t="s">
        <v>23</v>
      </c>
      <c r="B3" t="s">
        <v>31</v>
      </c>
      <c r="C3" t="s">
        <v>8</v>
      </c>
    </row>
    <row r="4" spans="1:3" x14ac:dyDescent="0.25">
      <c r="A4" t="s">
        <v>24</v>
      </c>
      <c r="B4" t="s">
        <v>32</v>
      </c>
      <c r="C4" t="s">
        <v>11</v>
      </c>
    </row>
    <row r="5" spans="1:3" x14ac:dyDescent="0.25">
      <c r="A5" t="s">
        <v>25</v>
      </c>
      <c r="B5" t="s">
        <v>33</v>
      </c>
      <c r="C5" t="s">
        <v>5</v>
      </c>
    </row>
    <row r="6" spans="1:3" x14ac:dyDescent="0.25">
      <c r="A6" t="s">
        <v>26</v>
      </c>
      <c r="B6" t="s">
        <v>34</v>
      </c>
      <c r="C6" t="s">
        <v>5</v>
      </c>
    </row>
    <row r="7" spans="1:3" x14ac:dyDescent="0.25">
      <c r="A7" t="s">
        <v>27</v>
      </c>
      <c r="B7" t="s">
        <v>35</v>
      </c>
      <c r="C7" t="s">
        <v>8</v>
      </c>
    </row>
    <row r="8" spans="1:3" x14ac:dyDescent="0.25">
      <c r="A8" t="s">
        <v>28</v>
      </c>
      <c r="B8" t="s">
        <v>36</v>
      </c>
      <c r="C8" t="s">
        <v>11</v>
      </c>
    </row>
    <row r="9" spans="1:3" x14ac:dyDescent="0.25">
      <c r="A9" t="s">
        <v>29</v>
      </c>
      <c r="B9" t="s">
        <v>37</v>
      </c>
      <c r="C9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364CB-FE2A-47FA-9762-C8AA5946E299}">
  <dimension ref="A1:C9"/>
  <sheetViews>
    <sheetView workbookViewId="0">
      <selection activeCell="C2" sqref="C2:C9"/>
    </sheetView>
  </sheetViews>
  <sheetFormatPr baseColWidth="10" defaultRowHeight="15" x14ac:dyDescent="0.25"/>
  <cols>
    <col min="2" max="2" width="29.28515625" bestFit="1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38</v>
      </c>
      <c r="B2" t="s">
        <v>46</v>
      </c>
      <c r="C2" t="s">
        <v>5</v>
      </c>
    </row>
    <row r="3" spans="1:3" x14ac:dyDescent="0.25">
      <c r="A3" t="s">
        <v>39</v>
      </c>
      <c r="B3" t="s">
        <v>47</v>
      </c>
      <c r="C3" t="s">
        <v>8</v>
      </c>
    </row>
    <row r="4" spans="1:3" x14ac:dyDescent="0.25">
      <c r="A4" t="s">
        <v>40</v>
      </c>
      <c r="B4" t="s">
        <v>48</v>
      </c>
      <c r="C4" t="s">
        <v>11</v>
      </c>
    </row>
    <row r="5" spans="1:3" x14ac:dyDescent="0.25">
      <c r="A5" t="s">
        <v>41</v>
      </c>
      <c r="B5" t="s">
        <v>49</v>
      </c>
      <c r="C5" t="s">
        <v>5</v>
      </c>
    </row>
    <row r="6" spans="1:3" x14ac:dyDescent="0.25">
      <c r="A6" t="s">
        <v>42</v>
      </c>
      <c r="B6" t="s">
        <v>50</v>
      </c>
      <c r="C6" t="s">
        <v>5</v>
      </c>
    </row>
    <row r="7" spans="1:3" x14ac:dyDescent="0.25">
      <c r="A7" t="s">
        <v>43</v>
      </c>
      <c r="B7" t="s">
        <v>51</v>
      </c>
      <c r="C7" t="s">
        <v>8</v>
      </c>
    </row>
    <row r="8" spans="1:3" x14ac:dyDescent="0.25">
      <c r="A8" t="s">
        <v>44</v>
      </c>
      <c r="B8" t="s">
        <v>52</v>
      </c>
      <c r="C8" t="s">
        <v>11</v>
      </c>
    </row>
    <row r="9" spans="1:3" x14ac:dyDescent="0.25">
      <c r="A9" t="s">
        <v>45</v>
      </c>
      <c r="B9" t="s">
        <v>53</v>
      </c>
      <c r="C9" t="s">
        <v>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kument" ma:contentTypeID="0x01010057D2F9403A23C34B99EF31CEE7D73C44" ma:contentTypeVersion="13" ma:contentTypeDescription="Ein neues Dokument erstellen." ma:contentTypeScope="" ma:versionID="c133a7653f20121f6e55815cd092c823">
  <xsd:schema xmlns:xsd="http://www.w3.org/2001/XMLSchema" xmlns:xs="http://www.w3.org/2001/XMLSchema" xmlns:p="http://schemas.microsoft.com/office/2006/metadata/properties" xmlns:ns3="ae2c0ec8-fd81-40c4-b3c8-cd4a076b06d2" xmlns:ns4="bc103e3a-3251-41e9-9e66-5233a0cc67ce" targetNamespace="http://schemas.microsoft.com/office/2006/metadata/properties" ma:root="true" ma:fieldsID="c30545d6803680cec9b15a83e0bf631f" ns3:_="" ns4:_="">
    <xsd:import namespace="ae2c0ec8-fd81-40c4-b3c8-cd4a076b06d2"/>
    <xsd:import namespace="bc103e3a-3251-41e9-9e66-5233a0cc67c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2c0ec8-fd81-40c4-b3c8-cd4a076b06d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103e3a-3251-41e9-9e66-5233a0cc67c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Freigegeben für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Freigegeben für -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Freigabehinweis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altstyp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99F3C1F-D245-4EB8-BF31-BE633E4EEE8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e2c0ec8-fd81-40c4-b3c8-cd4a076b06d2"/>
    <ds:schemaRef ds:uri="bc103e3a-3251-41e9-9e66-5233a0cc67c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3634FBF-1361-45B0-BBEF-F5F4A4D320F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19238CD-47DA-437E-8659-7FFB821EF423}">
  <ds:schemaRefs>
    <ds:schemaRef ds:uri="http://schemas.microsoft.com/office/infopath/2007/PartnerControls"/>
    <ds:schemaRef ds:uri="ae2c0ec8-fd81-40c4-b3c8-cd4a076b06d2"/>
    <ds:schemaRef ds:uri="http://www.w3.org/XML/1998/namespace"/>
    <ds:schemaRef ds:uri="http://schemas.microsoft.com/office/2006/documentManagement/types"/>
    <ds:schemaRef ds:uri="http://purl.org/dc/dcmitype/"/>
    <ds:schemaRef ds:uri="http://schemas.microsoft.com/office/2006/metadata/properties"/>
    <ds:schemaRef ds:uri="http://purl.org/dc/elements/1.1/"/>
    <ds:schemaRef ds:uri="http://schemas.openxmlformats.org/package/2006/metadata/core-properties"/>
    <ds:schemaRef ds:uri="bc103e3a-3251-41e9-9e66-5233a0cc67ce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RECHERCHE</vt:lpstr>
      <vt:lpstr>VIS</vt:lpstr>
      <vt:lpstr>ECROUS</vt:lpstr>
      <vt:lpstr>RONDELLE</vt:lpstr>
      <vt:lpstr>ART_ECROU</vt:lpstr>
      <vt:lpstr>ART_ROND</vt:lpstr>
      <vt:lpstr>ART_VIS</vt:lpstr>
      <vt:lpstr>DESI_ECROU</vt:lpstr>
      <vt:lpstr>DESI_ROND</vt:lpstr>
      <vt:lpstr>DESI_VIS</vt:lpstr>
      <vt:lpstr>ECROU</vt:lpstr>
      <vt:lpstr>PLAN_ECROU</vt:lpstr>
      <vt:lpstr>PLAN_ROND</vt:lpstr>
      <vt:lpstr>PLAN_VIS</vt:lpstr>
      <vt:lpstr>RONDELLE</vt:lpstr>
      <vt:lpstr>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Michoux Vincent</dc:creator>
  <cp:lastModifiedBy>Michoux Vincent</cp:lastModifiedBy>
  <dcterms:created xsi:type="dcterms:W3CDTF">2022-06-14T06:59:37Z</dcterms:created>
  <dcterms:modified xsi:type="dcterms:W3CDTF">2022-06-14T07:35:40Z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0x01010057D2F9403A23C34B99EF31CEE7D73C44</vt:lpwstr>
  </property>
</Properties>
</file>