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B51F21CD-6762-4F55-BF20-2EFBED686AD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ableau de bord" sheetId="1" r:id="rId1"/>
  </sheets>
  <definedNames>
    <definedName name="_xlnm._FilterDatabase" localSheetId="0" hidden="1">'Tableau de bord'!$A$1:$E$1</definedName>
  </definedNames>
  <calcPr calcId="191029"/>
  <pivotCaches>
    <pivotCache cacheId="1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2" i="1"/>
</calcChain>
</file>

<file path=xl/sharedStrings.xml><?xml version="1.0" encoding="utf-8"?>
<sst xmlns="http://schemas.openxmlformats.org/spreadsheetml/2006/main" count="153" uniqueCount="57">
  <si>
    <t>Site</t>
  </si>
  <si>
    <t>Offre commerciale</t>
  </si>
  <si>
    <t>N° Commande</t>
  </si>
  <si>
    <t>OUI</t>
  </si>
  <si>
    <t>Étiquettes de lignes</t>
  </si>
  <si>
    <t>Total général</t>
  </si>
  <si>
    <t>Nombre de Offre commerciale</t>
  </si>
  <si>
    <t xml:space="preserve">Retenu </t>
  </si>
  <si>
    <t>Demandes Client</t>
  </si>
  <si>
    <t>Nombre de Demandes Client</t>
  </si>
  <si>
    <t>Retenu Total</t>
  </si>
  <si>
    <t>abc</t>
  </si>
  <si>
    <t>A2</t>
  </si>
  <si>
    <t>A3</t>
  </si>
  <si>
    <t>A4</t>
  </si>
  <si>
    <t>A5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</si>
  <si>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</si>
  <si>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</si>
  <si>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</si>
  <si>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</si>
  <si>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</si>
  <si>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</si>
  <si>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</si>
  <si>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</si>
  <si>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</si>
  <si>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</si>
  <si>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</si>
  <si>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</si>
  <si>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</si>
  <si>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</si>
  <si>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</si>
  <si>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</si>
  <si>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</si>
  <si>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</si>
  <si>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</si>
  <si>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</si>
  <si>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</si>
  <si>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</si>
  <si>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</si>
  <si>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</si>
  <si>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</si>
  <si>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</si>
  <si>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</si>
  <si>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</si>
  <si>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</si>
  <si>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</si>
  <si>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</si>
  <si>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</si>
  <si>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</si>
  <si>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</si>
  <si>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DIEPPE</t>
  </si>
  <si>
    <t>MARSEILLE</t>
  </si>
  <si>
    <t>ROUEN</t>
  </si>
  <si>
    <t>TOULOUSE</t>
  </si>
  <si>
    <t>(vide)</t>
  </si>
  <si>
    <t>NON</t>
  </si>
  <si>
    <t>Max. de Retenu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</si>
</sst>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14" fontId="0" fillId="3" borderId="2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shrinkToFit="1"/>
    </xf>
    <xf numFmtId="0" fontId="2" fillId="2" borderId="4" xfId="0" applyFont="1" applyFill="1" applyBorder="1" applyAlignment="1">
      <alignment horizontal="center" vertical="center" shrinkToFit="1"/>
    </xf>
    <xf numFmtId="0" fontId="2" fillId="2" borderId="5" xfId="0" applyFont="1" applyFill="1" applyBorder="1" applyAlignment="1">
      <alignment horizontal="center" vertical="center" shrinkToFit="1"/>
    </xf>
    <xf numFmtId="0" fontId="0" fillId="4" borderId="0" xfId="0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4" borderId="6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2" fillId="2" borderId="7" xfId="0" applyFont="1" applyFill="1" applyBorder="1" applyAlignment="1">
      <alignment horizontal="center" vertical="center" shrinkToFit="1"/>
    </xf>
    <xf numFmtId="0" fontId="0" fillId="0" borderId="0" xfId="0" applyNumberFormat="1"/>
  </cellXfs>
  <cellStyles count="1">
    <cellStyle name="Normal" xfId="0" builtinId="0"/>
  </cellStyles>
  <dxfs count="10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[tableau-exemple.xlsx]Tableau de bord!Tableau croisé dynamique12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de bord'!$I$2</c:f>
              <c:strCache>
                <c:ptCount val="1"/>
                <c:pt idx="0">
                  <c:v>Nombre de Demandes Client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'Tableau de bord'!$H$3:$H$8</c:f>
              <c:strCache>
                <c:ptCount val="5"/>
                <c:pt idx="0">
                  <c:v>DIEPPE</c:v>
                </c:pt>
                <c:pt idx="1">
                  <c:v>MARSEILLE</c:v>
                </c:pt>
                <c:pt idx="2">
                  <c:v>ROUEN</c:v>
                </c:pt>
                <c:pt idx="3">
                  <c:v>TOULOUSE</c:v>
                </c:pt>
                <c:pt idx="4">
                  <c:v>(vide)</c:v>
                </c:pt>
              </c:strCache>
            </c:strRef>
          </c:cat>
          <c:val>
            <c:numRef>
              <c:f>'Tableau de bord'!$I$3:$I$8</c:f>
              <c:numCache>
                <c:formatCode>General</c:formatCode>
                <c:ptCount val="5"/>
                <c:pt idx="0">
                  <c:v>9</c:v>
                </c:pt>
                <c:pt idx="1">
                  <c:v>14</c:v>
                </c:pt>
                <c:pt idx="2">
                  <c:v>13</c:v>
                </c:pt>
                <c:pt idx="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ECE-4FA4-8037-B5A19497026F}"/>
            </c:ext>
          </c:extLst>
        </c:ser>
        <c:ser>
          <c:idx val="1"/>
          <c:order val="1"/>
          <c:tx>
            <c:strRef>
              <c:f>'Tableau de bord'!$J$2</c:f>
              <c:strCache>
                <c:ptCount val="1"/>
                <c:pt idx="0">
                  <c:v>Nombre de Offre commerciale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'Tableau de bord'!$H$3:$H$8</c:f>
              <c:strCache>
                <c:ptCount val="5"/>
                <c:pt idx="0">
                  <c:v>DIEPPE</c:v>
                </c:pt>
                <c:pt idx="1">
                  <c:v>MARSEILLE</c:v>
                </c:pt>
                <c:pt idx="2">
                  <c:v>ROUEN</c:v>
                </c:pt>
                <c:pt idx="3">
                  <c:v>TOULOUSE</c:v>
                </c:pt>
                <c:pt idx="4">
                  <c:v>(vide)</c:v>
                </c:pt>
              </c:strCache>
            </c:strRef>
          </c:cat>
          <c:val>
            <c:numRef>
              <c:f>'Tableau de bord'!$J$3:$J$8</c:f>
              <c:numCache>
                <c:formatCode>General</c:formatCode>
                <c:ptCount val="5"/>
                <c:pt idx="0">
                  <c:v>8</c:v>
                </c:pt>
                <c:pt idx="1">
                  <c:v>12</c:v>
                </c:pt>
                <c:pt idx="2">
                  <c:v>13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ECE-4FA4-8037-B5A19497026F}"/>
            </c:ext>
          </c:extLst>
        </c:ser>
        <c:ser>
          <c:idx val="2"/>
          <c:order val="2"/>
          <c:tx>
            <c:strRef>
              <c:f>'Tableau de bord'!$K$2</c:f>
              <c:strCache>
                <c:ptCount val="1"/>
                <c:pt idx="0">
                  <c:v>Max. de Retenu Total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'Tableau de bord'!$H$3:$H$8</c:f>
              <c:strCache>
                <c:ptCount val="5"/>
                <c:pt idx="0">
                  <c:v>DIEPPE</c:v>
                </c:pt>
                <c:pt idx="1">
                  <c:v>MARSEILLE</c:v>
                </c:pt>
                <c:pt idx="2">
                  <c:v>ROUEN</c:v>
                </c:pt>
                <c:pt idx="3">
                  <c:v>TOULOUSE</c:v>
                </c:pt>
                <c:pt idx="4">
                  <c:v>(vide)</c:v>
                </c:pt>
              </c:strCache>
            </c:strRef>
          </c:cat>
          <c:val>
            <c:numRef>
              <c:f>'Tableau de bord'!$K$3:$K$8</c:f>
              <c:numCache>
                <c:formatCode>General</c:formatCode>
                <c:ptCount val="5"/>
                <c:pt idx="0">
                  <c:v>2</c:v>
                </c:pt>
                <c:pt idx="1">
                  <c:v>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ECE-4FA4-8037-B5A1949702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457390128"/>
        <c:axId val="-457387952"/>
      </c:barChart>
      <c:catAx>
        <c:axId val="-457390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57387952"/>
        <c:crosses val="autoZero"/>
        <c:auto val="1"/>
        <c:lblAlgn val="ctr"/>
        <c:lblOffset val="100"/>
        <c:noMultiLvlLbl val="0"/>
      </c:catAx>
      <c:valAx>
        <c:axId val="-4573879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457390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243840</xdr:colOff>
      <xdr:row>8</xdr:row>
      <xdr:rowOff>160020</xdr:rowOff>
    </xdr:from>
    <xdr:to>
      <xdr:col>10</xdr:col>
      <xdr:colOff>1440180</xdr:colOff>
      <xdr:row>27</xdr:row>
      <xdr:rowOff>83820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57150</xdr:colOff>
      <xdr:row>23</xdr:row>
      <xdr:rowOff>38100</xdr:rowOff>
    </xdr:from>
    <xdr:to>
      <xdr:col>14</xdr:col>
      <xdr:colOff>485775</xdr:colOff>
      <xdr:row>34</xdr:row>
      <xdr:rowOff>152400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4102BDC-5177-3BC3-54A9-0FDEFDBD0EB2}"/>
            </a:ext>
          </a:extLst>
        </xdr:cNvPr>
        <xdr:cNvSpPr/>
      </xdr:nvSpPr>
      <xdr:spPr>
        <a:xfrm>
          <a:off x="12144375" y="4429125"/>
          <a:ext cx="4076700" cy="2209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/>
            <a:t>Donc voilà mon tableau exemple, pour faire mes test, j'ai donc ma colonne "retenu totale" qui ne compte que les "oui" de ma colonne "retenu", </a:t>
          </a:r>
        </a:p>
        <a:p>
          <a:pPr algn="l"/>
          <a:r>
            <a:rPr lang="fr-FR"/>
            <a:t>mon souci</a:t>
          </a:r>
          <a:r>
            <a:rPr lang="fr-FR" baseline="0"/>
            <a:t> </a:t>
          </a:r>
          <a:r>
            <a:rPr lang="fr-FR"/>
            <a:t>survient dans mon TCD, car toutes les cases 'retenu totale" sont comptabilisées et si je prend la colonne "retenu" dans mon TCD, les "non" y sont comptés. Je ne sais pas si je m'explique bien, donc désolé par avance si c'est confus.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 S" refreshedDate="44917.628598611111" createdVersion="5" refreshedVersion="8" minRefreshableVersion="3" recordCount="239" xr:uid="{00000000-000A-0000-FFFF-FFFF2C000000}">
  <cacheSource type="worksheet">
    <worksheetSource ref="A1:F1048576" sheet="Tableau de bord"/>
  </cacheSource>
  <cacheFields count="6">
    <cacheField name="Site" numFmtId="0">
      <sharedItems containsBlank="1" count="5">
        <s v="DIEPPE"/>
        <s v="MARSEILLE"/>
        <s v="ROUEN"/>
        <s v="TOULOUSE"/>
        <m/>
      </sharedItems>
    </cacheField>
    <cacheField name="Demandes Client" numFmtId="0">
      <sharedItems containsBlank="1"/>
    </cacheField>
    <cacheField name="Offre commerciale" numFmtId="0">
      <sharedItems containsBlank="1"/>
    </cacheField>
    <cacheField name="Retenu " numFmtId="0">
      <sharedItems containsBlank="1"/>
    </cacheField>
    <cacheField name="N° Commande" numFmtId="0">
      <sharedItems containsString="0" containsBlank="1" containsNumber="1" containsInteger="1" minValue="123" maxValue="123"/>
    </cacheField>
    <cacheField name="Retenu Total" numFmtId="0">
      <sharedItems containsString="0" containsBlank="1" containsNumber="1" containsInteger="1" minValue="0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9">
  <r>
    <x v="0"/>
    <s v="abc"/>
    <s v="A2"/>
    <m/>
    <m/>
    <n v="2"/>
  </r>
  <r>
    <x v="0"/>
    <s v="abc"/>
    <s v="A3"/>
    <m/>
    <m/>
    <n v="2"/>
  </r>
  <r>
    <x v="0"/>
    <m/>
    <m/>
    <m/>
    <m/>
    <n v="2"/>
  </r>
  <r>
    <x v="0"/>
    <m/>
    <m/>
    <m/>
    <m/>
    <n v="2"/>
  </r>
  <r>
    <x v="0"/>
    <s v="abc"/>
    <s v="A4"/>
    <s v="OUI"/>
    <m/>
    <n v="2"/>
  </r>
  <r>
    <x v="0"/>
    <s v="abc"/>
    <s v="A5"/>
    <s v="NON"/>
    <m/>
    <n v="2"/>
  </r>
  <r>
    <x v="0"/>
    <s v="abc"/>
    <m/>
    <m/>
    <m/>
    <n v="2"/>
  </r>
  <r>
    <x v="0"/>
    <m/>
    <m/>
    <m/>
    <m/>
    <n v="2"/>
  </r>
  <r>
    <x v="0"/>
    <m/>
    <m/>
    <m/>
    <m/>
    <n v="2"/>
  </r>
  <r>
    <x v="0"/>
    <s v="abc"/>
    <s v="A7"/>
    <m/>
    <m/>
    <n v="2"/>
  </r>
  <r>
    <x v="0"/>
    <s v="abc"/>
    <s v="A8"/>
    <m/>
    <m/>
    <n v="2"/>
  </r>
  <r>
    <x v="1"/>
    <s v="abc"/>
    <s v="A9"/>
    <m/>
    <m/>
    <n v="3"/>
  </r>
  <r>
    <x v="1"/>
    <s v="abc"/>
    <s v="A10"/>
    <m/>
    <m/>
    <n v="3"/>
  </r>
  <r>
    <x v="1"/>
    <s v="abc"/>
    <s v="A11"/>
    <m/>
    <m/>
    <n v="3"/>
  </r>
  <r>
    <x v="1"/>
    <s v="abc"/>
    <s v="A12"/>
    <s v="OUI"/>
    <m/>
    <n v="3"/>
  </r>
  <r>
    <x v="1"/>
    <s v="abc"/>
    <s v="A13"/>
    <s v="OUI"/>
    <m/>
    <n v="3"/>
  </r>
  <r>
    <x v="1"/>
    <s v="abc"/>
    <s v="A14"/>
    <s v="OUI"/>
    <m/>
    <n v="3"/>
  </r>
  <r>
    <x v="1"/>
    <s v="abc"/>
    <s v="A15"/>
    <s v="NON"/>
    <m/>
    <n v="3"/>
  </r>
  <r>
    <x v="1"/>
    <s v="abc"/>
    <s v="A16"/>
    <s v="NON"/>
    <m/>
    <n v="3"/>
  </r>
  <r>
    <x v="1"/>
    <s v="abc"/>
    <m/>
    <m/>
    <m/>
    <n v="3"/>
  </r>
  <r>
    <x v="1"/>
    <s v="abc"/>
    <m/>
    <m/>
    <m/>
    <n v="3"/>
  </r>
  <r>
    <x v="1"/>
    <s v="abc"/>
    <s v="A19"/>
    <m/>
    <m/>
    <n v="3"/>
  </r>
  <r>
    <x v="1"/>
    <s v="abc"/>
    <s v="A20"/>
    <m/>
    <m/>
    <n v="3"/>
  </r>
  <r>
    <x v="0"/>
    <s v="abc"/>
    <s v="A21"/>
    <s v="OUI"/>
    <n v="123"/>
    <n v="2"/>
  </r>
  <r>
    <x v="2"/>
    <s v="abc"/>
    <s v="A22"/>
    <m/>
    <m/>
    <n v="0"/>
  </r>
  <r>
    <x v="2"/>
    <s v="abc"/>
    <s v="A23"/>
    <m/>
    <m/>
    <n v="0"/>
  </r>
  <r>
    <x v="2"/>
    <s v="abc"/>
    <s v="A24"/>
    <m/>
    <m/>
    <n v="0"/>
  </r>
  <r>
    <x v="2"/>
    <s v="abc"/>
    <s v="A25"/>
    <m/>
    <m/>
    <n v="0"/>
  </r>
  <r>
    <x v="2"/>
    <s v="abc"/>
    <s v="A26"/>
    <m/>
    <m/>
    <n v="0"/>
  </r>
  <r>
    <x v="2"/>
    <s v="abc"/>
    <s v="A27"/>
    <m/>
    <m/>
    <n v="0"/>
  </r>
  <r>
    <x v="2"/>
    <s v="abc"/>
    <s v="A28"/>
    <m/>
    <m/>
    <n v="0"/>
  </r>
  <r>
    <x v="2"/>
    <s v="abc"/>
    <s v="A29"/>
    <m/>
    <m/>
    <n v="0"/>
  </r>
  <r>
    <x v="2"/>
    <s v="abc"/>
    <s v="A30"/>
    <m/>
    <m/>
    <n v="0"/>
  </r>
  <r>
    <x v="2"/>
    <s v="abc"/>
    <s v="A31"/>
    <m/>
    <m/>
    <n v="0"/>
  </r>
  <r>
    <x v="2"/>
    <s v="abc"/>
    <s v="A32"/>
    <m/>
    <m/>
    <n v="0"/>
  </r>
  <r>
    <x v="2"/>
    <m/>
    <m/>
    <m/>
    <m/>
    <n v="0"/>
  </r>
  <r>
    <x v="2"/>
    <s v="abc"/>
    <s v="A33"/>
    <m/>
    <m/>
    <n v="0"/>
  </r>
  <r>
    <x v="2"/>
    <s v="abc"/>
    <s v="A34"/>
    <m/>
    <m/>
    <n v="0"/>
  </r>
  <r>
    <x v="3"/>
    <m/>
    <m/>
    <m/>
    <m/>
    <n v="0"/>
  </r>
  <r>
    <x v="3"/>
    <s v="abc"/>
    <s v="A35"/>
    <m/>
    <m/>
    <n v="0"/>
  </r>
  <r>
    <x v="3"/>
    <s v="abc"/>
    <s v="A36"/>
    <m/>
    <m/>
    <n v="0"/>
  </r>
  <r>
    <x v="3"/>
    <s v="abc"/>
    <s v="A37"/>
    <m/>
    <m/>
    <n v="0"/>
  </r>
  <r>
    <x v="3"/>
    <s v="abc"/>
    <s v="A38"/>
    <m/>
    <m/>
    <n v="0"/>
  </r>
  <r>
    <x v="4"/>
    <m/>
    <m/>
    <m/>
    <m/>
    <n v="0"/>
  </r>
  <r>
    <x v="1"/>
    <m/>
    <m/>
    <m/>
    <m/>
    <m/>
  </r>
  <r>
    <x v="1"/>
    <s v="abc"/>
    <s v="A39"/>
    <m/>
    <m/>
    <m/>
  </r>
  <r>
    <x v="1"/>
    <s v="abc"/>
    <s v="A40"/>
    <m/>
    <m/>
    <m/>
  </r>
  <r>
    <x v="0"/>
    <s v="abc"/>
    <s v="A41"/>
    <m/>
    <m/>
    <m/>
  </r>
  <r>
    <x v="3"/>
    <s v="abc"/>
    <s v="A42"/>
    <m/>
    <m/>
    <m/>
  </r>
  <r>
    <x v="3"/>
    <s v="abc"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  <r>
    <x v="4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2" cacheId="12" applyNumberFormats="0" applyBorderFormats="0" applyFontFormats="0" applyPatternFormats="0" applyAlignmentFormats="0" applyWidthHeightFormats="1" dataCaption="Valeurs" updatedVersion="8" minRefreshableVersion="3" useAutoFormatting="1" itemPrintTitles="1" createdVersion="5" indent="0" outline="1" outlineData="1" multipleFieldFilters="0" chartFormat="1">
  <location ref="H2:K8" firstHeaderRow="0" firstDataRow="1" firstDataCol="1"/>
  <pivotFields count="6">
    <pivotField axis="axisRow" showAll="0">
      <items count="6">
        <item x="0"/>
        <item x="1"/>
        <item x="2"/>
        <item x="3"/>
        <item x="4"/>
        <item t="default"/>
      </items>
    </pivotField>
    <pivotField dataField="1" showAll="0"/>
    <pivotField dataField="1" showAll="0"/>
    <pivotField showAll="0"/>
    <pivotField showAll="0"/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Demandes Client" fld="1" subtotal="count" baseField="0" baseItem="0"/>
    <dataField name="Nombre de Offre commerciale" fld="2" subtotal="count" baseField="0" baseItem="0"/>
    <dataField name="Max. de Retenu Total" fld="5" subtotal="max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51" totalsRowShown="0" headerRowDxfId="9" dataDxfId="7" headerRowBorderDxfId="8" tableBorderDxfId="6">
  <autoFilter ref="A1:F51" xr:uid="{00000000-0009-0000-0100-000001000000}"/>
  <tableColumns count="6">
    <tableColumn id="1" xr3:uid="{00000000-0010-0000-0000-000001000000}" name="Site" dataDxfId="5"/>
    <tableColumn id="6" xr3:uid="{00000000-0010-0000-0000-000006000000}" name="Demandes Client" dataDxfId="4"/>
    <tableColumn id="9" xr3:uid="{00000000-0010-0000-0000-000009000000}" name="Offre commerciale" dataDxfId="3"/>
    <tableColumn id="13" xr3:uid="{00000000-0010-0000-0000-00000D000000}" name="Retenu " dataDxfId="2"/>
    <tableColumn id="14" xr3:uid="{00000000-0010-0000-0000-00000E000000}" name="N° Commande" dataDxfId="1"/>
    <tableColumn id="20" xr3:uid="{00000000-0010-0000-0000-000014000000}" name="Retenu Total" dataDxfId="0">
      <calculatedColumnFormula>COUNTIF(D:D,"OUI")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1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11.5703125" defaultRowHeight="15" x14ac:dyDescent="0.25"/>
  <cols>
    <col min="1" max="1" width="10.42578125" style="3" bestFit="1" customWidth="1"/>
    <col min="2" max="2" width="20.85546875" style="3" bestFit="1" customWidth="1"/>
    <col min="3" max="3" width="22.28515625" style="3" bestFit="1" customWidth="1"/>
    <col min="4" max="4" width="12.42578125" style="3" bestFit="1" customWidth="1"/>
    <col min="5" max="5" width="18.28515625" style="3" bestFit="1" customWidth="1"/>
    <col min="6" max="6" width="16.85546875" style="3" bestFit="1" customWidth="1"/>
    <col min="7" max="7" width="3.7109375" style="3" customWidth="1"/>
    <col min="8" max="8" width="21" style="3" bestFit="1" customWidth="1"/>
    <col min="9" max="9" width="27" style="3" bestFit="1" customWidth="1"/>
    <col min="10" max="10" width="28.42578125" style="3" bestFit="1" customWidth="1"/>
    <col min="11" max="11" width="20" style="3" bestFit="1" customWidth="1"/>
    <col min="12" max="16384" width="11.5703125" style="3"/>
  </cols>
  <sheetData>
    <row r="1" spans="1:11" ht="15.75" thickBot="1" x14ac:dyDescent="0.3">
      <c r="A1" s="10" t="s">
        <v>0</v>
      </c>
      <c r="B1" s="12" t="s">
        <v>8</v>
      </c>
      <c r="C1" s="11" t="s">
        <v>1</v>
      </c>
      <c r="D1" s="11" t="s">
        <v>7</v>
      </c>
      <c r="E1" s="11" t="s">
        <v>2</v>
      </c>
      <c r="F1" s="22" t="s">
        <v>10</v>
      </c>
    </row>
    <row r="2" spans="1:11" x14ac:dyDescent="0.25">
      <c r="A2" s="1" t="s">
        <v>50</v>
      </c>
      <c r="B2" s="1" t="s">
        <v>11</v>
      </c>
      <c r="C2" s="2" t="s">
        <v>12</v>
      </c>
      <c r="D2" s="1"/>
      <c r="E2" s="1"/>
      <c r="F2" s="3">
        <f>COUNTIFS(Tableau1[Site],Tableau1[[#This Row],[Site]],Tableau1[[Retenu ]],"oui")</f>
        <v>2</v>
      </c>
      <c r="H2" s="14" t="s">
        <v>4</v>
      </c>
      <c r="I2" t="s">
        <v>9</v>
      </c>
      <c r="J2" t="s">
        <v>6</v>
      </c>
      <c r="K2" t="s">
        <v>56</v>
      </c>
    </row>
    <row r="3" spans="1:11" x14ac:dyDescent="0.25">
      <c r="A3" s="1" t="s">
        <v>50</v>
      </c>
      <c r="B3" s="1" t="s">
        <v>11</v>
      </c>
      <c r="C3" s="2" t="s">
        <v>13</v>
      </c>
      <c r="D3" s="1"/>
      <c r="E3" s="1"/>
      <c r="F3" s="3">
        <f>COUNTIFS(Tableau1[Site],Tableau1[[#This Row],[Site]],Tableau1[[Retenu ]],"oui")</f>
        <v>2</v>
      </c>
      <c r="H3" s="15" t="s">
        <v>50</v>
      </c>
      <c r="I3" s="23">
        <v>9</v>
      </c>
      <c r="J3" s="23">
        <v>8</v>
      </c>
      <c r="K3" s="23">
        <v>2</v>
      </c>
    </row>
    <row r="4" spans="1:11" x14ac:dyDescent="0.25">
      <c r="A4" s="1" t="s">
        <v>50</v>
      </c>
      <c r="B4" s="6"/>
      <c r="C4" s="6"/>
      <c r="D4" s="5"/>
      <c r="E4" s="6"/>
      <c r="F4" s="3">
        <f>COUNTIFS(Tableau1[Site],Tableau1[[#This Row],[Site]],Tableau1[[Retenu ]],"oui")</f>
        <v>2</v>
      </c>
      <c r="H4" s="15" t="s">
        <v>51</v>
      </c>
      <c r="I4" s="23">
        <v>14</v>
      </c>
      <c r="J4" s="23">
        <v>12</v>
      </c>
      <c r="K4" s="23">
        <v>3</v>
      </c>
    </row>
    <row r="5" spans="1:11" x14ac:dyDescent="0.25">
      <c r="A5" s="1" t="s">
        <v>50</v>
      </c>
      <c r="B5" s="6"/>
      <c r="C5" s="6"/>
      <c r="D5" s="5"/>
      <c r="E5" s="6"/>
      <c r="F5" s="3">
        <f>COUNTIFS(Tableau1[Site],Tableau1[[#This Row],[Site]],Tableau1[[Retenu ]],"oui")</f>
        <v>2</v>
      </c>
      <c r="H5" s="15" t="s">
        <v>52</v>
      </c>
      <c r="I5" s="23">
        <v>13</v>
      </c>
      <c r="J5" s="23">
        <v>13</v>
      </c>
      <c r="K5" s="23">
        <v>0</v>
      </c>
    </row>
    <row r="6" spans="1:11" x14ac:dyDescent="0.25">
      <c r="A6" s="1" t="s">
        <v>50</v>
      </c>
      <c r="B6" s="1" t="s">
        <v>11</v>
      </c>
      <c r="C6" s="2" t="s">
        <v>14</v>
      </c>
      <c r="D6" s="1" t="s">
        <v>3</v>
      </c>
      <c r="E6" s="1"/>
      <c r="F6" s="3">
        <f>COUNTIFS(Tableau1[Site],Tableau1[[#This Row],[Site]],Tableau1[[Retenu ]],"oui")</f>
        <v>2</v>
      </c>
      <c r="H6" s="15" t="s">
        <v>53</v>
      </c>
      <c r="I6" s="23">
        <v>6</v>
      </c>
      <c r="J6" s="23">
        <v>5</v>
      </c>
      <c r="K6" s="23">
        <v>0</v>
      </c>
    </row>
    <row r="7" spans="1:11" x14ac:dyDescent="0.25">
      <c r="A7" s="1" t="s">
        <v>50</v>
      </c>
      <c r="B7" s="1" t="s">
        <v>11</v>
      </c>
      <c r="C7" s="2" t="s">
        <v>15</v>
      </c>
      <c r="D7" s="1" t="s">
        <v>55</v>
      </c>
      <c r="E7" s="1"/>
      <c r="F7" s="3">
        <f>COUNTIFS(Tableau1[Site],Tableau1[[#This Row],[Site]],Tableau1[[Retenu ]],"oui")</f>
        <v>2</v>
      </c>
      <c r="H7" s="15" t="s">
        <v>54</v>
      </c>
      <c r="I7" s="23"/>
      <c r="J7" s="23"/>
      <c r="K7" s="23">
        <v>0</v>
      </c>
    </row>
    <row r="8" spans="1:11" x14ac:dyDescent="0.25">
      <c r="A8" s="1" t="s">
        <v>50</v>
      </c>
      <c r="B8" s="1" t="s">
        <v>11</v>
      </c>
      <c r="C8" s="2"/>
      <c r="D8" s="1"/>
      <c r="E8" s="1"/>
      <c r="F8" s="3">
        <f>COUNTIFS(Tableau1[Site],Tableau1[[#This Row],[Site]],Tableau1[[Retenu ]],"oui")</f>
        <v>2</v>
      </c>
      <c r="H8" s="15" t="s">
        <v>5</v>
      </c>
      <c r="I8" s="23">
        <v>42</v>
      </c>
      <c r="J8" s="23">
        <v>38</v>
      </c>
      <c r="K8" s="23">
        <v>3</v>
      </c>
    </row>
    <row r="9" spans="1:11" x14ac:dyDescent="0.25">
      <c r="A9" s="1" t="s">
        <v>50</v>
      </c>
      <c r="B9" s="6"/>
      <c r="C9" s="6"/>
      <c r="D9" s="5"/>
      <c r="E9" s="6"/>
      <c r="F9" s="3">
        <f>COUNTIFS(Tableau1[Site],Tableau1[[#This Row],[Site]],Tableau1[[Retenu ]],"oui")</f>
        <v>2</v>
      </c>
      <c r="H9"/>
      <c r="I9"/>
      <c r="J9"/>
    </row>
    <row r="10" spans="1:11" x14ac:dyDescent="0.25">
      <c r="A10" s="1" t="s">
        <v>50</v>
      </c>
      <c r="B10" s="6"/>
      <c r="C10" s="6"/>
      <c r="D10" s="5"/>
      <c r="E10" s="6"/>
      <c r="F10" s="3">
        <f>COUNTIFS(Tableau1[Site],Tableau1[[#This Row],[Site]],Tableau1[[Retenu ]],"oui")</f>
        <v>2</v>
      </c>
      <c r="H10"/>
      <c r="I10"/>
      <c r="J10"/>
    </row>
    <row r="11" spans="1:11" x14ac:dyDescent="0.25">
      <c r="A11" s="1" t="s">
        <v>50</v>
      </c>
      <c r="B11" s="1" t="s">
        <v>11</v>
      </c>
      <c r="C11" s="2" t="s">
        <v>16</v>
      </c>
      <c r="D11" s="1"/>
      <c r="E11" s="1"/>
      <c r="F11" s="3">
        <f>COUNTIFS(Tableau1[Site],Tableau1[[#This Row],[Site]],Tableau1[[Retenu ]],"oui")</f>
        <v>2</v>
      </c>
      <c r="H11"/>
      <c r="I11"/>
      <c r="J11"/>
    </row>
    <row r="12" spans="1:11" x14ac:dyDescent="0.25">
      <c r="A12" s="1" t="s">
        <v>50</v>
      </c>
      <c r="B12" s="1" t="s">
        <v>11</v>
      </c>
      <c r="C12" s="4" t="s">
        <v>17</v>
      </c>
      <c r="D12" s="1"/>
      <c r="E12" s="4"/>
      <c r="F12" s="3">
        <f>COUNTIFS(Tableau1[Site],Tableau1[[#This Row],[Site]],Tableau1[[Retenu ]],"oui")</f>
        <v>2</v>
      </c>
      <c r="H12"/>
      <c r="I12"/>
      <c r="J12"/>
    </row>
    <row r="13" spans="1:11" x14ac:dyDescent="0.25">
      <c r="A13" s="1" t="s">
        <v>51</v>
      </c>
      <c r="B13" s="1" t="s">
        <v>11</v>
      </c>
      <c r="C13" s="4" t="s">
        <v>18</v>
      </c>
      <c r="D13" s="1"/>
      <c r="E13" s="4"/>
      <c r="F13" s="3">
        <f>COUNTIFS(Tableau1[Site],Tableau1[[#This Row],[Site]],Tableau1[[Retenu ]],"oui")</f>
        <v>3</v>
      </c>
      <c r="H13"/>
      <c r="I13"/>
      <c r="J13"/>
    </row>
    <row r="14" spans="1:11" x14ac:dyDescent="0.25">
      <c r="A14" s="1" t="s">
        <v>51</v>
      </c>
      <c r="B14" s="1" t="s">
        <v>11</v>
      </c>
      <c r="C14" s="4" t="s">
        <v>19</v>
      </c>
      <c r="D14" s="4"/>
      <c r="E14" s="4"/>
      <c r="F14" s="3">
        <f>COUNTIFS(Tableau1[Site],Tableau1[[#This Row],[Site]],Tableau1[[Retenu ]],"oui")</f>
        <v>3</v>
      </c>
      <c r="H14"/>
      <c r="I14"/>
      <c r="J14"/>
    </row>
    <row r="15" spans="1:11" x14ac:dyDescent="0.25">
      <c r="A15" s="1" t="s">
        <v>51</v>
      </c>
      <c r="B15" s="1" t="s">
        <v>11</v>
      </c>
      <c r="C15" s="4" t="s">
        <v>20</v>
      </c>
      <c r="D15" s="4"/>
      <c r="E15" s="4"/>
      <c r="F15" s="3">
        <f>COUNTIFS(Tableau1[Site],Tableau1[[#This Row],[Site]],Tableau1[[Retenu ]],"oui")</f>
        <v>3</v>
      </c>
      <c r="H15"/>
      <c r="I15"/>
      <c r="J15"/>
    </row>
    <row r="16" spans="1:11" x14ac:dyDescent="0.25">
      <c r="A16" s="1" t="s">
        <v>51</v>
      </c>
      <c r="B16" s="1" t="s">
        <v>11</v>
      </c>
      <c r="C16" s="4" t="s">
        <v>21</v>
      </c>
      <c r="D16" s="4" t="s">
        <v>3</v>
      </c>
      <c r="E16" s="4"/>
      <c r="F16" s="3">
        <f>COUNTIFS(Tableau1[Site],Tableau1[[#This Row],[Site]],Tableau1[[Retenu ]],"oui")</f>
        <v>3</v>
      </c>
      <c r="H16"/>
      <c r="I16"/>
      <c r="J16"/>
    </row>
    <row r="17" spans="1:11" x14ac:dyDescent="0.25">
      <c r="A17" s="1" t="s">
        <v>51</v>
      </c>
      <c r="B17" s="1" t="s">
        <v>11</v>
      </c>
      <c r="C17" s="4" t="s">
        <v>22</v>
      </c>
      <c r="D17" s="4" t="s">
        <v>3</v>
      </c>
      <c r="E17" s="4"/>
      <c r="F17" s="3">
        <f>COUNTIFS(Tableau1[Site],Tableau1[[#This Row],[Site]],Tableau1[[Retenu ]],"oui")</f>
        <v>3</v>
      </c>
      <c r="H17"/>
      <c r="I17"/>
      <c r="J17"/>
    </row>
    <row r="18" spans="1:11" x14ac:dyDescent="0.25">
      <c r="A18" s="1" t="s">
        <v>51</v>
      </c>
      <c r="B18" s="1" t="s">
        <v>11</v>
      </c>
      <c r="C18" s="4" t="s">
        <v>23</v>
      </c>
      <c r="D18" s="4" t="s">
        <v>3</v>
      </c>
      <c r="E18" s="4"/>
      <c r="F18" s="3">
        <f>COUNTIFS(Tableau1[Site],Tableau1[[#This Row],[Site]],Tableau1[[Retenu ]],"oui")</f>
        <v>3</v>
      </c>
      <c r="H18"/>
      <c r="I18"/>
      <c r="J18"/>
      <c r="K18"/>
    </row>
    <row r="19" spans="1:11" x14ac:dyDescent="0.25">
      <c r="A19" s="1" t="s">
        <v>51</v>
      </c>
      <c r="B19" s="1" t="s">
        <v>11</v>
      </c>
      <c r="C19" s="4" t="s">
        <v>24</v>
      </c>
      <c r="D19" s="4" t="s">
        <v>55</v>
      </c>
      <c r="E19" s="4"/>
      <c r="F19" s="3">
        <f>COUNTIFS(Tableau1[Site],Tableau1[[#This Row],[Site]],Tableau1[[Retenu ]],"oui")</f>
        <v>3</v>
      </c>
      <c r="H19"/>
      <c r="I19"/>
      <c r="J19"/>
      <c r="K19"/>
    </row>
    <row r="20" spans="1:11" x14ac:dyDescent="0.25">
      <c r="A20" s="1" t="s">
        <v>51</v>
      </c>
      <c r="B20" s="1" t="s">
        <v>11</v>
      </c>
      <c r="C20" s="4" t="s">
        <v>25</v>
      </c>
      <c r="D20" s="4" t="s">
        <v>55</v>
      </c>
      <c r="E20" s="4"/>
      <c r="F20" s="3">
        <f>COUNTIFS(Tableau1[Site],Tableau1[[#This Row],[Site]],Tableau1[[Retenu ]],"oui")</f>
        <v>3</v>
      </c>
      <c r="H20"/>
      <c r="I20"/>
      <c r="J20"/>
      <c r="K20"/>
    </row>
    <row r="21" spans="1:11" x14ac:dyDescent="0.25">
      <c r="A21" s="1" t="s">
        <v>51</v>
      </c>
      <c r="B21" s="1" t="s">
        <v>11</v>
      </c>
      <c r="C21" s="4"/>
      <c r="D21" s="4"/>
      <c r="E21" s="4"/>
      <c r="F21" s="3">
        <f>COUNTIFS(Tableau1[Site],Tableau1[[#This Row],[Site]],Tableau1[[Retenu ]],"oui")</f>
        <v>3</v>
      </c>
      <c r="H21"/>
      <c r="I21"/>
      <c r="J21"/>
      <c r="K21"/>
    </row>
    <row r="22" spans="1:11" x14ac:dyDescent="0.25">
      <c r="A22" s="1" t="s">
        <v>51</v>
      </c>
      <c r="B22" s="1" t="s">
        <v>11</v>
      </c>
      <c r="C22" s="4"/>
      <c r="D22" s="4"/>
      <c r="E22" s="4"/>
      <c r="F22" s="3">
        <f>COUNTIFS(Tableau1[Site],Tableau1[[#This Row],[Site]],Tableau1[[Retenu ]],"oui")</f>
        <v>3</v>
      </c>
      <c r="H22"/>
      <c r="I22"/>
      <c r="J22"/>
      <c r="K22"/>
    </row>
    <row r="23" spans="1:11" x14ac:dyDescent="0.25">
      <c r="A23" s="1" t="s">
        <v>51</v>
      </c>
      <c r="B23" s="1" t="s">
        <v>11</v>
      </c>
      <c r="C23" s="4" t="s">
        <v>26</v>
      </c>
      <c r="D23" s="4"/>
      <c r="E23" s="4"/>
      <c r="F23" s="3">
        <f>COUNTIFS(Tableau1[Site],Tableau1[[#This Row],[Site]],Tableau1[[Retenu ]],"oui")</f>
        <v>3</v>
      </c>
      <c r="H23"/>
      <c r="I23"/>
      <c r="J23"/>
      <c r="K23"/>
    </row>
    <row r="24" spans="1:11" x14ac:dyDescent="0.25">
      <c r="A24" s="1" t="s">
        <v>51</v>
      </c>
      <c r="B24" s="1" t="s">
        <v>11</v>
      </c>
      <c r="C24" s="4" t="s">
        <v>27</v>
      </c>
      <c r="D24" s="4"/>
      <c r="E24" s="4"/>
      <c r="F24" s="3">
        <f>COUNTIFS(Tableau1[Site],Tableau1[[#This Row],[Site]],Tableau1[[Retenu ]],"oui")</f>
        <v>3</v>
      </c>
      <c r="H24"/>
      <c r="I24"/>
      <c r="J24"/>
      <c r="K24"/>
    </row>
    <row r="25" spans="1:11" x14ac:dyDescent="0.25">
      <c r="A25" s="1" t="s">
        <v>50</v>
      </c>
      <c r="B25" s="1" t="s">
        <v>11</v>
      </c>
      <c r="C25" s="4" t="s">
        <v>28</v>
      </c>
      <c r="D25" s="8" t="s">
        <v>3</v>
      </c>
      <c r="E25" s="4">
        <v>123</v>
      </c>
      <c r="F25" s="3">
        <f>COUNTIFS(Tableau1[Site],Tableau1[[#This Row],[Site]],Tableau1[[Retenu ]],"oui")</f>
        <v>2</v>
      </c>
      <c r="H25"/>
      <c r="I25"/>
      <c r="J25"/>
    </row>
    <row r="26" spans="1:11" x14ac:dyDescent="0.25">
      <c r="A26" s="1" t="s">
        <v>52</v>
      </c>
      <c r="B26" s="1" t="s">
        <v>11</v>
      </c>
      <c r="C26" s="4" t="s">
        <v>29</v>
      </c>
      <c r="D26" s="4"/>
      <c r="E26" s="4"/>
      <c r="F26" s="3">
        <f>COUNTIFS(Tableau1[Site],Tableau1[[#This Row],[Site]],Tableau1[[Retenu ]],"oui")</f>
        <v>0</v>
      </c>
      <c r="H26"/>
      <c r="I26"/>
      <c r="J26"/>
    </row>
    <row r="27" spans="1:11" x14ac:dyDescent="0.25">
      <c r="A27" s="1" t="s">
        <v>52</v>
      </c>
      <c r="B27" s="1" t="s">
        <v>11</v>
      </c>
      <c r="C27" s="4" t="s">
        <v>30</v>
      </c>
      <c r="D27" s="4"/>
      <c r="E27" s="4"/>
      <c r="F27" s="3">
        <f>COUNTIFS(Tableau1[Site],Tableau1[[#This Row],[Site]],Tableau1[[Retenu ]],"oui")</f>
        <v>0</v>
      </c>
      <c r="H27"/>
      <c r="I27"/>
      <c r="J27"/>
    </row>
    <row r="28" spans="1:11" x14ac:dyDescent="0.25">
      <c r="A28" s="1" t="s">
        <v>52</v>
      </c>
      <c r="B28" s="1" t="s">
        <v>11</v>
      </c>
      <c r="C28" s="4" t="s">
        <v>31</v>
      </c>
      <c r="D28" s="4"/>
      <c r="E28" s="4"/>
      <c r="F28" s="3">
        <f>COUNTIFS(Tableau1[Site],Tableau1[[#This Row],[Site]],Tableau1[[Retenu ]],"oui")</f>
        <v>0</v>
      </c>
      <c r="H28"/>
      <c r="I28"/>
      <c r="J28"/>
    </row>
    <row r="29" spans="1:11" x14ac:dyDescent="0.25">
      <c r="A29" s="1" t="s">
        <v>52</v>
      </c>
      <c r="B29" s="1" t="s">
        <v>11</v>
      </c>
      <c r="C29" s="4" t="s">
        <v>32</v>
      </c>
      <c r="D29" s="4"/>
      <c r="E29" s="4"/>
      <c r="F29" s="3">
        <f>COUNTIFS(Tableau1[Site],Tableau1[[#This Row],[Site]],Tableau1[[Retenu ]],"oui")</f>
        <v>0</v>
      </c>
      <c r="H29"/>
      <c r="I29"/>
      <c r="J29"/>
    </row>
    <row r="30" spans="1:11" x14ac:dyDescent="0.25">
      <c r="A30" s="1" t="s">
        <v>52</v>
      </c>
      <c r="B30" s="1" t="s">
        <v>11</v>
      </c>
      <c r="C30" s="4" t="s">
        <v>33</v>
      </c>
      <c r="D30" s="4"/>
      <c r="E30" s="4"/>
      <c r="F30" s="3">
        <f>COUNTIFS(Tableau1[Site],Tableau1[[#This Row],[Site]],Tableau1[[Retenu ]],"oui")</f>
        <v>0</v>
      </c>
      <c r="H30"/>
      <c r="I30"/>
      <c r="J30"/>
    </row>
    <row r="31" spans="1:11" x14ac:dyDescent="0.25">
      <c r="A31" s="1" t="s">
        <v>52</v>
      </c>
      <c r="B31" s="1" t="s">
        <v>11</v>
      </c>
      <c r="C31" s="4" t="s">
        <v>34</v>
      </c>
      <c r="D31" s="4"/>
      <c r="E31" s="4"/>
      <c r="F31" s="3">
        <f>COUNTIFS(Tableau1[Site],Tableau1[[#This Row],[Site]],Tableau1[[Retenu ]],"oui")</f>
        <v>0</v>
      </c>
      <c r="H31"/>
      <c r="I31"/>
      <c r="J31"/>
    </row>
    <row r="32" spans="1:11" x14ac:dyDescent="0.25">
      <c r="A32" s="1" t="s">
        <v>52</v>
      </c>
      <c r="B32" s="1" t="s">
        <v>11</v>
      </c>
      <c r="C32" s="4" t="s">
        <v>35</v>
      </c>
      <c r="D32" s="4"/>
      <c r="E32" s="4"/>
      <c r="F32" s="3">
        <f>COUNTIFS(Tableau1[Site],Tableau1[[#This Row],[Site]],Tableau1[[Retenu ]],"oui")</f>
        <v>0</v>
      </c>
      <c r="H32"/>
      <c r="I32"/>
      <c r="J32"/>
    </row>
    <row r="33" spans="1:10" x14ac:dyDescent="0.25">
      <c r="A33" s="1" t="s">
        <v>52</v>
      </c>
      <c r="B33" s="1" t="s">
        <v>11</v>
      </c>
      <c r="C33" s="4" t="s">
        <v>36</v>
      </c>
      <c r="D33" s="4"/>
      <c r="E33" s="4"/>
      <c r="F33" s="3">
        <f>COUNTIFS(Tableau1[Site],Tableau1[[#This Row],[Site]],Tableau1[[Retenu ]],"oui")</f>
        <v>0</v>
      </c>
      <c r="H33"/>
      <c r="I33"/>
      <c r="J33"/>
    </row>
    <row r="34" spans="1:10" x14ac:dyDescent="0.25">
      <c r="A34" s="1" t="s">
        <v>52</v>
      </c>
      <c r="B34" s="1" t="s">
        <v>11</v>
      </c>
      <c r="C34" s="4" t="s">
        <v>37</v>
      </c>
      <c r="D34" s="4"/>
      <c r="E34" s="4"/>
      <c r="F34" s="3">
        <f>COUNTIFS(Tableau1[Site],Tableau1[[#This Row],[Site]],Tableau1[[Retenu ]],"oui")</f>
        <v>0</v>
      </c>
      <c r="H34"/>
      <c r="I34"/>
      <c r="J34"/>
    </row>
    <row r="35" spans="1:10" x14ac:dyDescent="0.25">
      <c r="A35" s="1" t="s">
        <v>52</v>
      </c>
      <c r="B35" s="1" t="s">
        <v>11</v>
      </c>
      <c r="C35" s="4" t="s">
        <v>38</v>
      </c>
      <c r="D35" s="4"/>
      <c r="E35" s="4"/>
      <c r="F35" s="3">
        <f>COUNTIFS(Tableau1[Site],Tableau1[[#This Row],[Site]],Tableau1[[Retenu ]],"oui")</f>
        <v>0</v>
      </c>
      <c r="H35"/>
      <c r="I35"/>
      <c r="J35"/>
    </row>
    <row r="36" spans="1:10" customFormat="1" x14ac:dyDescent="0.25">
      <c r="A36" s="1" t="s">
        <v>52</v>
      </c>
      <c r="B36" s="1" t="s">
        <v>11</v>
      </c>
      <c r="C36" s="4" t="s">
        <v>39</v>
      </c>
      <c r="D36" s="4"/>
      <c r="E36" s="4"/>
      <c r="F36" s="3">
        <f>COUNTIFS(Tableau1[Site],Tableau1[[#This Row],[Site]],Tableau1[[Retenu ]],"oui")</f>
        <v>0</v>
      </c>
      <c r="G36" s="3"/>
    </row>
    <row r="37" spans="1:10" customFormat="1" x14ac:dyDescent="0.25">
      <c r="A37" s="1" t="s">
        <v>52</v>
      </c>
      <c r="B37" s="7"/>
      <c r="C37" s="7"/>
      <c r="D37" s="7"/>
      <c r="E37" s="7"/>
      <c r="F37" s="3">
        <f>COUNTIFS(Tableau1[Site],Tableau1[[#This Row],[Site]],Tableau1[[Retenu ]],"oui")</f>
        <v>0</v>
      </c>
      <c r="G37" s="13"/>
    </row>
    <row r="38" spans="1:10" customFormat="1" x14ac:dyDescent="0.25">
      <c r="A38" s="1" t="s">
        <v>52</v>
      </c>
      <c r="B38" s="1" t="s">
        <v>11</v>
      </c>
      <c r="C38" s="4" t="s">
        <v>40</v>
      </c>
      <c r="D38" s="4"/>
      <c r="E38" s="4"/>
      <c r="F38" s="3">
        <f>COUNTIFS(Tableau1[Site],Tableau1[[#This Row],[Site]],Tableau1[[Retenu ]],"oui")</f>
        <v>0</v>
      </c>
      <c r="G38" s="3"/>
    </row>
    <row r="39" spans="1:10" x14ac:dyDescent="0.25">
      <c r="A39" s="1" t="s">
        <v>52</v>
      </c>
      <c r="B39" s="1" t="s">
        <v>11</v>
      </c>
      <c r="C39" s="4" t="s">
        <v>41</v>
      </c>
      <c r="D39" s="4"/>
      <c r="E39" s="4"/>
      <c r="F39" s="3">
        <f>COUNTIFS(Tableau1[Site],Tableau1[[#This Row],[Site]],Tableau1[[Retenu ]],"oui")</f>
        <v>0</v>
      </c>
      <c r="H39"/>
      <c r="I39"/>
    </row>
    <row r="40" spans="1:10" x14ac:dyDescent="0.25">
      <c r="A40" s="9" t="s">
        <v>53</v>
      </c>
      <c r="B40" s="1"/>
      <c r="C40" s="9"/>
      <c r="D40" s="4"/>
      <c r="E40" s="9"/>
      <c r="F40" s="3">
        <f>COUNTIFS(Tableau1[Site],Tableau1[[#This Row],[Site]],Tableau1[[Retenu ]],"oui")</f>
        <v>0</v>
      </c>
      <c r="H40"/>
      <c r="I40"/>
    </row>
    <row r="41" spans="1:10" x14ac:dyDescent="0.25">
      <c r="A41" s="9" t="s">
        <v>53</v>
      </c>
      <c r="B41" s="1" t="s">
        <v>11</v>
      </c>
      <c r="C41" s="4" t="s">
        <v>42</v>
      </c>
      <c r="D41" s="4"/>
      <c r="E41" s="4"/>
      <c r="F41" s="3">
        <f>COUNTIFS(Tableau1[Site],Tableau1[[#This Row],[Site]],Tableau1[[Retenu ]],"oui")</f>
        <v>0</v>
      </c>
      <c r="H41"/>
      <c r="I41"/>
    </row>
    <row r="42" spans="1:10" x14ac:dyDescent="0.25">
      <c r="A42" s="9" t="s">
        <v>53</v>
      </c>
      <c r="B42" s="1" t="s">
        <v>11</v>
      </c>
      <c r="C42" s="4" t="s">
        <v>43</v>
      </c>
      <c r="D42" s="4"/>
      <c r="E42" s="4"/>
      <c r="F42" s="3">
        <f>COUNTIFS(Tableau1[Site],Tableau1[[#This Row],[Site]],Tableau1[[Retenu ]],"oui")</f>
        <v>0</v>
      </c>
      <c r="H42"/>
      <c r="I42"/>
    </row>
    <row r="43" spans="1:10" x14ac:dyDescent="0.25">
      <c r="A43" s="9" t="s">
        <v>53</v>
      </c>
      <c r="B43" s="1" t="s">
        <v>11</v>
      </c>
      <c r="C43" s="4" t="s">
        <v>44</v>
      </c>
      <c r="D43" s="4"/>
      <c r="E43" s="4"/>
      <c r="F43" s="3">
        <f>COUNTIFS(Tableau1[Site],Tableau1[[#This Row],[Site]],Tableau1[[Retenu ]],"oui")</f>
        <v>0</v>
      </c>
      <c r="H43"/>
      <c r="I43"/>
    </row>
    <row r="44" spans="1:10" x14ac:dyDescent="0.25">
      <c r="A44" s="9" t="s">
        <v>53</v>
      </c>
      <c r="B44" s="1" t="s">
        <v>11</v>
      </c>
      <c r="C44" s="4" t="s">
        <v>45</v>
      </c>
      <c r="D44" s="4"/>
      <c r="E44" s="4"/>
      <c r="F44" s="3">
        <f>COUNTIFS(Tableau1[Site],Tableau1[[#This Row],[Site]],Tableau1[[Retenu ]],"oui")</f>
        <v>0</v>
      </c>
      <c r="H44"/>
      <c r="I44"/>
    </row>
    <row r="45" spans="1:10" customFormat="1" x14ac:dyDescent="0.25">
      <c r="A45" s="8"/>
      <c r="B45" s="4"/>
      <c r="C45" s="4"/>
      <c r="D45" s="4"/>
      <c r="E45" s="4"/>
      <c r="F45" s="3">
        <f>COUNTIFS(Tableau1[Site],Tableau1[[#This Row],[Site]],Tableau1[[Retenu ]],"oui")</f>
        <v>0</v>
      </c>
      <c r="G45" s="3"/>
    </row>
    <row r="46" spans="1:10" customFormat="1" x14ac:dyDescent="0.25">
      <c r="A46" s="18" t="s">
        <v>51</v>
      </c>
      <c r="B46" s="18"/>
      <c r="C46" s="18"/>
      <c r="D46" s="19"/>
      <c r="E46" s="18"/>
      <c r="F46" s="21"/>
      <c r="G46" s="21"/>
    </row>
    <row r="47" spans="1:10" customFormat="1" x14ac:dyDescent="0.25">
      <c r="A47" s="18" t="s">
        <v>51</v>
      </c>
      <c r="B47" s="1" t="s">
        <v>11</v>
      </c>
      <c r="C47" s="17" t="s">
        <v>46</v>
      </c>
      <c r="D47" s="4"/>
      <c r="E47" s="17"/>
      <c r="F47" s="3"/>
      <c r="G47" s="3"/>
    </row>
    <row r="48" spans="1:10" customFormat="1" x14ac:dyDescent="0.25">
      <c r="A48" s="18" t="s">
        <v>51</v>
      </c>
      <c r="B48" s="1" t="s">
        <v>11</v>
      </c>
      <c r="C48" s="17" t="s">
        <v>47</v>
      </c>
      <c r="D48" s="4"/>
      <c r="E48" s="4"/>
      <c r="F48" s="3"/>
      <c r="G48" s="3"/>
    </row>
    <row r="49" spans="1:7" customFormat="1" x14ac:dyDescent="0.25">
      <c r="A49" s="19" t="s">
        <v>50</v>
      </c>
      <c r="B49" s="20" t="s">
        <v>11</v>
      </c>
      <c r="C49" s="19" t="s">
        <v>48</v>
      </c>
      <c r="D49" s="19"/>
      <c r="E49" s="19"/>
      <c r="F49" s="21"/>
      <c r="G49" s="21"/>
    </row>
    <row r="50" spans="1:7" customFormat="1" x14ac:dyDescent="0.25">
      <c r="A50" s="19" t="s">
        <v>53</v>
      </c>
      <c r="B50" s="20" t="s">
        <v>11</v>
      </c>
      <c r="C50" s="19" t="s">
        <v>49</v>
      </c>
      <c r="D50" s="19"/>
      <c r="E50" s="19"/>
      <c r="F50" s="21"/>
      <c r="G50" s="21"/>
    </row>
    <row r="51" spans="1:7" customFormat="1" x14ac:dyDescent="0.25">
      <c r="A51" s="16" t="s">
        <v>53</v>
      </c>
      <c r="B51" s="1" t="s">
        <v>11</v>
      </c>
      <c r="C51" s="17"/>
      <c r="D51" s="4"/>
      <c r="E51" s="17"/>
      <c r="F51" s="3"/>
      <c r="G51" s="3"/>
    </row>
  </sheetData>
  <dataConsolidate/>
  <phoneticPr fontId="1" type="noConversion"/>
  <dataValidations count="2">
    <dataValidation type="list" allowBlank="1" showInputMessage="1" showErrorMessage="1" sqref="A1:A1048576" xr:uid="{00000000-0002-0000-0000-000000000000}">
      <formula1>"DIEPPE,MARSEILLE,ROUEN,TOULOUSE"</formula1>
    </dataValidation>
    <dataValidation type="list" allowBlank="1" showInputMessage="1" showErrorMessage="1" sqref="D1:D1048576" xr:uid="{00000000-0002-0000-0000-000001000000}">
      <formula1>"OUI,NON"</formula1>
    </dataValidation>
  </dataValidation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 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Peter</dc:creator>
  <cp:lastModifiedBy>A S</cp:lastModifiedBy>
  <dcterms:created xsi:type="dcterms:W3CDTF">2022-12-07T09:15:39Z</dcterms:created>
  <dcterms:modified xsi:type="dcterms:W3CDTF">2022-12-22T14:05:26Z</dcterms:modified>
</cp:coreProperties>
</file>