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as.hochet\Downloads\"/>
    </mc:Choice>
  </mc:AlternateContent>
  <xr:revisionPtr revIDLastSave="0" documentId="13_ncr:1_{101B5510-A35A-4DA2-892E-A2BEF9E6EC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nfo transport" sheetId="1" r:id="rId1"/>
    <sheet name="liste conducteur N° TEL" sheetId="2" r:id="rId2"/>
  </sheets>
  <definedNames>
    <definedName name="_xlnm._FilterDatabase" localSheetId="0" hidden="1">'info transport'!#REF!</definedName>
    <definedName name="Liste_Conducteurs">Tab_LISTE_CONDUCTEURS[Nom Conducteur]</definedName>
    <definedName name="_xlnm.Print_Area" localSheetId="0">'info transport'!$A$1:$W$32</definedName>
  </definedNames>
  <calcPr calcId="181029"/>
</workbook>
</file>

<file path=xl/calcChain.xml><?xml version="1.0" encoding="utf-8"?>
<calcChain xmlns="http://schemas.openxmlformats.org/spreadsheetml/2006/main">
  <c r="I6" i="1" l="1"/>
  <c r="AH6" i="1" s="1"/>
  <c r="I7" i="1"/>
  <c r="AH7" i="1" s="1"/>
  <c r="I8" i="1"/>
  <c r="AH8" i="1" s="1"/>
  <c r="I9" i="1"/>
  <c r="AH9" i="1" s="1"/>
  <c r="I10" i="1"/>
  <c r="AH10" i="1" s="1"/>
  <c r="I11" i="1"/>
  <c r="AH11" i="1" s="1"/>
  <c r="I12" i="1"/>
  <c r="AH12" i="1" s="1"/>
  <c r="I13" i="1"/>
  <c r="AH13" i="1" s="1"/>
  <c r="I14" i="1"/>
  <c r="AH14" i="1" s="1"/>
  <c r="I15" i="1"/>
  <c r="AH15" i="1" s="1"/>
  <c r="I16" i="1"/>
  <c r="AH16" i="1" s="1"/>
  <c r="I17" i="1"/>
  <c r="AH17" i="1" s="1"/>
  <c r="I18" i="1"/>
  <c r="AH18" i="1" s="1"/>
  <c r="I19" i="1"/>
  <c r="AH19" i="1" s="1"/>
  <c r="I20" i="1"/>
  <c r="AH20" i="1" s="1"/>
  <c r="I21" i="1"/>
  <c r="AH21" i="1" s="1"/>
  <c r="I22" i="1"/>
  <c r="AH22" i="1" s="1"/>
  <c r="I23" i="1"/>
  <c r="AH23" i="1" s="1"/>
  <c r="I24" i="1"/>
  <c r="AH24" i="1" s="1"/>
  <c r="I25" i="1"/>
  <c r="AH25" i="1" s="1"/>
  <c r="I26" i="1"/>
  <c r="AH26" i="1" s="1"/>
  <c r="I27" i="1"/>
  <c r="AH27" i="1" s="1"/>
  <c r="I28" i="1"/>
  <c r="AH28" i="1" s="1"/>
  <c r="I29" i="1"/>
  <c r="AH29" i="1" s="1"/>
  <c r="I30" i="1"/>
  <c r="AH30" i="1" s="1"/>
  <c r="I31" i="1"/>
  <c r="AH31" i="1" s="1"/>
  <c r="I32" i="1"/>
  <c r="AH32" i="1" s="1"/>
</calcChain>
</file>

<file path=xl/sharedStrings.xml><?xml version="1.0" encoding="utf-8"?>
<sst xmlns="http://schemas.openxmlformats.org/spreadsheetml/2006/main" count="45" uniqueCount="44">
  <si>
    <t>Mail</t>
  </si>
  <si>
    <t>Ensemble</t>
  </si>
  <si>
    <t>Tour</t>
  </si>
  <si>
    <t>Température</t>
  </si>
  <si>
    <t>Supermarché</t>
  </si>
  <si>
    <t>Chargement</t>
  </si>
  <si>
    <t>Durée</t>
  </si>
  <si>
    <t>Kilomètres</t>
  </si>
  <si>
    <t xml:space="preserve">Nom Chauffeur </t>
  </si>
  <si>
    <t>Nom Conducteur</t>
  </si>
  <si>
    <t>N° de téléphone</t>
  </si>
  <si>
    <t>N° de telephone</t>
  </si>
  <si>
    <t>URL message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</si>
  <si>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</si>
  <si>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</si>
  <si>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</si>
  <si>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</si>
  <si>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</si>
  <si>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</si>
  <si>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</si>
  <si>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</si>
  <si>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</si>
  <si>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</si>
  <si>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</si>
  <si>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</si>
  <si>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</si>
  <si>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</si>
  <si>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</si>
  <si>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</si>
  <si>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</si>
  <si>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</si>
  <si>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</si>
  <si>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</si>
  <si>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</si>
  <si>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</si>
  <si>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</si>
  <si>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 xml:space="preserve">http://192.168.10.120/RaspiSMS/smsAPI/?email=administrateur@transports-hochet.fr&amp;password=Hochet*22&amp;numbers=&amp;text=Bonjour  Mise en place à la plateforme de Ploumagoar le  pour  avec le véhicule , c'est le tour </t>
  </si>
  <si>
    <t>Sauvegarde formule SMS</t>
  </si>
  <si>
    <t>Observations</t>
  </si>
  <si>
    <t>Frais</t>
  </si>
  <si>
    <t>1957(LANNION ST-MARC),795(SAINT-QUAY PERROS),3092(MINIHY-TREGUIER)</t>
  </si>
  <si>
    <t>Camion TEST</t>
  </si>
  <si>
    <t>Conducteur TEST</t>
  </si>
  <si>
    <t>Tournée TEST pour le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</si>
</sst>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0#&quot; &quot;##&quot; &quot;##&quot; &quot;##&quot; &quot;##"/>
    <numFmt numFmtId="166" formatCode="ddd\.\ hh:mm"/>
  </numFmts>
  <fonts count="1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45"/>
      <color theme="1"/>
      <name val="Calibri"/>
      <family val="2"/>
      <scheme val="minor"/>
    </font>
    <font>
      <sz val="12"/>
      <name val="Bree Rg"/>
      <family val="3"/>
    </font>
    <font>
      <sz val="12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45"/>
      <color theme="1"/>
      <name val="Calibri"/>
      <family val="2"/>
      <scheme val="minor"/>
    </font>
    <font>
      <sz val="45"/>
      <color theme="0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D47B0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vertical="center" wrapText="1"/>
    </xf>
    <xf numFmtId="20" fontId="4" fillId="0" borderId="0" xfId="0" applyNumberFormat="1" applyFont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/>
    <xf numFmtId="15" fontId="3" fillId="2" borderId="0" xfId="0" applyNumberFormat="1" applyFont="1" applyFill="1" applyAlignment="1">
      <alignment horizontal="center" vertical="center"/>
    </xf>
    <xf numFmtId="0" fontId="6" fillId="2" borderId="0" xfId="1" applyFont="1" applyFill="1" applyBorder="1" applyAlignment="1">
      <alignment horizontal="right" vertical="center" wrapText="1"/>
    </xf>
    <xf numFmtId="0" fontId="7" fillId="3" borderId="0" xfId="0" applyFont="1" applyFill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7" fillId="3" borderId="0" xfId="0" applyFont="1" applyFill="1" applyAlignment="1">
      <alignment vertical="center"/>
    </xf>
    <xf numFmtId="0" fontId="4" fillId="0" borderId="0" xfId="0" applyFont="1" applyAlignment="1">
      <alignment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11" fontId="4" fillId="0" borderId="1" xfId="0" applyNumberFormat="1" applyFont="1" applyBorder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4" fillId="0" borderId="1" xfId="0" applyFont="1" applyBorder="1"/>
    <xf numFmtId="3" fontId="4" fillId="0" borderId="1" xfId="0" applyNumberFormat="1" applyFont="1" applyBorder="1" applyAlignment="1">
      <alignment horizontal="center" vertical="center"/>
    </xf>
    <xf numFmtId="0" fontId="2" fillId="12" borderId="0" xfId="0" applyFont="1" applyFill="1" applyAlignment="1">
      <alignment horizontal="center" vertical="center"/>
    </xf>
    <xf numFmtId="0" fontId="2" fillId="8" borderId="5" xfId="0" applyFont="1" applyFill="1" applyBorder="1" applyAlignment="1">
      <alignment horizontal="center" vertical="center" wrapText="1"/>
    </xf>
    <xf numFmtId="0" fontId="2" fillId="11" borderId="10" xfId="0" applyFont="1" applyFill="1" applyBorder="1" applyAlignment="1">
      <alignment horizontal="center" vertical="center"/>
    </xf>
    <xf numFmtId="22" fontId="4" fillId="0" borderId="0" xfId="0" applyNumberFormat="1" applyFont="1" applyAlignment="1">
      <alignment vertical="center"/>
    </xf>
    <xf numFmtId="166" fontId="4" fillId="0" borderId="1" xfId="0" applyNumberFormat="1" applyFont="1" applyBorder="1" applyAlignment="1">
      <alignment horizontal="center" vertical="center"/>
    </xf>
    <xf numFmtId="166" fontId="4" fillId="0" borderId="1" xfId="0" quotePrefix="1" applyNumberFormat="1" applyFont="1" applyBorder="1" applyAlignment="1">
      <alignment horizontal="center" vertical="center"/>
    </xf>
    <xf numFmtId="0" fontId="4" fillId="0" borderId="1" xfId="0" quotePrefix="1" applyFont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8" fillId="2" borderId="0" xfId="0" applyFont="1" applyFill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5" formatCode="0.00E+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45"/>
        <color theme="1"/>
        <name val="Calibri"/>
        <family val="2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4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-0.499984740745262"/>
        </patternFill>
      </fill>
    </dxf>
    <dxf>
      <fill>
        <patternFill>
          <bgColor rgb="FFFF33CC"/>
        </patternFill>
      </fill>
    </dxf>
    <dxf>
      <fill>
        <patternFill>
          <bgColor rgb="FFFFCCFF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D8782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87828"/>
      <color rgb="FF00FFFF"/>
      <color rgb="FFFF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C2A662-6784-4250-AD4C-054D4CF13E1A}" name="Tableau1" displayName="Tableau1" ref="A5:AH32" totalsRowShown="0" headerRowDxfId="40" dataDxfId="39">
  <autoFilter ref="A5:AH32" xr:uid="{14C2A662-6784-4250-AD4C-054D4CF13E1A}"/>
  <sortState xmlns:xlrd2="http://schemas.microsoft.com/office/spreadsheetml/2017/richdata2" ref="A6:AH32">
    <sortCondition ref="H5:H32"/>
  </sortState>
  <tableColumns count="34">
    <tableColumn id="1" xr3:uid="{E011DAA5-A07C-418B-A253-55C567595B8F}" name="Ensemble" dataDxfId="38"/>
    <tableColumn id="2" xr3:uid="{978C7C57-B7CC-45DC-A303-12870A0F58E5}" name="Tour" dataDxfId="37"/>
    <tableColumn id="3" xr3:uid="{C1518367-99DA-4EBC-AC3E-CE19F447F40B}" name="Température" dataDxfId="36"/>
    <tableColumn id="4" xr3:uid="{822C042C-2427-42F7-8B8C-DE315CA35F4A}" name="Supermarché" dataDxfId="35"/>
    <tableColumn id="5" xr3:uid="{345D6BFB-6EE7-4926-A00B-C7409EB86AA7}" name="Chargement" dataDxfId="34"/>
    <tableColumn id="6" xr3:uid="{5D8218AC-737F-42BA-9B17-D8C83FDB8554}" name="Durée" dataDxfId="33"/>
    <tableColumn id="7" xr3:uid="{67F0F2E9-CE17-4EEA-8698-ECE59F256738}" name="Kilomètres" dataDxfId="32"/>
    <tableColumn id="8" xr3:uid="{96DBAB23-2522-4598-88FC-847C658E2EA8}" name="Nom Chauffeur " dataDxfId="31"/>
    <tableColumn id="9" xr3:uid="{E6376D8B-E203-424D-BC58-DBB9AE64ED0C}" name="N° de telephone" dataDxfId="30">
      <calculatedColumnFormula>IFERROR("0"&amp;+VLOOKUP(Tableau1[[#This Row],[Nom Chauffeur ]],Tab_LISTE_CONDUCTEURS[],2,FALSE),"")</calculatedColumnFormula>
    </tableColumn>
    <tableColumn id="10" xr3:uid="{A56458FD-615F-4F0E-BF5E-29B87C376E78}" name="Observations" dataDxfId="29"/>
    <tableColumn id="11" xr3:uid="{E4FF1B35-4550-4064-BEA2-8AFD9A109B48}" name="Colonne2" dataDxfId="28"/>
    <tableColumn id="12" xr3:uid="{D16EAF6B-1274-41C8-8DEE-ED5A12BFDA91}" name="Colonne3" dataDxfId="27"/>
    <tableColumn id="13" xr3:uid="{102B008E-3170-4F32-859E-AD417B8722CC}" name="Colonne4" dataDxfId="26"/>
    <tableColumn id="14" xr3:uid="{A68297CD-5E02-4D71-94B7-F6FCB9AE015D}" name="Colonne5" dataDxfId="25"/>
    <tableColumn id="15" xr3:uid="{8EBA15F1-D00A-4C99-B47A-2FA86CDAAFE2}" name="Colonne6" dataDxfId="24"/>
    <tableColumn id="16" xr3:uid="{1B011FDB-78BA-42D2-BB84-BCE066C70CD0}" name="Colonne7" dataDxfId="23"/>
    <tableColumn id="17" xr3:uid="{FDED918C-9500-4DE6-BB4A-E7DB7900607F}" name="Colonne8" dataDxfId="22"/>
    <tableColumn id="18" xr3:uid="{2986B89B-2989-4D0E-B7D1-C0A99A9E2BDB}" name="Colonne9" dataDxfId="21"/>
    <tableColumn id="19" xr3:uid="{2CF2651C-80B9-409B-825E-6C3D126D0A2A}" name="Colonne10" dataDxfId="20"/>
    <tableColumn id="20" xr3:uid="{199476F9-08A6-4F40-A749-9A5E668E2697}" name="Colonne11" dataDxfId="19"/>
    <tableColumn id="21" xr3:uid="{A6007A2D-38DF-48A8-9EC1-9D5E0F552353}" name="Colonne12" dataDxfId="18"/>
    <tableColumn id="22" xr3:uid="{8F68ED0E-E961-4DF4-B606-54B4354FC979}" name="Colonne13" dataDxfId="17"/>
    <tableColumn id="23" xr3:uid="{BA63B211-E93F-45A3-9668-E2B6C24858E3}" name="Colonne14" dataDxfId="16"/>
    <tableColumn id="24" xr3:uid="{47D9B312-1E04-46D9-8041-C05840CAAB5B}" name="Colonne15" dataDxfId="15"/>
    <tableColumn id="25" xr3:uid="{AB540BC9-A192-402F-A837-EBDB0BF2E4B7}" name="Colonne16" dataDxfId="14"/>
    <tableColumn id="26" xr3:uid="{65943B75-B281-4771-A7A4-03B8343D77A5}" name="Colonne17" dataDxfId="13"/>
    <tableColumn id="27" xr3:uid="{F90C5F17-14F4-4669-A8BF-04B187E72712}" name="Colonne18" dataDxfId="12"/>
    <tableColumn id="28" xr3:uid="{D4B22606-8E45-47AC-A339-66F9286007C3}" name="Colonne19" dataDxfId="11"/>
    <tableColumn id="29" xr3:uid="{9270A300-0C0F-49B2-90DE-8D858F2B5502}" name="Colonne20" dataDxfId="10"/>
    <tableColumn id="30" xr3:uid="{129CC455-D777-42D8-A041-88DD205E64A8}" name="Colonne21" dataDxfId="9"/>
    <tableColumn id="31" xr3:uid="{B67AC259-15DB-4F38-A7D2-4E6DDF1F6B94}" name="Colonne22" dataDxfId="8"/>
    <tableColumn id="32" xr3:uid="{6442D76C-F036-44CD-BF6E-D7B4BFD549FE}" name="Colonne23" dataDxfId="7"/>
    <tableColumn id="33" xr3:uid="{FE800CE8-6C75-405D-8FA5-9537A6587057}" name="Colonne24" dataDxfId="6"/>
    <tableColumn id="34" xr3:uid="{D8134818-1B03-4640-9536-D048832A88B4}" name="URL message" dataDxfId="0">
      <calculatedColumnFormula>"http://192.168.10.120/RaspiSMS/smsAPI/?email=administrateur@excel-pratique.fr.fr&amp;password=TEST*22&amp;numbers="&amp;I6&amp;"&amp;text=Bonjour "&amp;H6&amp;" Mise en place à la plateforme de TEST le "&amp;E6&amp;" pour "&amp;D6&amp;"  avec le véhicule "&amp;A6&amp;", c'est le tour "&amp;B6&amp;" pour une durée théorique de "&amp;F6&amp;" éventuelles observations : "&amp;J6&amp;""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A9E500-6DE5-4C7E-AA4B-A50B7F998330}" name="Tab_LISTE_CONDUCTEURS" displayName="Tab_LISTE_CONDUCTEURS" ref="A1:B34" totalsRowShown="0" headerRowDxfId="5" headerRowBorderDxfId="4" tableBorderDxfId="3" totalsRowBorderDxfId="2">
  <autoFilter ref="A1:B34" xr:uid="{DAA9E500-6DE5-4C7E-AA4B-A50B7F998330}"/>
  <tableColumns count="2">
    <tableColumn id="1" xr3:uid="{2D4BCD18-89FA-470F-B5DA-1724DCDCC1F7}" name="Nom Conducteur"/>
    <tableColumn id="2" xr3:uid="{EF2C9418-32E7-4B9B-8890-5033F804B5C5}" name="N° de téléphon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I47"/>
  <sheetViews>
    <sheetView tabSelected="1" zoomScale="70" zoomScaleNormal="70" workbookViewId="0">
      <selection activeCell="E9" sqref="E9"/>
    </sheetView>
  </sheetViews>
  <sheetFormatPr baseColWidth="10" defaultColWidth="11.42578125" defaultRowHeight="15.75"/>
  <cols>
    <col min="1" max="1" width="17.42578125" style="7" customWidth="1"/>
    <col min="2" max="2" width="19.42578125" style="7" bestFit="1" customWidth="1"/>
    <col min="3" max="3" width="16.7109375" style="7" bestFit="1" customWidth="1"/>
    <col min="4" max="4" width="63" style="7" bestFit="1" customWidth="1"/>
    <col min="5" max="5" width="24.85546875" style="7" customWidth="1"/>
    <col min="6" max="6" width="15" style="7" bestFit="1" customWidth="1"/>
    <col min="7" max="7" width="28.85546875" style="7" bestFit="1" customWidth="1"/>
    <col min="8" max="8" width="39.7109375" style="7" customWidth="1"/>
    <col min="9" max="9" width="25.7109375" style="7" customWidth="1"/>
    <col min="10" max="10" width="42.7109375" style="7" customWidth="1"/>
    <col min="11" max="33" width="11.42578125" style="7" hidden="1" customWidth="1"/>
    <col min="34" max="34" width="255.5703125" style="15" customWidth="1"/>
    <col min="35" max="35" width="46.85546875" style="15" customWidth="1"/>
    <col min="36" max="16384" width="11.42578125" style="7"/>
  </cols>
  <sheetData>
    <row r="1" spans="1:35" s="5" customFormat="1" ht="35.1" customHeight="1">
      <c r="A1" s="2"/>
      <c r="B1" s="43"/>
      <c r="C1" s="43"/>
      <c r="D1" s="3"/>
      <c r="E1" s="2"/>
      <c r="F1" s="4"/>
      <c r="G1" s="2"/>
      <c r="H1" s="2"/>
      <c r="J1" s="44" t="s">
        <v>0</v>
      </c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AH1" s="14"/>
      <c r="AI1" s="14"/>
    </row>
    <row r="2" spans="1:35" s="5" customFormat="1" ht="35.1" customHeight="1">
      <c r="A2" s="2"/>
      <c r="B2" s="43"/>
      <c r="C2" s="43"/>
      <c r="D2" s="45"/>
      <c r="E2" s="2"/>
      <c r="F2" s="2"/>
      <c r="G2" s="6"/>
      <c r="H2" s="2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AH2" s="14"/>
      <c r="AI2" s="14"/>
    </row>
    <row r="3" spans="1:35" s="5" customFormat="1" ht="35.1" customHeight="1">
      <c r="A3" s="6"/>
      <c r="B3" s="43"/>
      <c r="C3" s="43"/>
      <c r="D3" s="45"/>
      <c r="E3" s="2"/>
      <c r="F3" s="8"/>
      <c r="G3" s="8"/>
      <c r="H3" s="2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AH3" s="14"/>
      <c r="AI3" s="14"/>
    </row>
    <row r="4" spans="1:35" s="5" customFormat="1" ht="35.1" customHeight="1">
      <c r="A4" s="2"/>
      <c r="B4" s="46"/>
      <c r="C4" s="46"/>
      <c r="D4" s="9"/>
      <c r="E4" s="2"/>
      <c r="F4" s="2"/>
      <c r="G4" s="2"/>
      <c r="H4" s="2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AH4" s="14"/>
      <c r="AI4" s="14"/>
    </row>
    <row r="5" spans="1:35">
      <c r="A5" s="10" t="s">
        <v>1</v>
      </c>
      <c r="B5" s="10" t="s">
        <v>2</v>
      </c>
      <c r="C5" s="10" t="s">
        <v>3</v>
      </c>
      <c r="D5" s="10" t="s">
        <v>4</v>
      </c>
      <c r="E5" s="10" t="s">
        <v>5</v>
      </c>
      <c r="F5" s="10" t="s">
        <v>6</v>
      </c>
      <c r="G5" s="10" t="s">
        <v>7</v>
      </c>
      <c r="H5" s="10" t="s">
        <v>8</v>
      </c>
      <c r="I5" s="10" t="s">
        <v>11</v>
      </c>
      <c r="J5" s="32" t="s">
        <v>38</v>
      </c>
      <c r="K5" s="7" t="s">
        <v>13</v>
      </c>
      <c r="L5" s="7" t="s">
        <v>14</v>
      </c>
      <c r="M5" s="7" t="s">
        <v>15</v>
      </c>
      <c r="N5" s="7" t="s">
        <v>16</v>
      </c>
      <c r="O5" s="7" t="s">
        <v>17</v>
      </c>
      <c r="P5" s="7" t="s">
        <v>18</v>
      </c>
      <c r="Q5" s="7" t="s">
        <v>19</v>
      </c>
      <c r="R5" s="7" t="s">
        <v>20</v>
      </c>
      <c r="S5" s="7" t="s">
        <v>21</v>
      </c>
      <c r="T5" s="7" t="s">
        <v>22</v>
      </c>
      <c r="U5" s="7" t="s">
        <v>23</v>
      </c>
      <c r="V5" s="7" t="s">
        <v>24</v>
      </c>
      <c r="W5" s="7" t="s">
        <v>25</v>
      </c>
      <c r="X5" s="7" t="s">
        <v>26</v>
      </c>
      <c r="Y5" s="7" t="s">
        <v>27</v>
      </c>
      <c r="Z5" s="7" t="s">
        <v>28</v>
      </c>
      <c r="AA5" s="7" t="s">
        <v>29</v>
      </c>
      <c r="AB5" s="7" t="s">
        <v>30</v>
      </c>
      <c r="AC5" s="7" t="s">
        <v>31</v>
      </c>
      <c r="AD5" s="7" t="s">
        <v>32</v>
      </c>
      <c r="AE5" s="7" t="s">
        <v>33</v>
      </c>
      <c r="AF5" s="7" t="s">
        <v>34</v>
      </c>
      <c r="AG5" s="7" t="s">
        <v>35</v>
      </c>
      <c r="AH5" s="16" t="s">
        <v>12</v>
      </c>
    </row>
    <row r="6" spans="1:35" ht="20.100000000000001" customHeight="1">
      <c r="A6" s="11" t="s">
        <v>41</v>
      </c>
      <c r="B6" s="11">
        <v>110</v>
      </c>
      <c r="C6" s="11" t="s">
        <v>39</v>
      </c>
      <c r="D6" s="41" t="s">
        <v>40</v>
      </c>
      <c r="E6" s="40">
        <v>44922.416666666664</v>
      </c>
      <c r="F6" s="12">
        <v>0.1673611111111111</v>
      </c>
      <c r="G6" s="11">
        <v>89</v>
      </c>
      <c r="H6" s="11" t="s">
        <v>42</v>
      </c>
      <c r="I6" s="11" t="str">
        <f>IFERROR("0"&amp;+VLOOKUP(Tableau1[[#This Row],[Nom Chauffeur ]],Tab_LISTE_CONDUCTEURS[],2,FALSE),"")</f>
        <v>0666666666</v>
      </c>
      <c r="J6" s="33" t="s">
        <v>43</v>
      </c>
      <c r="AH6" s="31" t="str">
        <f t="shared" ref="AH6:AH32" si="0">"http://192.168.10.120/RaspiSMS/smsAPI/?email=administrateur@excel-pratique.fr.fr&amp;password=TEST*22&amp;numbers="&amp;I6&amp;"&amp;text=Bonjour "&amp;H6&amp;" Mise en place à la plateforme de TEST le "&amp;E6&amp;" pour "&amp;D6&amp;"  avec le véhicule "&amp;A6&amp;", c'est le tour "&amp;B6&amp;" pour une durée théorique de "&amp;F6&amp;" éventuelles observations : "&amp;J6&amp;""</f>
        <v>http://192.168.10.120/RaspiSMS/smsAPI/?email=administrateur@excel-pratique.fr.fr&amp;password=TEST*22&amp;numbers=0666666666&amp;text=Bonjour Conducteur TEST Mise en place à la plateforme de TEST le 44922,4166666667 pour 1957(LANNION ST-MARC),795(SAINT-QUAY PERROS),3092(MINIHY-TREGUIER)  avec le véhicule Camion TEST, c'est le tour 110 pour une durée théorique de 0,167361111111111 éventuelles observations : Tournée TEST pour le forum</v>
      </c>
    </row>
    <row r="7" spans="1:35" ht="20.100000000000001" customHeight="1">
      <c r="A7" s="11"/>
      <c r="B7" s="11"/>
      <c r="C7" s="11"/>
      <c r="D7" s="41"/>
      <c r="E7" s="40"/>
      <c r="F7" s="12"/>
      <c r="G7" s="11"/>
      <c r="H7" s="11"/>
      <c r="I7" s="11" t="str">
        <f>IFERROR("0"&amp;+VLOOKUP(Tableau1[[#This Row],[Nom Chauffeur ]],Tab_LISTE_CONDUCTEURS[],2,FALSE),"")</f>
        <v/>
      </c>
      <c r="J7" s="33"/>
      <c r="AH7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8" spans="1:35" ht="20.100000000000001" customHeight="1">
      <c r="A8" s="11"/>
      <c r="B8" s="11"/>
      <c r="C8" s="11"/>
      <c r="D8" s="11"/>
      <c r="E8" s="40"/>
      <c r="F8" s="12"/>
      <c r="G8" s="11"/>
      <c r="H8" s="11"/>
      <c r="I8" s="11" t="str">
        <f>IFERROR("0"&amp;+VLOOKUP(Tableau1[[#This Row],[Nom Chauffeur ]],Tab_LISTE_CONDUCTEURS[],2,FALSE),"")</f>
        <v/>
      </c>
      <c r="J8" s="33"/>
      <c r="AH8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  <c r="AI8" s="17"/>
    </row>
    <row r="9" spans="1:35" ht="20.100000000000001" customHeight="1">
      <c r="A9" s="11"/>
      <c r="B9" s="11"/>
      <c r="C9" s="11"/>
      <c r="D9" s="11"/>
      <c r="E9" s="40"/>
      <c r="F9" s="12"/>
      <c r="G9" s="11"/>
      <c r="H9" s="11"/>
      <c r="I9" s="11" t="str">
        <f>IFERROR("0"&amp;+VLOOKUP(Tableau1[[#This Row],[Nom Chauffeur ]],Tab_LISTE_CONDUCTEURS[],2,FALSE),"")</f>
        <v/>
      </c>
      <c r="J9" s="33"/>
      <c r="AH9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0" spans="1:35" ht="20.100000000000001" customHeight="1">
      <c r="A10" s="11"/>
      <c r="B10" s="11"/>
      <c r="C10" s="11"/>
      <c r="D10" s="11"/>
      <c r="E10" s="40"/>
      <c r="F10" s="12"/>
      <c r="G10" s="11"/>
      <c r="H10" s="11"/>
      <c r="I10" s="11" t="str">
        <f>IFERROR("0"&amp;+VLOOKUP(Tableau1[[#This Row],[Nom Chauffeur ]],Tab_LISTE_CONDUCTEURS[],2,FALSE),"")</f>
        <v/>
      </c>
      <c r="J10" s="33"/>
      <c r="AH10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1" spans="1:35" ht="20.100000000000001" customHeight="1">
      <c r="A11" s="11"/>
      <c r="B11" s="11"/>
      <c r="C11" s="11"/>
      <c r="D11" s="11"/>
      <c r="E11" s="40"/>
      <c r="F11" s="12"/>
      <c r="G11" s="11"/>
      <c r="H11" s="11"/>
      <c r="I11" s="11" t="str">
        <f>IFERROR("0"&amp;+VLOOKUP(Tableau1[[#This Row],[Nom Chauffeur ]],Tab_LISTE_CONDUCTEURS[],2,FALSE),"")</f>
        <v/>
      </c>
      <c r="J11" s="33"/>
      <c r="AH11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2" spans="1:35" ht="20.100000000000001" customHeight="1">
      <c r="A12" s="11"/>
      <c r="B12" s="11"/>
      <c r="C12" s="11"/>
      <c r="D12" s="11"/>
      <c r="E12" s="40"/>
      <c r="F12" s="12"/>
      <c r="G12" s="11"/>
      <c r="H12" s="11"/>
      <c r="I12" s="11" t="str">
        <f>IFERROR("0"&amp;+VLOOKUP(Tableau1[[#This Row],[Nom Chauffeur ]],Tab_LISTE_CONDUCTEURS[],2,FALSE),"")</f>
        <v/>
      </c>
      <c r="J12" s="33"/>
      <c r="AH12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3" spans="1:35" ht="20.100000000000001" customHeight="1">
      <c r="A13" s="11"/>
      <c r="B13" s="11"/>
      <c r="C13" s="11"/>
      <c r="D13" s="11"/>
      <c r="E13" s="40"/>
      <c r="F13" s="12"/>
      <c r="G13" s="11"/>
      <c r="H13" s="11"/>
      <c r="I13" s="11" t="str">
        <f>IFERROR("0"&amp;+VLOOKUP(Tableau1[[#This Row],[Nom Chauffeur ]],Tab_LISTE_CONDUCTEURS[],2,FALSE),"")</f>
        <v/>
      </c>
      <c r="J13" s="33"/>
      <c r="AH13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4" spans="1:35" ht="20.100000000000001" customHeight="1">
      <c r="A14" s="34"/>
      <c r="B14" s="11"/>
      <c r="C14" s="11"/>
      <c r="D14" s="11"/>
      <c r="E14" s="40"/>
      <c r="F14" s="12"/>
      <c r="G14" s="11"/>
      <c r="H14" s="11"/>
      <c r="I14" s="11" t="str">
        <f>IFERROR("0"&amp;+VLOOKUP(Tableau1[[#This Row],[Nom Chauffeur ]],Tab_LISTE_CONDUCTEURS[],2,FALSE),"")</f>
        <v/>
      </c>
      <c r="J14" s="33"/>
      <c r="AH14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5" spans="1:35" ht="20.100000000000001" customHeight="1">
      <c r="A15" s="11"/>
      <c r="B15" s="11"/>
      <c r="C15" s="11"/>
      <c r="D15" s="11"/>
      <c r="E15" s="40"/>
      <c r="F15" s="12"/>
      <c r="G15" s="11"/>
      <c r="H15" s="11"/>
      <c r="I15" s="11" t="str">
        <f>IFERROR("0"&amp;+VLOOKUP(Tableau1[[#This Row],[Nom Chauffeur ]],Tab_LISTE_CONDUCTEURS[],2,FALSE),"")</f>
        <v/>
      </c>
      <c r="J15" s="33"/>
      <c r="AH15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6" spans="1:35" ht="20.100000000000001" customHeight="1">
      <c r="A16" s="34"/>
      <c r="B16" s="11"/>
      <c r="C16" s="11"/>
      <c r="D16" s="11"/>
      <c r="E16" s="40"/>
      <c r="F16" s="12"/>
      <c r="G16" s="11"/>
      <c r="H16" s="11"/>
      <c r="I16" s="11" t="str">
        <f>IFERROR("0"&amp;+VLOOKUP(Tableau1[[#This Row],[Nom Chauffeur ]],Tab_LISTE_CONDUCTEURS[],2,FALSE),"")</f>
        <v/>
      </c>
      <c r="J16" s="33"/>
      <c r="AH16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7" spans="1:34" ht="20.100000000000001" customHeight="1">
      <c r="A17" s="11"/>
      <c r="B17" s="11"/>
      <c r="C17" s="11"/>
      <c r="D17" s="11"/>
      <c r="E17" s="40"/>
      <c r="F17" s="12"/>
      <c r="G17" s="11"/>
      <c r="H17" s="11"/>
      <c r="I17" s="11" t="str">
        <f>IFERROR("0"&amp;+VLOOKUP(Tableau1[[#This Row],[Nom Chauffeur ]],Tab_LISTE_CONDUCTEURS[],2,FALSE),"")</f>
        <v/>
      </c>
      <c r="J17" s="33"/>
      <c r="AH17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8" spans="1:34" ht="20.100000000000001" customHeight="1">
      <c r="A18" s="11"/>
      <c r="B18" s="11"/>
      <c r="C18" s="11"/>
      <c r="D18" s="11"/>
      <c r="E18" s="39"/>
      <c r="F18" s="12"/>
      <c r="G18" s="11"/>
      <c r="H18" s="11"/>
      <c r="I18" s="11" t="str">
        <f>IFERROR("0"&amp;+VLOOKUP(Tableau1[[#This Row],[Nom Chauffeur ]],Tab_LISTE_CONDUCTEURS[],2,FALSE),"")</f>
        <v/>
      </c>
      <c r="J18" s="33"/>
      <c r="AH18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19" spans="1:34" ht="20.100000000000001" customHeight="1">
      <c r="A19" s="11"/>
      <c r="B19" s="11"/>
      <c r="C19" s="11"/>
      <c r="D19" s="11"/>
      <c r="E19" s="39"/>
      <c r="F19" s="12"/>
      <c r="G19" s="11"/>
      <c r="H19" s="11"/>
      <c r="I19" s="11" t="str">
        <f>IFERROR("0"&amp;+VLOOKUP(Tableau1[[#This Row],[Nom Chauffeur ]],Tab_LISTE_CONDUCTEURS[],2,FALSE),"")</f>
        <v/>
      </c>
      <c r="J19" s="33"/>
      <c r="AH19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0" spans="1:34" ht="20.100000000000001" customHeight="1">
      <c r="A20" s="11"/>
      <c r="B20" s="11"/>
      <c r="C20" s="11"/>
      <c r="D20" s="11"/>
      <c r="E20" s="39"/>
      <c r="F20" s="12"/>
      <c r="G20" s="11"/>
      <c r="H20" s="11"/>
      <c r="I20" s="11" t="str">
        <f>IFERROR("0"&amp;+VLOOKUP(Tableau1[[#This Row],[Nom Chauffeur ]],Tab_LISTE_CONDUCTEURS[],2,FALSE),"")</f>
        <v/>
      </c>
      <c r="J20" s="33"/>
      <c r="AH20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1" spans="1:34" ht="20.100000000000001" customHeight="1">
      <c r="A21" s="11"/>
      <c r="B21" s="11"/>
      <c r="C21" s="11"/>
      <c r="D21" s="11"/>
      <c r="E21" s="39"/>
      <c r="F21" s="12"/>
      <c r="G21" s="11"/>
      <c r="H21" s="11"/>
      <c r="I21" s="11" t="str">
        <f>IFERROR("0"&amp;+VLOOKUP(Tableau1[[#This Row],[Nom Chauffeur ]],Tab_LISTE_CONDUCTEURS[],2,FALSE),"")</f>
        <v/>
      </c>
      <c r="J21" s="33"/>
      <c r="AH21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2" spans="1:34" ht="20.100000000000001" customHeight="1">
      <c r="A22" s="11"/>
      <c r="B22" s="11"/>
      <c r="C22" s="11"/>
      <c r="D22" s="11"/>
      <c r="E22" s="39"/>
      <c r="F22" s="12"/>
      <c r="G22" s="11"/>
      <c r="H22" s="11"/>
      <c r="I22" s="11" t="str">
        <f>IFERROR("0"&amp;+VLOOKUP(Tableau1[[#This Row],[Nom Chauffeur ]],Tab_LISTE_CONDUCTEURS[],2,FALSE),"")</f>
        <v/>
      </c>
      <c r="J22" s="33"/>
      <c r="AH22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3" spans="1:34" ht="20.100000000000001" customHeight="1">
      <c r="A23" s="11"/>
      <c r="B23" s="11"/>
      <c r="C23" s="11"/>
      <c r="D23" s="11"/>
      <c r="E23" s="39"/>
      <c r="F23" s="12"/>
      <c r="G23" s="11"/>
      <c r="H23" s="11"/>
      <c r="I23" s="11" t="str">
        <f>IFERROR("0"&amp;+VLOOKUP(Tableau1[[#This Row],[Nom Chauffeur ]],Tab_LISTE_CONDUCTEURS[],2,FALSE),"")</f>
        <v/>
      </c>
      <c r="J23" s="33"/>
      <c r="AH23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4" spans="1:34" ht="20.100000000000001" customHeight="1">
      <c r="A24" s="11"/>
      <c r="B24" s="11"/>
      <c r="C24" s="11"/>
      <c r="D24" s="11"/>
      <c r="E24" s="39"/>
      <c r="F24" s="12"/>
      <c r="G24" s="11"/>
      <c r="H24" s="11"/>
      <c r="I24" s="11" t="str">
        <f>IFERROR("0"&amp;+VLOOKUP(Tableau1[[#This Row],[Nom Chauffeur ]],Tab_LISTE_CONDUCTEURS[],2,FALSE),"")</f>
        <v/>
      </c>
      <c r="J24" s="33"/>
      <c r="AH24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5" spans="1:34" ht="20.100000000000001" customHeight="1">
      <c r="A25" s="11"/>
      <c r="B25" s="11"/>
      <c r="C25" s="11"/>
      <c r="D25" s="11"/>
      <c r="E25" s="39"/>
      <c r="F25" s="12"/>
      <c r="G25" s="11"/>
      <c r="H25" s="11"/>
      <c r="I25" s="11" t="str">
        <f>IFERROR("0"&amp;+VLOOKUP(Tableau1[[#This Row],[Nom Chauffeur ]],Tab_LISTE_CONDUCTEURS[],2,FALSE),"")</f>
        <v/>
      </c>
      <c r="J25" s="33"/>
      <c r="AH25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6" spans="1:34" ht="20.100000000000001" customHeight="1">
      <c r="A26" s="11"/>
      <c r="B26" s="11"/>
      <c r="C26" s="11"/>
      <c r="D26" s="11"/>
      <c r="E26" s="39"/>
      <c r="F26" s="12"/>
      <c r="G26" s="11"/>
      <c r="H26" s="11"/>
      <c r="I26" s="11" t="str">
        <f>IFERROR("0"&amp;+VLOOKUP(Tableau1[[#This Row],[Nom Chauffeur ]],Tab_LISTE_CONDUCTEURS[],2,FALSE),"")</f>
        <v/>
      </c>
      <c r="J26" s="33"/>
      <c r="AH26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7" spans="1:34" ht="20.100000000000001" customHeight="1">
      <c r="A27" s="11"/>
      <c r="B27" s="11"/>
      <c r="C27" s="11"/>
      <c r="D27" s="11"/>
      <c r="E27" s="39"/>
      <c r="F27" s="12"/>
      <c r="G27" s="11"/>
      <c r="H27" s="11"/>
      <c r="I27" s="11" t="str">
        <f>IFERROR("0"&amp;+VLOOKUP(Tableau1[[#This Row],[Nom Chauffeur ]],Tab_LISTE_CONDUCTEURS[],2,FALSE),"")</f>
        <v/>
      </c>
      <c r="J27" s="33"/>
      <c r="AH27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8" spans="1:34" ht="20.100000000000001" customHeight="1">
      <c r="A28" s="11"/>
      <c r="B28" s="11"/>
      <c r="C28" s="11"/>
      <c r="D28" s="11"/>
      <c r="E28" s="39"/>
      <c r="F28" s="12"/>
      <c r="G28" s="11"/>
      <c r="H28" s="11"/>
      <c r="I28" s="11" t="str">
        <f>IFERROR("0"&amp;+VLOOKUP(Tableau1[[#This Row],[Nom Chauffeur ]],Tab_LISTE_CONDUCTEURS[],2,FALSE),"")</f>
        <v/>
      </c>
      <c r="J28" s="33"/>
      <c r="AH28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29" spans="1:34" ht="20.100000000000001" customHeight="1">
      <c r="A29" s="11"/>
      <c r="B29" s="11"/>
      <c r="C29" s="11"/>
      <c r="D29" s="11"/>
      <c r="E29" s="39"/>
      <c r="F29" s="12"/>
      <c r="G29" s="11"/>
      <c r="H29" s="11"/>
      <c r="I29" s="11" t="str">
        <f>IFERROR("0"&amp;+VLOOKUP(Tableau1[[#This Row],[Nom Chauffeur ]],Tab_LISTE_CONDUCTEURS[],2,FALSE),"")</f>
        <v/>
      </c>
      <c r="J29" s="33"/>
      <c r="AH29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30" spans="1:34" ht="20.100000000000001" customHeight="1">
      <c r="A30" s="11"/>
      <c r="B30" s="11"/>
      <c r="C30" s="11"/>
      <c r="D30" s="11"/>
      <c r="E30" s="39"/>
      <c r="F30" s="12"/>
      <c r="G30" s="11"/>
      <c r="H30" s="11"/>
      <c r="I30" s="11" t="str">
        <f>IFERROR("0"&amp;+VLOOKUP(Tableau1[[#This Row],[Nom Chauffeur ]],Tab_LISTE_CONDUCTEURS[],2,FALSE),"")</f>
        <v/>
      </c>
      <c r="J30" s="33"/>
      <c r="AH30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31" spans="1:34" ht="20.100000000000001" customHeight="1">
      <c r="A31" s="11"/>
      <c r="B31" s="11"/>
      <c r="C31" s="11"/>
      <c r="D31" s="11"/>
      <c r="E31" s="39"/>
      <c r="F31" s="12"/>
      <c r="G31" s="11"/>
      <c r="H31" s="11"/>
      <c r="I31" s="11" t="str">
        <f>IFERROR("0"&amp;+VLOOKUP(Tableau1[[#This Row],[Nom Chauffeur ]],Tab_LISTE_CONDUCTEURS[],2,FALSE),"")</f>
        <v/>
      </c>
      <c r="J31" s="33"/>
      <c r="AH31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32" spans="1:34" ht="20.100000000000001" customHeight="1">
      <c r="A32" s="11"/>
      <c r="B32" s="11"/>
      <c r="C32" s="11"/>
      <c r="D32" s="11"/>
      <c r="E32" s="39"/>
      <c r="F32" s="12"/>
      <c r="G32" s="11"/>
      <c r="H32" s="11"/>
      <c r="I32" s="11" t="str">
        <f>IFERROR("0"&amp;+VLOOKUP(Tableau1[[#This Row],[Nom Chauffeur ]],Tab_LISTE_CONDUCTEURS[],2,FALSE),"")</f>
        <v/>
      </c>
      <c r="J32" s="33"/>
      <c r="AH32" s="31" t="str">
        <f t="shared" si="0"/>
        <v xml:space="preserve">http://192.168.10.120/RaspiSMS/smsAPI/?email=administrateur@excel-pratique.fr.fr&amp;password=TEST*22&amp;numbers=&amp;text=Bonjour  Mise en place à la plateforme de TEST le  pour   avec le véhicule , c'est le tour  pour une durée théorique de  éventuelles observations : </v>
      </c>
    </row>
    <row r="33" spans="1:34">
      <c r="A33" s="13"/>
      <c r="B33" s="13"/>
      <c r="C33" s="13"/>
      <c r="D33" s="13"/>
      <c r="E33" s="13"/>
      <c r="F33" s="13"/>
      <c r="G33" s="13"/>
      <c r="H33" s="13"/>
    </row>
    <row r="34" spans="1:34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</row>
    <row r="35" spans="1:34">
      <c r="A35" s="13"/>
      <c r="B35" s="13"/>
      <c r="C35" s="13"/>
      <c r="D35" s="13"/>
      <c r="E35" s="13"/>
      <c r="F35" s="13"/>
      <c r="G35" s="13"/>
      <c r="H35" s="13"/>
    </row>
    <row r="36" spans="1:34">
      <c r="A36" s="13"/>
      <c r="D36" s="13"/>
      <c r="E36" s="13"/>
      <c r="F36" s="42"/>
      <c r="G36" s="13"/>
      <c r="H36" s="13"/>
    </row>
    <row r="37" spans="1:34">
      <c r="A37" s="13"/>
      <c r="D37" s="13"/>
      <c r="E37" s="13"/>
      <c r="F37" s="13"/>
      <c r="G37" s="13"/>
      <c r="H37" s="13"/>
    </row>
    <row r="38" spans="1:34">
      <c r="A38" s="13"/>
      <c r="B38" s="13"/>
      <c r="C38" s="13"/>
      <c r="D38" s="13"/>
      <c r="E38" s="13"/>
      <c r="F38" s="13"/>
      <c r="G38" s="13"/>
      <c r="H38" s="13"/>
    </row>
    <row r="39" spans="1:34">
      <c r="A39" s="13"/>
      <c r="B39" s="13"/>
      <c r="C39" s="13"/>
      <c r="D39" s="13"/>
      <c r="E39" s="13"/>
      <c r="F39" s="13"/>
      <c r="G39" s="13"/>
      <c r="H39" s="13"/>
    </row>
    <row r="40" spans="1:34">
      <c r="A40" s="13"/>
      <c r="B40" s="13"/>
      <c r="C40" s="13"/>
      <c r="D40" s="13"/>
      <c r="E40" s="13"/>
      <c r="F40" s="13"/>
      <c r="G40" s="13"/>
      <c r="H40" s="13"/>
    </row>
    <row r="41" spans="1:34">
      <c r="A41" s="13"/>
      <c r="B41" s="13"/>
      <c r="C41" s="13"/>
      <c r="D41" s="13"/>
      <c r="E41" s="13"/>
      <c r="F41" s="13"/>
      <c r="G41" s="13"/>
      <c r="H41" s="13"/>
    </row>
    <row r="42" spans="1:34">
      <c r="A42" s="13"/>
      <c r="B42" s="13"/>
      <c r="C42" s="13"/>
      <c r="D42" s="13"/>
      <c r="E42" s="13"/>
      <c r="F42" s="13"/>
      <c r="G42" s="13"/>
      <c r="H42" s="13"/>
    </row>
    <row r="43" spans="1:34">
      <c r="A43" s="13"/>
      <c r="B43" s="13"/>
      <c r="C43" s="13"/>
      <c r="D43" s="13"/>
      <c r="E43" s="13"/>
      <c r="F43" s="13"/>
      <c r="G43" s="13"/>
      <c r="H43" s="13"/>
    </row>
    <row r="44" spans="1:34">
      <c r="A44" s="13"/>
      <c r="B44" s="13"/>
      <c r="C44" s="13"/>
      <c r="D44" s="13"/>
      <c r="E44" s="13"/>
      <c r="F44" s="13"/>
      <c r="G44" s="13"/>
      <c r="H44" s="13"/>
    </row>
    <row r="45" spans="1:34">
      <c r="A45" s="13"/>
      <c r="B45" s="13"/>
      <c r="C45" s="13"/>
      <c r="D45" s="13"/>
      <c r="E45" s="13"/>
      <c r="F45" s="13"/>
      <c r="G45" s="13"/>
      <c r="H45" s="13"/>
    </row>
    <row r="46" spans="1:34">
      <c r="A46" s="13"/>
      <c r="B46" s="13"/>
      <c r="C46" s="13"/>
      <c r="D46" s="13"/>
      <c r="E46" s="13"/>
      <c r="F46" s="13"/>
      <c r="G46" s="13"/>
      <c r="H46" s="13"/>
      <c r="AH46" s="38"/>
    </row>
    <row r="47" spans="1:34">
      <c r="A47" s="13"/>
      <c r="B47" s="13"/>
      <c r="C47" s="13"/>
      <c r="D47" s="13"/>
      <c r="E47" s="13"/>
      <c r="F47" s="13"/>
      <c r="G47" s="13"/>
      <c r="H47" s="13"/>
    </row>
  </sheetData>
  <mergeCells count="4">
    <mergeCell ref="B1:C2"/>
    <mergeCell ref="J1:W1"/>
    <mergeCell ref="D2:D3"/>
    <mergeCell ref="B3:C4"/>
  </mergeCells>
  <phoneticPr fontId="11" type="noConversion"/>
  <conditionalFormatting sqref="H6:H32">
    <cfRule type="cellIs" dxfId="61" priority="1" operator="equal">
      <formula>"BOSSE Sylvain"</formula>
    </cfRule>
    <cfRule type="cellIs" dxfId="60" priority="2" operator="equal">
      <formula>"MAHAMOUDOU Fakihidine"</formula>
    </cfRule>
    <cfRule type="cellIs" dxfId="59" priority="3" operator="equal">
      <formula>"Alexandre PARMENTIER"</formula>
    </cfRule>
    <cfRule type="cellIs" dxfId="58" priority="4" operator="equal">
      <formula>"Fabrice PAYET"</formula>
    </cfRule>
    <cfRule type="cellIs" dxfId="57" priority="5" operator="equal">
      <formula>"Mickael MAUGUET"</formula>
    </cfRule>
    <cfRule type="cellIs" dxfId="56" priority="6" operator="equal">
      <formula>"Fred MORVANT"</formula>
    </cfRule>
    <cfRule type="cellIs" dxfId="55" priority="7" operator="equal">
      <formula>"Christophe DEJONGHE"</formula>
    </cfRule>
    <cfRule type="cellIs" dxfId="54" priority="8" operator="equal">
      <formula>"Eric LANOE"</formula>
    </cfRule>
    <cfRule type="cellIs" dxfId="53" priority="9" operator="equal">
      <formula>"Stéphane COLLET"</formula>
    </cfRule>
    <cfRule type="cellIs" dxfId="52" priority="10" operator="equal">
      <formula>"Stephen DUAULT"</formula>
    </cfRule>
    <cfRule type="cellIs" dxfId="51" priority="11" operator="equal">
      <formula>"Tom GUILLOU"</formula>
    </cfRule>
    <cfRule type="containsText" dxfId="50" priority="14" operator="containsText" text="Philippe MARELLEC">
      <formula>NOT(ISERROR(SEARCH("Philippe MARELLEC",H6)))</formula>
    </cfRule>
    <cfRule type="containsText" dxfId="49" priority="15" operator="containsText" text="Maxime DUPREZ">
      <formula>NOT(ISERROR(SEARCH("Maxime DUPREZ",H6)))</formula>
    </cfRule>
    <cfRule type="containsText" dxfId="48" priority="16" operator="containsText" text="Francois LE LANNOU">
      <formula>NOT(ISERROR(SEARCH("Francois LE LANNOU",H6)))</formula>
    </cfRule>
    <cfRule type="containsText" dxfId="47" priority="17" operator="containsText" text="samuel DUAULT">
      <formula>NOT(ISERROR(SEARCH("samuel DUAULT",H6)))</formula>
    </cfRule>
    <cfRule type="containsText" dxfId="46" priority="18" operator="containsText" text="Jack YEATES">
      <formula>NOT(ISERROR(SEARCH("Jack YEATES",H6)))</formula>
    </cfRule>
    <cfRule type="containsText" dxfId="45" priority="19" operator="containsText" text="Nicolas ROPARS">
      <formula>NOT(ISERROR(SEARCH("Nicolas ROPARS",H6)))</formula>
    </cfRule>
    <cfRule type="containsText" dxfId="44" priority="20" operator="containsText" text="Fabrice SOHIER">
      <formula>NOT(ISERROR(SEARCH("Fabrice SOHIER",H6)))</formula>
    </cfRule>
    <cfRule type="containsText" dxfId="43" priority="21" operator="containsText" text="Jordan GERARDIN">
      <formula>NOT(ISERROR(SEARCH("Jordan GERARDIN",H6)))</formula>
    </cfRule>
  </conditionalFormatting>
  <conditionalFormatting sqref="H6:H32">
    <cfRule type="containsText" dxfId="42" priority="12" operator="containsText" text="Cedrick GUICHARD">
      <formula>NOT(ISERROR(SEARCH("Cedrick GUICHARD",H6)))</formula>
    </cfRule>
    <cfRule type="containsText" dxfId="41" priority="13" operator="containsText" text="Geoffrey CHAPOTOT">
      <formula>NOT(ISERROR(SEARCH("Geoffrey CHAPOTOT",H6)))</formula>
    </cfRule>
  </conditionalFormatting>
  <dataValidations count="1">
    <dataValidation type="list" allowBlank="1" showInputMessage="1" showErrorMessage="1" sqref="H41" xr:uid="{B5CCB7DD-EAF7-432B-9C98-1BE9CB8D8E2A}">
      <formula1>Liste_Conducteurs</formula1>
    </dataValidation>
  </dataValidations>
  <pageMargins left="0.7" right="0.7" top="0.75" bottom="0.75" header="0.3" footer="0.3"/>
  <pageSetup paperSize="9" scale="4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Conducteur inconnu" error="Veuillez selectionner un conducteur de la liste deroulante ou le créer dans l'onglet Liste conducteur N° TEL" xr:uid="{00000000-0002-0000-0000-000000000000}">
          <x14:formula1>
            <xm:f>'liste conducteur N° TEL'!$A$2:$A$18</xm:f>
          </x14:formula1>
          <xm:sqref>H33</xm:sqref>
        </x14:dataValidation>
        <x14:dataValidation type="list" errorStyle="warning" allowBlank="1" showInputMessage="1" showErrorMessage="1" errorTitle="Conducteur inconnu" error="Veuillez selectionner un conducteur de la liste deroulante ou le créer dans l'onglet Liste conducteur N° TEL" xr:uid="{C4B0657F-4E26-4121-9EA5-EA1AD5D6AFE7}">
          <x14:formula1>
            <xm:f>'liste conducteur N° TEL'!$A$2:$A$34</xm:f>
          </x14:formula1>
          <xm:sqref>H6:H32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U65"/>
  <sheetViews>
    <sheetView zoomScale="25" zoomScaleNormal="25" workbookViewId="0">
      <selection activeCell="A3" sqref="A3"/>
    </sheetView>
  </sheetViews>
  <sheetFormatPr baseColWidth="10" defaultRowHeight="15"/>
  <cols>
    <col min="1" max="1" width="124.5703125" bestFit="1" customWidth="1"/>
    <col min="2" max="2" width="97.28515625" bestFit="1" customWidth="1"/>
    <col min="26" max="26" width="54.7109375" bestFit="1" customWidth="1"/>
  </cols>
  <sheetData>
    <row r="1" spans="1:47" ht="57.75">
      <c r="A1" s="26" t="s">
        <v>9</v>
      </c>
      <c r="B1" s="27" t="s">
        <v>10</v>
      </c>
    </row>
    <row r="2" spans="1:47" s="1" customFormat="1" ht="54.95" customHeight="1">
      <c r="A2" s="18" t="s">
        <v>42</v>
      </c>
      <c r="B2" s="25">
        <v>666666666</v>
      </c>
    </row>
    <row r="3" spans="1:47" s="1" customFormat="1" ht="54.95" customHeight="1">
      <c r="A3" s="19"/>
      <c r="B3" s="25"/>
    </row>
    <row r="4" spans="1:47" s="1" customFormat="1" ht="54.95" customHeight="1">
      <c r="A4" s="20"/>
      <c r="B4" s="25"/>
    </row>
    <row r="5" spans="1:47" s="1" customFormat="1" ht="54.95" customHeight="1">
      <c r="A5" s="21"/>
      <c r="B5" s="25"/>
    </row>
    <row r="6" spans="1:47" s="1" customFormat="1" ht="54.95" customHeight="1">
      <c r="A6" s="36"/>
      <c r="B6" s="25"/>
    </row>
    <row r="7" spans="1:47" s="1" customFormat="1" ht="54.95" customHeight="1">
      <c r="A7" s="35"/>
      <c r="B7" s="25"/>
    </row>
    <row r="8" spans="1:47" s="1" customFormat="1" ht="54.95" customHeight="1">
      <c r="A8" s="22"/>
      <c r="B8" s="25"/>
    </row>
    <row r="9" spans="1:47" s="1" customFormat="1" ht="54.95" customHeight="1">
      <c r="A9" s="30"/>
      <c r="B9" s="25"/>
      <c r="AT9" s="47" t="s">
        <v>37</v>
      </c>
      <c r="AU9" s="47"/>
    </row>
    <row r="10" spans="1:47" s="1" customFormat="1" ht="54.95" customHeight="1">
      <c r="A10" s="23"/>
      <c r="B10" s="25"/>
      <c r="AT10" s="13" t="s">
        <v>36</v>
      </c>
      <c r="AU10" s="13"/>
    </row>
    <row r="11" spans="1:47" s="1" customFormat="1" ht="54.95" customHeight="1">
      <c r="A11" s="24"/>
      <c r="B11" s="25"/>
    </row>
    <row r="12" spans="1:47" s="1" customFormat="1" ht="54.95" customHeight="1">
      <c r="A12" s="28"/>
      <c r="B12" s="29"/>
    </row>
    <row r="13" spans="1:47" s="1" customFormat="1" ht="54.95" customHeight="1">
      <c r="A13" s="30"/>
      <c r="B13" s="25"/>
    </row>
    <row r="14" spans="1:47" s="1" customFormat="1" ht="54.95" customHeight="1">
      <c r="A14" s="30"/>
      <c r="B14" s="25"/>
    </row>
    <row r="15" spans="1:47" s="1" customFormat="1" ht="54.95" customHeight="1">
      <c r="A15" s="30"/>
      <c r="B15" s="25"/>
    </row>
    <row r="16" spans="1:47" s="1" customFormat="1" ht="54.95" customHeight="1">
      <c r="A16" s="30"/>
      <c r="B16" s="25"/>
    </row>
    <row r="17" spans="1:2" s="1" customFormat="1" ht="54.95" customHeight="1">
      <c r="A17" s="30"/>
      <c r="B17" s="25"/>
    </row>
    <row r="18" spans="1:2" s="1" customFormat="1" ht="54.95" customHeight="1">
      <c r="A18" s="30"/>
      <c r="B18" s="25"/>
    </row>
    <row r="19" spans="1:2" s="1" customFormat="1" ht="54.95" customHeight="1">
      <c r="A19" s="30"/>
      <c r="B19" s="25"/>
    </row>
    <row r="20" spans="1:2" s="1" customFormat="1" ht="54.95" customHeight="1">
      <c r="A20" s="30"/>
      <c r="B20" s="25"/>
    </row>
    <row r="21" spans="1:2" s="1" customFormat="1" ht="54.95" customHeight="1">
      <c r="A21" s="30"/>
      <c r="B21" s="25"/>
    </row>
    <row r="22" spans="1:2" s="1" customFormat="1" ht="54.95" customHeight="1">
      <c r="A22" s="30"/>
      <c r="B22" s="25"/>
    </row>
    <row r="23" spans="1:2" s="1" customFormat="1" ht="54.95" customHeight="1">
      <c r="A23" s="30"/>
      <c r="B23" s="25"/>
    </row>
    <row r="24" spans="1:2" s="1" customFormat="1" ht="54.95" customHeight="1">
      <c r="A24" s="37"/>
      <c r="B24" s="25"/>
    </row>
    <row r="25" spans="1:2" s="1" customFormat="1" ht="54.95" customHeight="1">
      <c r="A25" s="37"/>
      <c r="B25" s="25"/>
    </row>
    <row r="26" spans="1:2" s="1" customFormat="1" ht="54.95" customHeight="1">
      <c r="A26" s="37"/>
      <c r="B26" s="25"/>
    </row>
    <row r="27" spans="1:2" s="1" customFormat="1" ht="54.95" customHeight="1">
      <c r="A27" s="37"/>
      <c r="B27" s="25"/>
    </row>
    <row r="28" spans="1:2" s="1" customFormat="1" ht="54.95" customHeight="1">
      <c r="A28" s="37"/>
      <c r="B28" s="25"/>
    </row>
    <row r="29" spans="1:2" s="1" customFormat="1" ht="54.95" customHeight="1">
      <c r="A29" s="37"/>
      <c r="B29" s="25"/>
    </row>
    <row r="30" spans="1:2" s="1" customFormat="1" ht="54.95" customHeight="1">
      <c r="A30" s="37"/>
      <c r="B30" s="25"/>
    </row>
    <row r="31" spans="1:2" s="1" customFormat="1" ht="54.95" customHeight="1">
      <c r="A31" s="37"/>
      <c r="B31" s="25"/>
    </row>
    <row r="32" spans="1:2" s="1" customFormat="1" ht="54.95" customHeight="1">
      <c r="A32" s="37"/>
      <c r="B32" s="25"/>
    </row>
    <row r="33" spans="1:2" s="1" customFormat="1" ht="54.95" customHeight="1">
      <c r="A33" s="37"/>
      <c r="B33" s="25"/>
    </row>
    <row r="34" spans="1:2" s="1" customFormat="1" ht="54.95" customHeight="1">
      <c r="B34" s="29"/>
    </row>
    <row r="35" spans="1:2" s="1" customFormat="1" ht="54.95" customHeight="1"/>
    <row r="36" spans="1:2" s="1" customFormat="1" ht="54.95" customHeight="1"/>
    <row r="37" spans="1:2" s="1" customFormat="1" ht="54.95" customHeight="1"/>
    <row r="38" spans="1:2" s="1" customFormat="1" ht="54.95" customHeight="1"/>
    <row r="39" spans="1:2" s="1" customFormat="1" ht="54.95" customHeight="1"/>
    <row r="40" spans="1:2" s="1" customFormat="1" ht="54.95" customHeight="1"/>
    <row r="41" spans="1:2" s="1" customFormat="1" ht="54.95" customHeight="1"/>
    <row r="42" spans="1:2" s="1" customFormat="1" ht="54.95" customHeight="1"/>
    <row r="43" spans="1:2" s="1" customFormat="1" ht="54.95" customHeight="1"/>
    <row r="44" spans="1:2" s="1" customFormat="1" ht="54.95" customHeight="1"/>
    <row r="45" spans="1:2" s="1" customFormat="1" ht="54.95" customHeight="1"/>
    <row r="46" spans="1:2" s="1" customFormat="1" ht="54.95" customHeight="1"/>
    <row r="47" spans="1:2" s="1" customFormat="1" ht="54.95" customHeight="1"/>
    <row r="48" spans="1:2" s="1" customFormat="1" ht="54.95" customHeight="1"/>
    <row r="49" s="1" customFormat="1" ht="54.95" customHeight="1"/>
    <row r="50" s="1" customFormat="1" ht="54.95" customHeight="1"/>
    <row r="51" s="1" customFormat="1" ht="54.95" customHeight="1"/>
    <row r="52" s="1" customFormat="1" ht="54.95" customHeight="1"/>
    <row r="53" s="1" customFormat="1" ht="54.95" customHeight="1"/>
    <row r="54" s="1" customFormat="1" ht="54.95" customHeight="1"/>
    <row r="55" s="1" customFormat="1" ht="54.95" customHeight="1"/>
    <row r="56" s="1" customFormat="1" ht="54.95" customHeight="1"/>
    <row r="57" s="1" customFormat="1" ht="54.95" customHeight="1"/>
    <row r="58" s="1" customFormat="1" ht="54.95" customHeight="1"/>
    <row r="59" s="1" customFormat="1" ht="54.95" customHeight="1"/>
    <row r="60" s="1" customFormat="1" ht="54.95" customHeight="1"/>
    <row r="61" s="1" customFormat="1" ht="54.95" customHeight="1"/>
    <row r="62" s="1" customFormat="1" ht="54.95" customHeight="1"/>
    <row r="63" s="1" customFormat="1" ht="54.95" customHeight="1"/>
    <row r="64" s="1" customFormat="1" ht="54.95" customHeight="1"/>
    <row r="65" spans="1:2">
      <c r="A65" s="1"/>
      <c r="B65" s="1"/>
    </row>
  </sheetData>
  <mergeCells count="1">
    <mergeCell ref="AT9:AU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info transport</vt:lpstr>
      <vt:lpstr>liste conducteur N° TEL</vt:lpstr>
      <vt:lpstr>Liste_Conducteurs</vt:lpstr>
      <vt:lpstr>'info transport'!Zone_d_impression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HOCHET</dc:creator>
  <cp:lastModifiedBy>Nicolas HOCHET</cp:lastModifiedBy>
  <cp:lastPrinted>2022-12-27T07:19:19Z</cp:lastPrinted>
  <dcterms:created xsi:type="dcterms:W3CDTF">2022-06-10T06:51:04Z</dcterms:created>
  <dcterms:modified xsi:type="dcterms:W3CDTF">2022-12-27T07:41:13Z</dcterms:modified>
</cp:coreProperties>
</file>