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helenegandar/Desktop/"/>
    </mc:Choice>
  </mc:AlternateContent>
  <xr:revisionPtr revIDLastSave="0" documentId="13_ncr:1_{F5D6CCEB-B0A3-E642-91C9-C87AFE99FCE5}" xr6:coauthVersionLast="47" xr6:coauthVersionMax="47" xr10:uidLastSave="{00000000-0000-0000-0000-000000000000}"/>
  <bookViews>
    <workbookView xWindow="1180" yWindow="1500" windowWidth="33080" windowHeight="177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5" i="1" l="1" a="1"/>
  <c r="E5" i="1" s="1"/>
  <c r="E6" i="1" a="1"/>
  <c r="E6" i="1" s="1"/>
  <c r="E7" i="1" a="1"/>
  <c r="E7" i="1" s="1"/>
  <c r="E8" i="1" a="1"/>
  <c r="E8" i="1" s="1"/>
  <c r="E9" i="1" a="1"/>
  <c r="E9" i="1" s="1"/>
  <c r="E10" i="1" a="1"/>
  <c r="E10" i="1" s="1"/>
  <c r="E11" i="1"/>
  <c r="F11" i="1"/>
  <c r="G11" i="1"/>
  <c r="E12" i="1"/>
  <c r="F12" i="1"/>
  <c r="G12" i="1"/>
  <c r="E13" i="1"/>
  <c r="F13" i="1"/>
  <c r="G13" i="1"/>
  <c r="E14" i="1"/>
  <c r="F14" i="1"/>
  <c r="G14" i="1"/>
  <c r="E15" i="1"/>
  <c r="F15" i="1"/>
  <c r="G15" i="1"/>
  <c r="E16" i="1"/>
  <c r="F16" i="1"/>
  <c r="G16" i="1"/>
  <c r="E17" i="1"/>
  <c r="F17" i="1"/>
  <c r="G17" i="1"/>
  <c r="F6" i="1"/>
  <c r="G6" i="1"/>
  <c r="F7" i="1"/>
  <c r="G7" i="1"/>
  <c r="F8" i="1"/>
  <c r="G8" i="1"/>
  <c r="F9" i="1"/>
  <c r="G9" i="1"/>
  <c r="F10" i="1"/>
  <c r="G10" i="1"/>
  <c r="F5" i="1"/>
  <c r="C5" i="1" a="1"/>
  <c r="C5" i="1" s="1"/>
  <c r="C6" i="1" a="1"/>
  <c r="C6" i="1" s="1"/>
  <c r="C8" i="1" l="1"/>
  <c r="C9" i="1"/>
  <c r="C10" i="1"/>
  <c r="C11" i="1"/>
  <c r="C12" i="1"/>
  <c r="C13" i="1"/>
  <c r="C14" i="1"/>
  <c r="C15" i="1"/>
  <c r="C16" i="1"/>
  <c r="C17" i="1"/>
  <c r="K258" i="1" l="1"/>
  <c r="J258" i="1"/>
  <c r="I258" i="1"/>
  <c r="L257" i="1"/>
  <c r="L256" i="1"/>
  <c r="L255" i="1"/>
  <c r="L254" i="1"/>
  <c r="L253" i="1"/>
  <c r="L252" i="1"/>
  <c r="L251" i="1"/>
  <c r="L250" i="1"/>
  <c r="L249" i="1"/>
  <c r="L248" i="1"/>
  <c r="L247" i="1"/>
  <c r="L246" i="1"/>
  <c r="L245" i="1"/>
  <c r="K241" i="1"/>
  <c r="J241" i="1"/>
  <c r="I241" i="1"/>
  <c r="L240" i="1"/>
  <c r="L239" i="1"/>
  <c r="L238" i="1"/>
  <c r="L237" i="1"/>
  <c r="L236" i="1"/>
  <c r="L235" i="1"/>
  <c r="L234" i="1"/>
  <c r="L233" i="1"/>
  <c r="L232" i="1"/>
  <c r="L231" i="1"/>
  <c r="L230" i="1"/>
  <c r="L229" i="1"/>
  <c r="L228" i="1"/>
  <c r="K224" i="1"/>
  <c r="J224" i="1"/>
  <c r="I224" i="1"/>
  <c r="L223" i="1"/>
  <c r="L222" i="1"/>
  <c r="L221" i="1"/>
  <c r="L220" i="1"/>
  <c r="L219" i="1"/>
  <c r="L218" i="1"/>
  <c r="L217" i="1"/>
  <c r="L216" i="1"/>
  <c r="L215" i="1"/>
  <c r="L214" i="1"/>
  <c r="L213" i="1"/>
  <c r="L212" i="1"/>
  <c r="L211" i="1"/>
  <c r="K207" i="1"/>
  <c r="J207" i="1"/>
  <c r="I207" i="1"/>
  <c r="L206" i="1"/>
  <c r="L205" i="1"/>
  <c r="L204" i="1"/>
  <c r="L203" i="1"/>
  <c r="L202" i="1"/>
  <c r="L201" i="1"/>
  <c r="L200" i="1"/>
  <c r="L199" i="1"/>
  <c r="L198" i="1"/>
  <c r="L197" i="1"/>
  <c r="L196" i="1"/>
  <c r="L195" i="1"/>
  <c r="L194" i="1"/>
  <c r="K190" i="1"/>
  <c r="J190" i="1"/>
  <c r="I190" i="1"/>
  <c r="L189" i="1"/>
  <c r="L188" i="1"/>
  <c r="L187" i="1"/>
  <c r="L186" i="1"/>
  <c r="L185" i="1"/>
  <c r="L184" i="1"/>
  <c r="L183" i="1"/>
  <c r="L182" i="1"/>
  <c r="L181" i="1"/>
  <c r="L180" i="1"/>
  <c r="L179" i="1"/>
  <c r="L178" i="1"/>
  <c r="L177" i="1"/>
  <c r="K173" i="1"/>
  <c r="J173" i="1"/>
  <c r="I173" i="1"/>
  <c r="L172" i="1"/>
  <c r="L171" i="1"/>
  <c r="L170" i="1"/>
  <c r="L169" i="1"/>
  <c r="L168" i="1"/>
  <c r="L167" i="1"/>
  <c r="L166" i="1"/>
  <c r="L165" i="1"/>
  <c r="L164" i="1"/>
  <c r="L163" i="1"/>
  <c r="L162" i="1"/>
  <c r="L161" i="1"/>
  <c r="L160" i="1"/>
  <c r="K156" i="1"/>
  <c r="J156" i="1"/>
  <c r="I156" i="1"/>
  <c r="L155" i="1"/>
  <c r="L154" i="1"/>
  <c r="L153" i="1"/>
  <c r="L152" i="1"/>
  <c r="L151" i="1"/>
  <c r="L150" i="1"/>
  <c r="L149" i="1"/>
  <c r="L148" i="1"/>
  <c r="L147" i="1"/>
  <c r="L146" i="1"/>
  <c r="L145" i="1"/>
  <c r="L144" i="1"/>
  <c r="L143" i="1"/>
  <c r="K139" i="1"/>
  <c r="J139" i="1"/>
  <c r="I139" i="1"/>
  <c r="L138" i="1"/>
  <c r="L137" i="1"/>
  <c r="L136" i="1"/>
  <c r="L135" i="1"/>
  <c r="L134" i="1"/>
  <c r="L133" i="1"/>
  <c r="L132" i="1"/>
  <c r="L131" i="1"/>
  <c r="L130" i="1"/>
  <c r="L129" i="1"/>
  <c r="L128" i="1"/>
  <c r="L127" i="1"/>
  <c r="L126" i="1"/>
  <c r="K122" i="1"/>
  <c r="J122" i="1"/>
  <c r="I122" i="1"/>
  <c r="L121" i="1"/>
  <c r="L120" i="1"/>
  <c r="L119" i="1"/>
  <c r="L118" i="1"/>
  <c r="L117" i="1"/>
  <c r="L116" i="1"/>
  <c r="L115" i="1"/>
  <c r="L114" i="1"/>
  <c r="L113" i="1"/>
  <c r="L112" i="1"/>
  <c r="L111" i="1"/>
  <c r="L110" i="1"/>
  <c r="L109" i="1"/>
  <c r="K105" i="1"/>
  <c r="J105" i="1"/>
  <c r="I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K88" i="1"/>
  <c r="J88" i="1"/>
  <c r="I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K71" i="1"/>
  <c r="J71" i="1"/>
  <c r="I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K54" i="1"/>
  <c r="J54" i="1"/>
  <c r="I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G5" i="1" s="1"/>
  <c r="L18" i="1"/>
  <c r="K18" i="1"/>
  <c r="J18" i="1"/>
  <c r="I18" i="1"/>
  <c r="L54" i="1" l="1"/>
  <c r="L71" i="1"/>
  <c r="L88" i="1"/>
  <c r="L105" i="1"/>
  <c r="L122" i="1"/>
  <c r="L139" i="1"/>
  <c r="L156" i="1"/>
  <c r="L173" i="1"/>
  <c r="L190" i="1"/>
  <c r="L207" i="1"/>
  <c r="L224" i="1"/>
  <c r="L241" i="1"/>
  <c r="L258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<sst xmlns="http://schemas.openxmlformats.org/spreadsheetml/2006/main" count="680" uniqueCount="78">
  <si>
    <t>PRODUCTION VdR 2023 - LIEUX ET SALLES</t>
  </si>
  <si>
    <t>ALL</t>
  </si>
  <si>
    <t>BESOIN STAFF</t>
  </si>
  <si>
    <t>PRESTATAIRES</t>
  </si>
  <si>
    <t>ADDITIONAL INFO</t>
  </si>
  <si>
    <t>PROD TO DO</t>
  </si>
  <si>
    <t>LOGEMENT</t>
  </si>
  <si>
    <t>PARKING / VEHICLE</t>
  </si>
  <si>
    <t>ACCRED</t>
  </si>
  <si>
    <t>REPAS MIDI / SOIR</t>
  </si>
  <si>
    <t>IndiaZelt</t>
  </si>
  <si>
    <t>Imersis</t>
  </si>
  <si>
    <t>Pantaflix</t>
  </si>
  <si>
    <t>Mémoire Vive</t>
  </si>
  <si>
    <t>Plat'O Volant</t>
  </si>
  <si>
    <t>Netox/Ticketack</t>
  </si>
  <si>
    <t>Piero</t>
  </si>
  <si>
    <t>Usine à Gaz</t>
  </si>
  <si>
    <t>FilmFetch</t>
  </si>
  <si>
    <t>Capitole</t>
  </si>
  <si>
    <t>Eventival</t>
  </si>
  <si>
    <t>Interlignes</t>
  </si>
  <si>
    <t>TOTAL</t>
  </si>
  <si>
    <t>Martine</t>
  </si>
  <si>
    <t>Emilie</t>
  </si>
  <si>
    <t>Ana-Belen</t>
  </si>
  <si>
    <t>Nadia</t>
  </si>
  <si>
    <t>Astrid</t>
  </si>
  <si>
    <t>Mateo</t>
  </si>
  <si>
    <t>Cléa</t>
  </si>
  <si>
    <t>Anusha</t>
  </si>
  <si>
    <t>Juan</t>
  </si>
  <si>
    <t>Mourad</t>
  </si>
  <si>
    <t>Giulietta</t>
  </si>
  <si>
    <t>Teresa</t>
  </si>
  <si>
    <t>Indra</t>
  </si>
  <si>
    <t>félix</t>
  </si>
  <si>
    <t>GRANDE SALLE</t>
  </si>
  <si>
    <t>BUDGET</t>
  </si>
  <si>
    <t>BESOINS ET EQUIPEMENT</t>
  </si>
  <si>
    <t>MONTAGES</t>
  </si>
  <si>
    <t>DEMONTAGES</t>
  </si>
  <si>
    <t>CONTACT</t>
  </si>
  <si>
    <t>FACTURE 2022</t>
  </si>
  <si>
    <t>OFFRE HT €</t>
  </si>
  <si>
    <t>OFFRE HT CHF</t>
  </si>
  <si>
    <t>GENERAL</t>
  </si>
  <si>
    <t>ECRAN</t>
  </si>
  <si>
    <t>AUDIO</t>
  </si>
  <si>
    <t>LIGHTS</t>
  </si>
  <si>
    <t>MICROS</t>
  </si>
  <si>
    <t>CABLAGE</t>
  </si>
  <si>
    <t>CONTENU A DIFFUSER</t>
  </si>
  <si>
    <t>ELECTRICITE</t>
  </si>
  <si>
    <t>REGIE</t>
  </si>
  <si>
    <t>CONNECTIQUE</t>
  </si>
  <si>
    <t>INTERNET</t>
  </si>
  <si>
    <t>EXTRA</t>
  </si>
  <si>
    <t>REMARQUE</t>
  </si>
  <si>
    <t>SHARING PLANS</t>
  </si>
  <si>
    <t>SHARING TECH</t>
  </si>
  <si>
    <t>DATE</t>
  </si>
  <si>
    <t>HORAIRE</t>
  </si>
  <si>
    <t>LIEU</t>
  </si>
  <si>
    <t>ACTIVITE</t>
  </si>
  <si>
    <t>Infra</t>
  </si>
  <si>
    <t>UAG1</t>
  </si>
  <si>
    <t>UAG2</t>
  </si>
  <si>
    <t>MARENS</t>
  </si>
  <si>
    <t>LEONE</t>
  </si>
  <si>
    <t>FELLINI</t>
  </si>
  <si>
    <t>GLAND</t>
  </si>
  <si>
    <t>O'TERRASSES</t>
  </si>
  <si>
    <t>BAR</t>
  </si>
  <si>
    <t>RESTAURANT</t>
  </si>
  <si>
    <t>COLOMBIERE</t>
  </si>
  <si>
    <t>ACCUEIL</t>
  </si>
  <si>
    <t>SALLE SOUS-SCENE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</si>
</sst>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\.mm"/>
    <numFmt numFmtId="165" formatCode="_-* #,##0.00\ [$CHF-100C]_-;\-* #,##0.00\ [$CHF-100C]_-;_-* &quot;-&quot;??\ [$CHF-100C]_-;_-@_-"/>
    <numFmt numFmtId="166" formatCode="_([$€-2]\ * #,##0.00_);_([$€-2]\ * \(#,##0.00\);_([$€-2]\ * &quot;-&quot;??_);_(@_)"/>
  </numFmts>
  <fonts count="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5"/>
      <color theme="0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b/>
      <sz val="20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1" tint="0.14999847407452621"/>
        <bgColor rgb="FFF3F3F3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3F3F3"/>
        <bgColor rgb="FFF3F3F3"/>
      </patternFill>
    </fill>
    <fill>
      <patternFill patternType="solid">
        <fgColor theme="3" tint="0.59999389629810485"/>
        <bgColor rgb="FFFCE5CD"/>
      </patternFill>
    </fill>
    <fill>
      <patternFill patternType="solid">
        <fgColor theme="0"/>
        <bgColor rgb="FFF3F3F3"/>
      </patternFill>
    </fill>
  </fills>
  <borders count="4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rgb="FF000000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5">
    <xf numFmtId="0" fontId="0" fillId="0" borderId="0" xfId="0"/>
    <xf numFmtId="164" fontId="2" fillId="2" borderId="1" xfId="0" applyNumberFormat="1" applyFont="1" applyFill="1" applyBorder="1" applyAlignment="1">
      <alignment vertical="center" wrapText="1"/>
    </xf>
    <xf numFmtId="164" fontId="2" fillId="2" borderId="2" xfId="0" applyNumberFormat="1" applyFont="1" applyFill="1" applyBorder="1" applyAlignment="1">
      <alignment vertical="center" wrapText="1"/>
    </xf>
    <xf numFmtId="164" fontId="2" fillId="2" borderId="3" xfId="0" applyNumberFormat="1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left" vertical="center" wrapText="1"/>
    </xf>
    <xf numFmtId="0" fontId="5" fillId="4" borderId="7" xfId="0" applyFont="1" applyFill="1" applyBorder="1" applyAlignment="1">
      <alignment horizontal="left" vertical="center" wrapText="1"/>
    </xf>
    <xf numFmtId="0" fontId="5" fillId="4" borderId="8" xfId="0" applyFont="1" applyFill="1" applyBorder="1" applyAlignment="1">
      <alignment horizontal="left" vertical="center" wrapText="1"/>
    </xf>
    <xf numFmtId="0" fontId="4" fillId="4" borderId="6" xfId="0" applyFont="1" applyFill="1" applyBorder="1" applyAlignment="1">
      <alignment horizontal="left" vertical="center" wrapText="1"/>
    </xf>
    <xf numFmtId="0" fontId="5" fillId="4" borderId="6" xfId="0" applyFont="1" applyFill="1" applyBorder="1" applyAlignment="1">
      <alignment horizontal="left" vertical="center" wrapText="1"/>
    </xf>
    <xf numFmtId="0" fontId="5" fillId="4" borderId="5" xfId="0" applyFont="1" applyFill="1" applyBorder="1" applyAlignment="1">
      <alignment horizontal="left" vertical="center" wrapText="1"/>
    </xf>
    <xf numFmtId="0" fontId="3" fillId="4" borderId="9" xfId="0" applyFont="1" applyFill="1" applyBorder="1" applyAlignment="1">
      <alignment horizontal="left" vertical="center" wrapText="1"/>
    </xf>
    <xf numFmtId="0" fontId="6" fillId="4" borderId="10" xfId="0" applyFont="1" applyFill="1" applyBorder="1" applyAlignment="1">
      <alignment horizontal="left" vertical="center" wrapText="1"/>
    </xf>
    <xf numFmtId="0" fontId="3" fillId="4" borderId="11" xfId="0" applyFont="1" applyFill="1" applyBorder="1" applyAlignment="1">
      <alignment horizontal="left" vertical="center" wrapText="1"/>
    </xf>
    <xf numFmtId="0" fontId="6" fillId="4" borderId="12" xfId="0" applyFont="1" applyFill="1" applyBorder="1" applyAlignment="1">
      <alignment horizontal="left" vertical="center" wrapText="1"/>
    </xf>
    <xf numFmtId="0" fontId="4" fillId="4" borderId="13" xfId="0" applyFont="1" applyFill="1" applyBorder="1" applyAlignment="1">
      <alignment horizontal="left" vertical="center" wrapText="1"/>
    </xf>
    <xf numFmtId="0" fontId="5" fillId="4" borderId="13" xfId="0" applyFont="1" applyFill="1" applyBorder="1" applyAlignment="1">
      <alignment horizontal="left" vertical="center" wrapText="1"/>
    </xf>
    <xf numFmtId="0" fontId="4" fillId="4" borderId="14" xfId="0" applyFont="1" applyFill="1" applyBorder="1" applyAlignment="1">
      <alignment horizontal="left" vertical="center" wrapText="1"/>
    </xf>
    <xf numFmtId="0" fontId="5" fillId="4" borderId="14" xfId="0" applyFont="1" applyFill="1" applyBorder="1" applyAlignment="1">
      <alignment horizontal="left" vertical="center" wrapText="1"/>
    </xf>
    <xf numFmtId="0" fontId="7" fillId="5" borderId="9" xfId="0" applyFont="1" applyFill="1" applyBorder="1" applyAlignment="1">
      <alignment vertical="center" wrapText="1"/>
    </xf>
    <xf numFmtId="0" fontId="7" fillId="5" borderId="10" xfId="0" applyFont="1" applyFill="1" applyBorder="1" applyAlignment="1">
      <alignment vertical="center" wrapText="1"/>
    </xf>
    <xf numFmtId="0" fontId="5" fillId="0" borderId="18" xfId="0" applyFont="1" applyBorder="1" applyAlignment="1">
      <alignment horizontal="left" vertical="center" wrapText="1"/>
    </xf>
    <xf numFmtId="165" fontId="5" fillId="0" borderId="19" xfId="0" applyNumberFormat="1" applyFont="1" applyBorder="1" applyAlignment="1">
      <alignment horizontal="left" vertical="center" wrapText="1"/>
    </xf>
    <xf numFmtId="166" fontId="5" fillId="0" borderId="19" xfId="0" applyNumberFormat="1" applyFont="1" applyBorder="1" applyAlignment="1">
      <alignment horizontal="left" vertical="center" wrapText="1"/>
    </xf>
    <xf numFmtId="165" fontId="5" fillId="6" borderId="20" xfId="0" applyNumberFormat="1" applyFont="1" applyFill="1" applyBorder="1" applyAlignment="1">
      <alignment horizontal="center" vertical="center" wrapText="1"/>
    </xf>
    <xf numFmtId="165" fontId="5" fillId="6" borderId="19" xfId="0" applyNumberFormat="1" applyFont="1" applyFill="1" applyBorder="1" applyAlignment="1">
      <alignment horizontal="center" vertical="center" wrapText="1"/>
    </xf>
    <xf numFmtId="165" fontId="5" fillId="6" borderId="21" xfId="0" applyNumberFormat="1" applyFont="1" applyFill="1" applyBorder="1" applyAlignment="1">
      <alignment horizontal="center" vertical="center" wrapText="1"/>
    </xf>
    <xf numFmtId="0" fontId="5" fillId="6" borderId="22" xfId="0" applyFont="1" applyFill="1" applyBorder="1" applyAlignment="1">
      <alignment horizontal="center" vertical="center" wrapText="1"/>
    </xf>
    <xf numFmtId="165" fontId="5" fillId="6" borderId="23" xfId="0" applyNumberFormat="1" applyFont="1" applyFill="1" applyBorder="1" applyAlignment="1">
      <alignment horizontal="center" vertical="center" wrapText="1"/>
    </xf>
    <xf numFmtId="166" fontId="5" fillId="6" borderId="23" xfId="0" applyNumberFormat="1" applyFont="1" applyFill="1" applyBorder="1" applyAlignment="1">
      <alignment horizontal="center" vertical="center" wrapText="1"/>
    </xf>
    <xf numFmtId="165" fontId="5" fillId="0" borderId="24" xfId="0" applyNumberFormat="1" applyFont="1" applyBorder="1" applyAlignment="1">
      <alignment horizontal="left" vertical="center" wrapText="1"/>
    </xf>
    <xf numFmtId="165" fontId="5" fillId="6" borderId="25" xfId="0" applyNumberFormat="1" applyFont="1" applyFill="1" applyBorder="1" applyAlignment="1">
      <alignment horizontal="center" vertical="center" wrapText="1"/>
    </xf>
    <xf numFmtId="165" fontId="5" fillId="6" borderId="26" xfId="0" applyNumberFormat="1" applyFont="1" applyFill="1" applyBorder="1" applyAlignment="1">
      <alignment horizontal="center" vertical="center" wrapText="1"/>
    </xf>
    <xf numFmtId="0" fontId="5" fillId="6" borderId="27" xfId="0" applyFont="1" applyFill="1" applyBorder="1" applyAlignment="1">
      <alignment horizontal="center" vertical="center" wrapText="1"/>
    </xf>
    <xf numFmtId="165" fontId="5" fillId="6" borderId="28" xfId="0" applyNumberFormat="1" applyFont="1" applyFill="1" applyBorder="1" applyAlignment="1">
      <alignment horizontal="center" vertical="center" wrapText="1"/>
    </xf>
    <xf numFmtId="166" fontId="5" fillId="6" borderId="28" xfId="0" applyNumberFormat="1" applyFont="1" applyFill="1" applyBorder="1" applyAlignment="1">
      <alignment horizontal="center" vertical="center" wrapText="1"/>
    </xf>
    <xf numFmtId="0" fontId="3" fillId="4" borderId="29" xfId="0" applyFont="1" applyFill="1" applyBorder="1" applyAlignment="1">
      <alignment horizontal="left" vertical="center" wrapText="1"/>
    </xf>
    <xf numFmtId="0" fontId="6" fillId="4" borderId="29" xfId="0" applyFont="1" applyFill="1" applyBorder="1" applyAlignment="1">
      <alignment horizontal="left" vertical="center" wrapText="1"/>
    </xf>
    <xf numFmtId="0" fontId="6" fillId="6" borderId="29" xfId="0" applyFont="1" applyFill="1" applyBorder="1" applyAlignment="1">
      <alignment horizontal="center" vertical="center" wrapText="1"/>
    </xf>
    <xf numFmtId="165" fontId="6" fillId="6" borderId="29" xfId="0" applyNumberFormat="1" applyFont="1" applyFill="1" applyBorder="1" applyAlignment="1">
      <alignment horizontal="center" vertical="center" wrapText="1"/>
    </xf>
    <xf numFmtId="166" fontId="6" fillId="6" borderId="29" xfId="0" applyNumberFormat="1" applyFont="1" applyFill="1" applyBorder="1" applyAlignment="1">
      <alignment horizontal="center" vertical="center" wrapText="1"/>
    </xf>
    <xf numFmtId="0" fontId="6" fillId="6" borderId="30" xfId="0" applyFont="1" applyFill="1" applyBorder="1" applyAlignment="1">
      <alignment horizontal="center" vertical="center" wrapText="1"/>
    </xf>
    <xf numFmtId="0" fontId="6" fillId="6" borderId="31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4" borderId="33" xfId="0" applyFont="1" applyFill="1" applyBorder="1" applyAlignment="1">
      <alignment horizontal="left" vertical="center" wrapText="1"/>
    </xf>
    <xf numFmtId="0" fontId="5" fillId="0" borderId="34" xfId="0" applyFont="1" applyBorder="1" applyAlignment="1">
      <alignment horizontal="left" vertical="center" wrapText="1"/>
    </xf>
    <xf numFmtId="0" fontId="5" fillId="6" borderId="35" xfId="0" applyFont="1" applyFill="1" applyBorder="1" applyAlignment="1">
      <alignment horizontal="center" vertical="center" wrapText="1"/>
    </xf>
    <xf numFmtId="0" fontId="5" fillId="6" borderId="36" xfId="0" applyFont="1" applyFill="1" applyBorder="1" applyAlignment="1">
      <alignment horizontal="center" vertical="center" wrapText="1"/>
    </xf>
    <xf numFmtId="0" fontId="4" fillId="4" borderId="32" xfId="0" applyFont="1" applyFill="1" applyBorder="1" applyAlignment="1">
      <alignment horizontal="left" vertical="center" wrapText="1"/>
    </xf>
    <xf numFmtId="164" fontId="2" fillId="2" borderId="37" xfId="0" applyNumberFormat="1" applyFont="1" applyFill="1" applyBorder="1" applyAlignment="1">
      <alignment horizontal="center" vertical="center" wrapText="1"/>
    </xf>
    <xf numFmtId="164" fontId="2" fillId="2" borderId="38" xfId="0" applyNumberFormat="1" applyFont="1" applyFill="1" applyBorder="1" applyAlignment="1">
      <alignment horizontal="center" vertical="center" wrapText="1"/>
    </xf>
    <xf numFmtId="164" fontId="2" fillId="2" borderId="39" xfId="0" applyNumberFormat="1" applyFont="1" applyFill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3" fillId="3" borderId="43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horizontal="center" vertical="center" wrapText="1"/>
    </xf>
    <xf numFmtId="0" fontId="5" fillId="4" borderId="40" xfId="0" applyFont="1" applyFill="1" applyBorder="1" applyAlignment="1">
      <alignment horizontal="left" vertical="center" wrapText="1"/>
    </xf>
    <xf numFmtId="0" fontId="5" fillId="4" borderId="41" xfId="0" applyFont="1" applyFill="1" applyBorder="1" applyAlignment="1">
      <alignment horizontal="left" vertical="center" wrapText="1"/>
    </xf>
    <xf numFmtId="165" fontId="5" fillId="4" borderId="44" xfId="0" applyNumberFormat="1" applyFont="1" applyFill="1" applyBorder="1" applyAlignment="1">
      <alignment horizontal="left" vertical="center" wrapText="1"/>
    </xf>
    <xf numFmtId="165" fontId="5" fillId="4" borderId="30" xfId="0" applyNumberFormat="1" applyFont="1" applyFill="1" applyBorder="1" applyAlignment="1">
      <alignment horizontal="left" vertical="center" wrapText="1"/>
    </xf>
    <xf numFmtId="165" fontId="5" fillId="4" borderId="7" xfId="0" applyNumberFormat="1" applyFont="1" applyFill="1" applyBorder="1" applyAlignment="1">
      <alignment horizontal="left" vertical="center" wrapText="1"/>
    </xf>
    <xf numFmtId="49" fontId="7" fillId="5" borderId="9" xfId="0" applyNumberFormat="1" applyFont="1" applyFill="1" applyBorder="1" applyAlignment="1">
      <alignment vertical="center" wrapText="1"/>
    </xf>
    <xf numFmtId="49" fontId="7" fillId="5" borderId="10" xfId="0" applyNumberFormat="1" applyFont="1" applyFill="1" applyBorder="1" applyAlignment="1">
      <alignment vertical="center" wrapText="1"/>
    </xf>
    <xf numFmtId="49" fontId="3" fillId="5" borderId="10" xfId="0" applyNumberFormat="1" applyFont="1" applyFill="1" applyBorder="1" applyAlignment="1">
      <alignment horizontal="center" vertical="center" wrapText="1"/>
    </xf>
    <xf numFmtId="49" fontId="3" fillId="5" borderId="9" xfId="0" applyNumberFormat="1" applyFont="1" applyFill="1" applyBorder="1" applyAlignment="1">
      <alignment horizontal="center" vertical="center" wrapText="1"/>
    </xf>
    <xf numFmtId="49" fontId="3" fillId="5" borderId="11" xfId="0" applyNumberFormat="1" applyFont="1" applyFill="1" applyBorder="1" applyAlignment="1">
      <alignment horizontal="center" vertical="center" wrapText="1"/>
    </xf>
    <xf numFmtId="49" fontId="0" fillId="0" borderId="0" xfId="0" applyNumberFormat="1"/>
    <xf numFmtId="49" fontId="3" fillId="3" borderId="15" xfId="0" applyNumberFormat="1" applyFont="1" applyFill="1" applyBorder="1" applyAlignment="1">
      <alignment horizontal="center" vertical="center" wrapText="1"/>
    </xf>
    <xf numFmtId="49" fontId="3" fillId="3" borderId="16" xfId="0" applyNumberFormat="1" applyFont="1" applyFill="1" applyBorder="1" applyAlignment="1">
      <alignment horizontal="center" vertical="center" wrapText="1"/>
    </xf>
    <xf numFmtId="49" fontId="3" fillId="3" borderId="17" xfId="0" applyNumberFormat="1" applyFont="1" applyFill="1" applyBorder="1" applyAlignment="1">
      <alignment horizontal="center" vertical="center" wrapText="1"/>
    </xf>
    <xf numFmtId="166" fontId="5" fillId="4" borderId="7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58"/>
  <sheetViews>
    <sheetView tabSelected="1" workbookViewId="0">
      <selection activeCell="F12" sqref="F12"/>
    </sheetView>
  </sheetViews>
  <sheetFormatPr baseColWidth="10" defaultRowHeight="16" x14ac:dyDescent="0.2"/>
  <cols>
    <col min="1" max="1" width="24" customWidth="1"/>
    <col min="2" max="2" width="15.1640625" customWidth="1"/>
    <col min="4" max="4" width="12.33203125" bestFit="1" customWidth="1"/>
    <col min="9" max="9" width="11.5" bestFit="1" customWidth="1"/>
  </cols>
  <sheetData>
    <row r="1" spans="1:12" x14ac:dyDescent="0.2">
      <c r="A1" t="s">
        <v>0</v>
      </c>
    </row>
    <row r="2" spans="1:12" ht="17" thickBot="1" x14ac:dyDescent="0.25"/>
    <row r="3" spans="1:12" ht="20" customHeight="1" thickBot="1" x14ac:dyDescent="0.25">
      <c r="A3" s="1" t="s">
        <v>1</v>
      </c>
      <c r="B3" s="2"/>
      <c r="C3" s="3"/>
      <c r="D3" s="54" t="s">
        <v>38</v>
      </c>
      <c r="E3" s="55"/>
      <c r="F3" s="55"/>
      <c r="G3" s="55"/>
      <c r="H3" s="56"/>
      <c r="I3" s="48" t="s">
        <v>2</v>
      </c>
      <c r="J3" s="48"/>
      <c r="K3" s="48"/>
      <c r="L3" s="48"/>
    </row>
    <row r="4" spans="1:12" ht="51" x14ac:dyDescent="0.2">
      <c r="A4" s="4" t="s">
        <v>3</v>
      </c>
      <c r="B4" s="4" t="s">
        <v>4</v>
      </c>
      <c r="C4" s="4" t="s">
        <v>5</v>
      </c>
      <c r="D4" s="57" t="s">
        <v>43</v>
      </c>
      <c r="E4" s="58" t="s">
        <v>44</v>
      </c>
      <c r="F4" s="58" t="s">
        <v>45</v>
      </c>
      <c r="G4" s="58" t="s">
        <v>22</v>
      </c>
      <c r="H4" s="59"/>
      <c r="I4" s="5" t="s">
        <v>6</v>
      </c>
      <c r="J4" s="6" t="s">
        <v>7</v>
      </c>
      <c r="K4" s="6" t="s">
        <v>8</v>
      </c>
      <c r="L4" s="6" t="s">
        <v>9</v>
      </c>
    </row>
    <row r="5" spans="1:12" ht="17" x14ac:dyDescent="0.2">
      <c r="A5" s="7" t="s">
        <v>10</v>
      </c>
      <c r="B5" s="8"/>
      <c r="C5" s="53" cm="1">
        <f t="array" ref="C5">SUMPRODUCT((A$41:A$401=A5)*(B$41:B$401&lt;&gt;""))</f>
        <v>0</v>
      </c>
      <c r="D5" s="62"/>
      <c r="E5" s="74" t="e" cm="1">
        <f t="array" ref="E5">SUMPRODUCT((A$41:A$401=A5)+(J$41:J$401))</f>
        <v>#VALUE!</v>
      </c>
      <c r="F5" s="64">
        <f t="shared" ref="F5:G5" si="0">SUM(K41+K58+K75+K92+K109+K126+K143+K160+K177+K194+K211+K228+K245)</f>
        <v>0</v>
      </c>
      <c r="G5" s="64">
        <f t="shared" si="0"/>
        <v>0</v>
      </c>
      <c r="H5" s="60"/>
      <c r="I5" s="9"/>
      <c r="J5" s="8"/>
      <c r="K5" s="8"/>
      <c r="L5" s="8"/>
    </row>
    <row r="6" spans="1:12" ht="17" x14ac:dyDescent="0.2">
      <c r="A6" s="7" t="s">
        <v>11</v>
      </c>
      <c r="B6" s="8"/>
      <c r="C6" s="53" cm="1">
        <f t="array" ref="C6">SUMPRODUCT((A$41:A$401=A6)*(B$41:B$401&lt;&gt;""))</f>
        <v>0</v>
      </c>
      <c r="D6" s="62"/>
      <c r="E6" s="74" t="e" cm="1">
        <f t="array" ref="E6">SUMPRODUCT((A$41:A$401=A6)+(J$41:J$401))</f>
        <v>#VALUE!</v>
      </c>
      <c r="F6" s="64">
        <f t="shared" ref="F6:F11" si="1">SUM(K42+K59+K76+K93+K110+K127+K144+K161+K178+K195+K212+K229+K246)</f>
        <v>0</v>
      </c>
      <c r="G6" s="64">
        <f t="shared" ref="G6:G11" si="2">SUM(L42+L59+L76+L93+L110+L127+L144+L161+L178+L195+L212+L229+L246)</f>
        <v>0</v>
      </c>
      <c r="H6" s="60"/>
      <c r="I6" s="9"/>
      <c r="J6" s="8"/>
      <c r="K6" s="8"/>
      <c r="L6" s="8"/>
    </row>
    <row r="7" spans="1:12" ht="17" x14ac:dyDescent="0.2">
      <c r="A7" s="7" t="s">
        <v>65</v>
      </c>
      <c r="B7" s="8"/>
      <c r="C7" s="53"/>
      <c r="D7" s="62"/>
      <c r="E7" s="74" t="e" cm="1">
        <f t="array" ref="E7">SUMPRODUCT((A$41:A$401=A7)+(J$41:J$401))</f>
        <v>#VALUE!</v>
      </c>
      <c r="F7" s="64">
        <f t="shared" si="1"/>
        <v>0</v>
      </c>
      <c r="G7" s="64">
        <f t="shared" si="2"/>
        <v>0</v>
      </c>
      <c r="H7" s="60"/>
      <c r="I7" s="9"/>
      <c r="J7" s="8"/>
      <c r="K7" s="8"/>
      <c r="L7" s="8"/>
    </row>
    <row r="8" spans="1:12" ht="17" x14ac:dyDescent="0.2">
      <c r="A8" s="7" t="s">
        <v>12</v>
      </c>
      <c r="B8" s="8"/>
      <c r="C8" s="53">
        <f>SUMPRODUCT((A$41:A$401=A8)*(B$41:B$401&lt;&gt;""))</f>
        <v>0</v>
      </c>
      <c r="D8" s="62"/>
      <c r="E8" s="74" t="e" cm="1">
        <f t="array" ref="E8">SUMPRODUCT((A$41:A$401=A8)+(J$41:J$401))</f>
        <v>#VALUE!</v>
      </c>
      <c r="F8" s="64">
        <f t="shared" si="1"/>
        <v>0</v>
      </c>
      <c r="G8" s="64">
        <f t="shared" si="2"/>
        <v>0</v>
      </c>
      <c r="H8" s="60"/>
      <c r="I8" s="9"/>
      <c r="J8" s="8"/>
      <c r="K8" s="8"/>
      <c r="L8" s="8"/>
    </row>
    <row r="9" spans="1:12" ht="17" x14ac:dyDescent="0.2">
      <c r="A9" s="7" t="s">
        <v>13</v>
      </c>
      <c r="B9" s="8"/>
      <c r="C9" s="53">
        <f>SUMPRODUCT((A$41:A$401=A9)*(B$41:B$401&lt;&gt;""))</f>
        <v>0</v>
      </c>
      <c r="D9" s="62"/>
      <c r="E9" s="74" t="e" cm="1">
        <f t="array" ref="E9">SUMPRODUCT((A$41:A$401=A9)*(J$41:J$401))</f>
        <v>#VALUE!</v>
      </c>
      <c r="F9" s="64">
        <f t="shared" si="1"/>
        <v>0</v>
      </c>
      <c r="G9" s="64">
        <f t="shared" si="2"/>
        <v>0</v>
      </c>
      <c r="H9" s="60"/>
      <c r="I9" s="9"/>
      <c r="J9" s="8"/>
      <c r="K9" s="8"/>
      <c r="L9" s="8"/>
    </row>
    <row r="10" spans="1:12" ht="17" x14ac:dyDescent="0.2">
      <c r="A10" s="7" t="s">
        <v>14</v>
      </c>
      <c r="B10" s="8"/>
      <c r="C10" s="53">
        <f>SUMPRODUCT((A$41:A$401=A10)*(B$41:B$401&lt;&gt;""))</f>
        <v>0</v>
      </c>
      <c r="D10" s="62"/>
      <c r="E10" s="74" t="e" cm="1">
        <f t="array" ref="E10">SUMPRODUCT((A$41:A$401=A10)*(J$41:J$401))</f>
        <v>#VALUE!</v>
      </c>
      <c r="F10" s="64">
        <f t="shared" si="1"/>
        <v>0</v>
      </c>
      <c r="G10" s="64">
        <f t="shared" si="2"/>
        <v>0</v>
      </c>
      <c r="H10" s="60"/>
      <c r="I10" s="9"/>
      <c r="J10" s="8"/>
      <c r="K10" s="8"/>
      <c r="L10" s="8"/>
    </row>
    <row r="11" spans="1:12" ht="17" x14ac:dyDescent="0.2">
      <c r="A11" s="7" t="s">
        <v>15</v>
      </c>
      <c r="B11" s="8"/>
      <c r="C11" s="53">
        <f>SUMPRODUCT((A$41:A$401=A11)*(B$41:B$401&lt;&gt;""))</f>
        <v>0</v>
      </c>
      <c r="D11" s="62"/>
      <c r="E11" s="74">
        <f t="shared" ref="E6:E11" si="3">SUM(J47+J64+J81+J98+J115+J132+J149+J166+J183+J200+J217+J234+J251)</f>
        <v>0</v>
      </c>
      <c r="F11" s="64">
        <f t="shared" si="1"/>
        <v>0</v>
      </c>
      <c r="G11" s="64">
        <f t="shared" si="2"/>
        <v>0</v>
      </c>
      <c r="H11" s="60"/>
      <c r="I11" s="9"/>
      <c r="J11" s="8"/>
      <c r="K11" s="8"/>
      <c r="L11" s="8"/>
    </row>
    <row r="12" spans="1:12" ht="17" x14ac:dyDescent="0.2">
      <c r="A12" s="7" t="s">
        <v>16</v>
      </c>
      <c r="B12" s="8"/>
      <c r="C12" s="53">
        <f>SUMPRODUCT((A$41:A$401=A12)*(B$41:B$401&lt;&gt;""))</f>
        <v>0</v>
      </c>
      <c r="D12" s="62"/>
      <c r="E12" s="74">
        <f t="shared" ref="E12:E17" si="4">SUM(J48+J65+J82+J99+J116+J133+J150+J167+J184+J201+J218+J235+J252)</f>
        <v>0</v>
      </c>
      <c r="F12" s="64">
        <f t="shared" ref="F12:F17" si="5">SUM(K48+K65+K82+K99+K116+K133+K150+K167+K184+K201+K218+K235+K252)</f>
        <v>0</v>
      </c>
      <c r="G12" s="64">
        <f t="shared" ref="G12:G17" si="6">SUM(L48+L65+L82+L99+L116+L133+L150+L167+L184+L201+L218+L235+L252)</f>
        <v>0</v>
      </c>
      <c r="H12" s="60"/>
      <c r="I12" s="9"/>
      <c r="J12" s="8"/>
      <c r="K12" s="8"/>
      <c r="L12" s="8"/>
    </row>
    <row r="13" spans="1:12" ht="17" x14ac:dyDescent="0.2">
      <c r="A13" s="7" t="s">
        <v>17</v>
      </c>
      <c r="B13" s="8"/>
      <c r="C13" s="53">
        <f>SUMPRODUCT((A$41:A$401=A13)*(B$41:B$401&lt;&gt;""))</f>
        <v>0</v>
      </c>
      <c r="D13" s="62"/>
      <c r="E13" s="74">
        <f t="shared" si="4"/>
        <v>0</v>
      </c>
      <c r="F13" s="64">
        <f t="shared" si="5"/>
        <v>0</v>
      </c>
      <c r="G13" s="64">
        <f t="shared" si="6"/>
        <v>0</v>
      </c>
      <c r="H13" s="60"/>
      <c r="I13" s="9"/>
      <c r="J13" s="8"/>
      <c r="K13" s="8"/>
      <c r="L13" s="8"/>
    </row>
    <row r="14" spans="1:12" ht="17" x14ac:dyDescent="0.2">
      <c r="A14" s="7" t="s">
        <v>18</v>
      </c>
      <c r="B14" s="8"/>
      <c r="C14" s="53">
        <f>SUMPRODUCT((A$41:A$401=A14)*(B$41:B$401&lt;&gt;""))</f>
        <v>0</v>
      </c>
      <c r="D14" s="62"/>
      <c r="E14" s="74">
        <f t="shared" si="4"/>
        <v>0</v>
      </c>
      <c r="F14" s="64">
        <f t="shared" si="5"/>
        <v>0</v>
      </c>
      <c r="G14" s="64">
        <f t="shared" si="6"/>
        <v>0</v>
      </c>
      <c r="H14" s="60"/>
      <c r="I14" s="9"/>
      <c r="J14" s="8"/>
      <c r="K14" s="8"/>
      <c r="L14" s="8"/>
    </row>
    <row r="15" spans="1:12" ht="17" x14ac:dyDescent="0.2">
      <c r="A15" s="7" t="s">
        <v>19</v>
      </c>
      <c r="B15" s="8"/>
      <c r="C15" s="53">
        <f>SUMPRODUCT((A$41:A$401=A15)*(B$41:B$401&lt;&gt;""))</f>
        <v>0</v>
      </c>
      <c r="D15" s="62"/>
      <c r="E15" s="74">
        <f t="shared" si="4"/>
        <v>0</v>
      </c>
      <c r="F15" s="64">
        <f t="shared" si="5"/>
        <v>0</v>
      </c>
      <c r="G15" s="64">
        <f t="shared" si="6"/>
        <v>0</v>
      </c>
      <c r="H15" s="60"/>
      <c r="I15" s="9"/>
      <c r="J15" s="8"/>
      <c r="K15" s="8"/>
      <c r="L15" s="8"/>
    </row>
    <row r="16" spans="1:12" ht="17" x14ac:dyDescent="0.2">
      <c r="A16" s="7" t="s">
        <v>20</v>
      </c>
      <c r="B16" s="8"/>
      <c r="C16" s="53">
        <f>SUMPRODUCT((A$41:A$401=A16)*(B$41:B$401&lt;&gt;""))</f>
        <v>0</v>
      </c>
      <c r="D16" s="62"/>
      <c r="E16" s="74">
        <f t="shared" si="4"/>
        <v>0</v>
      </c>
      <c r="F16" s="64">
        <f t="shared" si="5"/>
        <v>0</v>
      </c>
      <c r="G16" s="64">
        <f t="shared" si="6"/>
        <v>0</v>
      </c>
      <c r="H16" s="60"/>
      <c r="I16" s="9"/>
      <c r="J16" s="8"/>
      <c r="K16" s="8"/>
      <c r="L16" s="8"/>
    </row>
    <row r="17" spans="1:12" ht="18" thickBot="1" x14ac:dyDescent="0.25">
      <c r="A17" s="10" t="s">
        <v>21</v>
      </c>
      <c r="B17" s="11"/>
      <c r="C17" s="53">
        <f>SUMPRODUCT((A$41:A$401=A17)*(B$41:B$401&lt;&gt;""))</f>
        <v>0</v>
      </c>
      <c r="D17" s="63"/>
      <c r="E17" s="74">
        <f t="shared" si="4"/>
        <v>0</v>
      </c>
      <c r="F17" s="64">
        <f t="shared" si="5"/>
        <v>0</v>
      </c>
      <c r="G17" s="64">
        <f t="shared" si="6"/>
        <v>0</v>
      </c>
      <c r="H17" s="61"/>
      <c r="I17" s="12"/>
      <c r="J17" s="11"/>
      <c r="K17" s="11"/>
      <c r="L17" s="11"/>
    </row>
    <row r="18" spans="1:12" ht="18" thickBot="1" x14ac:dyDescent="0.25">
      <c r="A18" s="13" t="s">
        <v>22</v>
      </c>
      <c r="B18" s="14"/>
      <c r="C18" s="15"/>
      <c r="D18" s="49"/>
      <c r="E18" s="49"/>
      <c r="F18" s="49"/>
      <c r="G18" s="49"/>
      <c r="H18" s="49"/>
      <c r="I18" s="16">
        <f>SUM(I5:I17)</f>
        <v>0</v>
      </c>
      <c r="J18" s="16">
        <f t="shared" ref="J18:K18" si="7">SUM(J5:J17)</f>
        <v>0</v>
      </c>
      <c r="K18" s="16">
        <f t="shared" si="7"/>
        <v>0</v>
      </c>
      <c r="L18" s="16">
        <f>SUM(L5:L17)</f>
        <v>0</v>
      </c>
    </row>
    <row r="19" spans="1:12" ht="17" x14ac:dyDescent="0.2">
      <c r="A19" s="17" t="s">
        <v>23</v>
      </c>
      <c r="B19" s="18"/>
      <c r="C19" s="18"/>
      <c r="D19" s="18"/>
      <c r="E19" s="18"/>
      <c r="F19" s="18"/>
      <c r="G19" s="18"/>
      <c r="H19" s="18"/>
      <c r="I19" s="18"/>
    </row>
    <row r="20" spans="1:12" ht="17" x14ac:dyDescent="0.2">
      <c r="A20" s="19" t="s">
        <v>24</v>
      </c>
      <c r="B20" s="20"/>
      <c r="C20" s="20"/>
      <c r="D20" s="20"/>
      <c r="E20" s="20"/>
      <c r="F20" s="20"/>
      <c r="G20" s="20"/>
      <c r="H20" s="20"/>
      <c r="I20" s="20"/>
    </row>
    <row r="21" spans="1:12" ht="17" x14ac:dyDescent="0.2">
      <c r="A21" s="19" t="s">
        <v>25</v>
      </c>
      <c r="B21" s="20"/>
      <c r="C21" s="20"/>
      <c r="D21" s="20"/>
      <c r="E21" s="20"/>
      <c r="F21" s="20"/>
      <c r="G21" s="20"/>
      <c r="H21" s="20"/>
      <c r="I21" s="20"/>
    </row>
    <row r="22" spans="1:12" ht="17" x14ac:dyDescent="0.2">
      <c r="A22" s="19" t="s">
        <v>26</v>
      </c>
      <c r="B22" s="20"/>
      <c r="C22" s="20"/>
      <c r="D22" s="20"/>
      <c r="E22" s="20"/>
      <c r="F22" s="20"/>
      <c r="G22" s="20"/>
      <c r="H22" s="20"/>
      <c r="I22" s="20"/>
    </row>
    <row r="23" spans="1:12" ht="17" x14ac:dyDescent="0.2">
      <c r="A23" s="19" t="s">
        <v>27</v>
      </c>
      <c r="B23" s="20"/>
      <c r="C23" s="20"/>
      <c r="D23" s="20"/>
      <c r="E23" s="20"/>
      <c r="F23" s="20"/>
      <c r="G23" s="20"/>
      <c r="H23" s="20"/>
      <c r="I23" s="20"/>
    </row>
    <row r="24" spans="1:12" ht="17" x14ac:dyDescent="0.2">
      <c r="A24" s="19" t="s">
        <v>28</v>
      </c>
      <c r="B24" s="20"/>
      <c r="C24" s="20"/>
      <c r="D24" s="20"/>
      <c r="E24" s="20"/>
      <c r="F24" s="20"/>
      <c r="G24" s="20"/>
      <c r="H24" s="20"/>
      <c r="I24" s="20"/>
    </row>
    <row r="25" spans="1:12" ht="17" x14ac:dyDescent="0.2">
      <c r="A25" s="19" t="s">
        <v>29</v>
      </c>
      <c r="B25" s="20"/>
      <c r="C25" s="20"/>
      <c r="D25" s="20"/>
      <c r="E25" s="20"/>
      <c r="F25" s="20"/>
      <c r="G25" s="20"/>
      <c r="H25" s="20"/>
      <c r="I25" s="20"/>
    </row>
    <row r="26" spans="1:12" ht="17" x14ac:dyDescent="0.2">
      <c r="A26" s="19" t="s">
        <v>30</v>
      </c>
      <c r="B26" s="20"/>
      <c r="C26" s="20"/>
      <c r="D26" s="20"/>
      <c r="E26" s="20"/>
      <c r="F26" s="20"/>
      <c r="G26" s="20"/>
      <c r="H26" s="20"/>
      <c r="I26" s="20"/>
    </row>
    <row r="27" spans="1:12" ht="17" x14ac:dyDescent="0.2">
      <c r="A27" s="19" t="s">
        <v>31</v>
      </c>
      <c r="B27" s="20"/>
      <c r="C27" s="20"/>
      <c r="D27" s="20"/>
      <c r="E27" s="20"/>
      <c r="F27" s="20"/>
      <c r="G27" s="20"/>
      <c r="H27" s="20"/>
      <c r="I27" s="20"/>
    </row>
    <row r="28" spans="1:12" ht="17" x14ac:dyDescent="0.2">
      <c r="A28" s="19" t="s">
        <v>32</v>
      </c>
      <c r="B28" s="20"/>
      <c r="C28" s="20"/>
      <c r="D28" s="20"/>
      <c r="E28" s="20"/>
      <c r="F28" s="20"/>
      <c r="G28" s="20"/>
      <c r="H28" s="20"/>
      <c r="I28" s="20"/>
    </row>
    <row r="29" spans="1:12" ht="17" x14ac:dyDescent="0.2">
      <c r="A29" s="19" t="s">
        <v>33</v>
      </c>
      <c r="B29" s="20"/>
      <c r="C29" s="20"/>
      <c r="D29" s="20"/>
      <c r="E29" s="20"/>
      <c r="F29" s="20"/>
      <c r="G29" s="20"/>
      <c r="H29" s="20"/>
      <c r="I29" s="20"/>
    </row>
    <row r="30" spans="1:12" ht="17" x14ac:dyDescent="0.2">
      <c r="A30" s="19" t="s">
        <v>34</v>
      </c>
      <c r="B30" s="20"/>
      <c r="C30" s="20"/>
      <c r="D30" s="20"/>
      <c r="E30" s="20"/>
      <c r="F30" s="20"/>
      <c r="G30" s="20"/>
      <c r="H30" s="20"/>
      <c r="I30" s="20"/>
    </row>
    <row r="31" spans="1:12" ht="17" x14ac:dyDescent="0.2">
      <c r="A31" s="19" t="s">
        <v>35</v>
      </c>
      <c r="B31" s="20"/>
      <c r="C31" s="20"/>
      <c r="D31" s="20"/>
      <c r="E31" s="20"/>
      <c r="F31" s="20"/>
      <c r="G31" s="20"/>
      <c r="H31" s="20"/>
      <c r="I31" s="20"/>
    </row>
    <row r="32" spans="1:12" ht="17" x14ac:dyDescent="0.2">
      <c r="A32" s="19" t="s">
        <v>36</v>
      </c>
      <c r="B32" s="20"/>
      <c r="C32" s="20"/>
      <c r="D32" s="20"/>
      <c r="E32" s="20"/>
      <c r="F32" s="20"/>
      <c r="G32" s="20"/>
      <c r="H32" s="20"/>
      <c r="I32" s="20"/>
    </row>
    <row r="33" spans="1:35" x14ac:dyDescent="0.2">
      <c r="A33" s="19"/>
      <c r="B33" s="20"/>
      <c r="C33" s="20"/>
      <c r="D33" s="20"/>
      <c r="E33" s="20"/>
      <c r="F33" s="20"/>
      <c r="G33" s="20"/>
      <c r="H33" s="20"/>
      <c r="I33" s="20"/>
    </row>
    <row r="34" spans="1:35" x14ac:dyDescent="0.2">
      <c r="A34" s="19"/>
      <c r="B34" s="20"/>
      <c r="C34" s="20"/>
      <c r="D34" s="20"/>
      <c r="E34" s="20"/>
      <c r="F34" s="20"/>
      <c r="G34" s="20"/>
      <c r="H34" s="20"/>
      <c r="I34" s="20"/>
    </row>
    <row r="35" spans="1:35" x14ac:dyDescent="0.2">
      <c r="A35" s="19"/>
      <c r="B35" s="20"/>
      <c r="C35" s="20"/>
      <c r="D35" s="20"/>
      <c r="E35" s="20"/>
      <c r="F35" s="20"/>
      <c r="G35" s="20"/>
      <c r="H35" s="20"/>
      <c r="I35" s="20"/>
    </row>
    <row r="37" spans="1:35" ht="14" customHeight="1" x14ac:dyDescent="0.2"/>
    <row r="38" spans="1:35" ht="19" customHeight="1" thickBot="1" x14ac:dyDescent="0.25"/>
    <row r="39" spans="1:35" s="70" customFormat="1" ht="17" customHeight="1" thickBot="1" x14ac:dyDescent="0.25">
      <c r="A39" s="65" t="s">
        <v>37</v>
      </c>
      <c r="B39" s="66"/>
      <c r="C39" s="67" t="s">
        <v>38</v>
      </c>
      <c r="D39" s="67"/>
      <c r="E39" s="67"/>
      <c r="F39" s="67"/>
      <c r="G39" s="67"/>
      <c r="H39" s="67"/>
      <c r="I39" s="67"/>
      <c r="J39" s="67"/>
      <c r="K39" s="67"/>
      <c r="L39" s="67"/>
      <c r="M39" s="68" t="s">
        <v>39</v>
      </c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9"/>
      <c r="AB39" s="68" t="s">
        <v>40</v>
      </c>
      <c r="AC39" s="67"/>
      <c r="AD39" s="67"/>
      <c r="AE39" s="69"/>
      <c r="AF39" s="68" t="s">
        <v>41</v>
      </c>
      <c r="AG39" s="67"/>
      <c r="AH39" s="67"/>
      <c r="AI39" s="69"/>
    </row>
    <row r="40" spans="1:35" s="70" customFormat="1" ht="28" customHeight="1" x14ac:dyDescent="0.2">
      <c r="A40" s="71" t="s">
        <v>3</v>
      </c>
      <c r="B40" s="71" t="s">
        <v>5</v>
      </c>
      <c r="C40" s="71" t="s">
        <v>42</v>
      </c>
      <c r="D40" s="71"/>
      <c r="E40" s="71"/>
      <c r="F40" s="71"/>
      <c r="G40" s="71"/>
      <c r="H40" s="71"/>
      <c r="I40" s="71" t="s">
        <v>43</v>
      </c>
      <c r="J40" s="71" t="s">
        <v>44</v>
      </c>
      <c r="K40" s="71" t="s">
        <v>45</v>
      </c>
      <c r="L40" s="71" t="s">
        <v>22</v>
      </c>
      <c r="M40" s="72" t="s">
        <v>46</v>
      </c>
      <c r="N40" s="71" t="s">
        <v>47</v>
      </c>
      <c r="O40" s="71" t="s">
        <v>48</v>
      </c>
      <c r="P40" s="71" t="s">
        <v>49</v>
      </c>
      <c r="Q40" s="71" t="s">
        <v>50</v>
      </c>
      <c r="R40" s="71" t="s">
        <v>51</v>
      </c>
      <c r="S40" s="71" t="s">
        <v>52</v>
      </c>
      <c r="T40" s="71" t="s">
        <v>53</v>
      </c>
      <c r="U40" s="71" t="s">
        <v>54</v>
      </c>
      <c r="V40" s="71" t="s">
        <v>55</v>
      </c>
      <c r="W40" s="71" t="s">
        <v>56</v>
      </c>
      <c r="X40" s="71" t="s">
        <v>57</v>
      </c>
      <c r="Y40" s="71" t="s">
        <v>58</v>
      </c>
      <c r="Z40" s="71" t="s">
        <v>59</v>
      </c>
      <c r="AA40" s="73" t="s">
        <v>60</v>
      </c>
      <c r="AB40" s="72" t="s">
        <v>61</v>
      </c>
      <c r="AC40" s="71" t="s">
        <v>62</v>
      </c>
      <c r="AD40" s="71" t="s">
        <v>63</v>
      </c>
      <c r="AE40" s="73" t="s">
        <v>64</v>
      </c>
      <c r="AF40" s="72" t="s">
        <v>61</v>
      </c>
      <c r="AG40" s="71" t="s">
        <v>62</v>
      </c>
      <c r="AH40" s="71" t="s">
        <v>63</v>
      </c>
      <c r="AI40" s="73" t="s">
        <v>64</v>
      </c>
    </row>
    <row r="41" spans="1:35" ht="19" customHeight="1" x14ac:dyDescent="0.2">
      <c r="A41" s="19" t="s">
        <v>10</v>
      </c>
      <c r="B41" s="20"/>
      <c r="C41" s="23"/>
      <c r="D41" s="50"/>
      <c r="E41" s="50"/>
      <c r="F41" s="50"/>
      <c r="G41" s="50"/>
      <c r="H41" s="50"/>
      <c r="I41" s="24"/>
      <c r="J41" s="25"/>
      <c r="K41" s="24"/>
      <c r="L41" s="24">
        <f>K41*$K$6/100+K41</f>
        <v>0</v>
      </c>
      <c r="M41" s="26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8"/>
      <c r="AB41" s="26"/>
      <c r="AC41" s="27"/>
      <c r="AD41" s="27"/>
      <c r="AE41" s="28"/>
      <c r="AF41" s="26"/>
      <c r="AG41" s="27"/>
      <c r="AH41" s="27"/>
      <c r="AI41" s="28"/>
    </row>
    <row r="42" spans="1:35" ht="19" customHeight="1" x14ac:dyDescent="0.2">
      <c r="A42" s="19" t="s">
        <v>11</v>
      </c>
      <c r="B42" s="20"/>
      <c r="C42" s="29"/>
      <c r="D42" s="51"/>
      <c r="E42" s="51"/>
      <c r="F42" s="51"/>
      <c r="G42" s="51"/>
      <c r="H42" s="51"/>
      <c r="I42" s="30">
        <v>10000</v>
      </c>
      <c r="J42" s="31"/>
      <c r="K42" s="30"/>
      <c r="L42" s="32">
        <f t="shared" ref="L42:L53" si="8">K42*$K$6/100+K42</f>
        <v>0</v>
      </c>
      <c r="M42" s="33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4"/>
      <c r="AB42" s="33"/>
      <c r="AC42" s="30"/>
      <c r="AD42" s="30"/>
      <c r="AE42" s="34"/>
      <c r="AF42" s="33"/>
      <c r="AG42" s="30"/>
      <c r="AH42" s="30"/>
      <c r="AI42" s="34"/>
    </row>
    <row r="43" spans="1:35" ht="19" customHeight="1" x14ac:dyDescent="0.2">
      <c r="A43" s="19" t="s">
        <v>65</v>
      </c>
      <c r="B43" s="20"/>
      <c r="C43" s="29"/>
      <c r="D43" s="51"/>
      <c r="E43" s="51"/>
      <c r="F43" s="51"/>
      <c r="G43" s="51"/>
      <c r="H43" s="51"/>
      <c r="I43" s="30"/>
      <c r="J43" s="31"/>
      <c r="K43" s="30"/>
      <c r="L43" s="32">
        <f t="shared" si="8"/>
        <v>0</v>
      </c>
      <c r="M43" s="33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4"/>
      <c r="AB43" s="33"/>
      <c r="AC43" s="30"/>
      <c r="AD43" s="30"/>
      <c r="AE43" s="34"/>
      <c r="AF43" s="33"/>
      <c r="AG43" s="30"/>
      <c r="AH43" s="30"/>
      <c r="AI43" s="34"/>
    </row>
    <row r="44" spans="1:35" ht="19" customHeight="1" x14ac:dyDescent="0.2">
      <c r="A44" s="19" t="s">
        <v>12</v>
      </c>
      <c r="B44" s="20"/>
      <c r="C44" s="29"/>
      <c r="D44" s="51"/>
      <c r="E44" s="51"/>
      <c r="F44" s="51"/>
      <c r="G44" s="51"/>
      <c r="H44" s="51"/>
      <c r="I44" s="30"/>
      <c r="J44" s="31"/>
      <c r="K44" s="30"/>
      <c r="L44" s="32">
        <f t="shared" si="8"/>
        <v>0</v>
      </c>
      <c r="M44" s="33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4"/>
      <c r="AB44" s="33"/>
      <c r="AC44" s="30"/>
      <c r="AD44" s="30"/>
      <c r="AE44" s="34"/>
      <c r="AF44" s="33"/>
      <c r="AG44" s="30"/>
      <c r="AH44" s="30"/>
      <c r="AI44" s="34"/>
    </row>
    <row r="45" spans="1:35" ht="19" customHeight="1" x14ac:dyDescent="0.2">
      <c r="A45" s="19" t="s">
        <v>13</v>
      </c>
      <c r="B45" s="20"/>
      <c r="C45" s="29"/>
      <c r="D45" s="51"/>
      <c r="E45" s="51"/>
      <c r="F45" s="51"/>
      <c r="G45" s="51"/>
      <c r="H45" s="51"/>
      <c r="I45" s="30"/>
      <c r="J45" s="31">
        <v>300</v>
      </c>
      <c r="K45" s="30"/>
      <c r="L45" s="32">
        <f t="shared" si="8"/>
        <v>0</v>
      </c>
      <c r="M45" s="33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4"/>
      <c r="AB45" s="33"/>
      <c r="AC45" s="30"/>
      <c r="AD45" s="30"/>
      <c r="AE45" s="34"/>
      <c r="AF45" s="33"/>
      <c r="AG45" s="30"/>
      <c r="AH45" s="30"/>
      <c r="AI45" s="34"/>
    </row>
    <row r="46" spans="1:35" ht="19" customHeight="1" x14ac:dyDescent="0.2">
      <c r="A46" s="19" t="s">
        <v>14</v>
      </c>
      <c r="B46" s="20"/>
      <c r="C46" s="29"/>
      <c r="D46" s="51"/>
      <c r="E46" s="51"/>
      <c r="F46" s="51"/>
      <c r="G46" s="51"/>
      <c r="H46" s="51"/>
      <c r="I46" s="30"/>
      <c r="J46" s="31"/>
      <c r="K46" s="30"/>
      <c r="L46" s="32">
        <f t="shared" si="8"/>
        <v>0</v>
      </c>
      <c r="M46" s="33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4"/>
      <c r="AB46" s="33"/>
      <c r="AC46" s="30"/>
      <c r="AD46" s="30"/>
      <c r="AE46" s="34"/>
      <c r="AF46" s="33"/>
      <c r="AG46" s="30"/>
      <c r="AH46" s="30"/>
      <c r="AI46" s="34"/>
    </row>
    <row r="47" spans="1:35" ht="19" customHeight="1" x14ac:dyDescent="0.2">
      <c r="A47" s="19" t="s">
        <v>15</v>
      </c>
      <c r="B47" s="20"/>
      <c r="C47" s="29"/>
      <c r="D47" s="51"/>
      <c r="E47" s="51"/>
      <c r="F47" s="51"/>
      <c r="G47" s="51"/>
      <c r="H47" s="51"/>
      <c r="I47" s="30"/>
      <c r="J47" s="31"/>
      <c r="K47" s="30"/>
      <c r="L47" s="32">
        <f t="shared" si="8"/>
        <v>0</v>
      </c>
      <c r="M47" s="33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4"/>
      <c r="AB47" s="33"/>
      <c r="AC47" s="30"/>
      <c r="AD47" s="30"/>
      <c r="AE47" s="34"/>
      <c r="AF47" s="33"/>
      <c r="AG47" s="30"/>
      <c r="AH47" s="30"/>
      <c r="AI47" s="34"/>
    </row>
    <row r="48" spans="1:35" ht="19" customHeight="1" x14ac:dyDescent="0.2">
      <c r="A48" s="19" t="s">
        <v>16</v>
      </c>
      <c r="B48" s="20"/>
      <c r="C48" s="29"/>
      <c r="D48" s="51"/>
      <c r="E48" s="51"/>
      <c r="F48" s="51"/>
      <c r="G48" s="51"/>
      <c r="H48" s="51"/>
      <c r="I48" s="30"/>
      <c r="J48" s="31"/>
      <c r="K48" s="30"/>
      <c r="L48" s="32">
        <f t="shared" si="8"/>
        <v>0</v>
      </c>
      <c r="M48" s="33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4"/>
      <c r="AB48" s="33"/>
      <c r="AC48" s="30"/>
      <c r="AD48" s="30"/>
      <c r="AE48" s="34"/>
      <c r="AF48" s="33"/>
      <c r="AG48" s="30"/>
      <c r="AH48" s="30"/>
      <c r="AI48" s="34"/>
    </row>
    <row r="49" spans="1:35" ht="19" customHeight="1" x14ac:dyDescent="0.2">
      <c r="A49" s="19" t="s">
        <v>17</v>
      </c>
      <c r="B49" s="20"/>
      <c r="C49" s="29"/>
      <c r="D49" s="51"/>
      <c r="E49" s="51"/>
      <c r="F49" s="51"/>
      <c r="G49" s="51"/>
      <c r="H49" s="51"/>
      <c r="I49" s="30"/>
      <c r="J49" s="31"/>
      <c r="K49" s="30"/>
      <c r="L49" s="32">
        <f t="shared" si="8"/>
        <v>0</v>
      </c>
      <c r="M49" s="33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4"/>
      <c r="AB49" s="33"/>
      <c r="AC49" s="30"/>
      <c r="AD49" s="30"/>
      <c r="AE49" s="34"/>
      <c r="AF49" s="33"/>
      <c r="AG49" s="30"/>
      <c r="AH49" s="30"/>
      <c r="AI49" s="34"/>
    </row>
    <row r="50" spans="1:35" ht="19" customHeight="1" x14ac:dyDescent="0.2">
      <c r="A50" s="19" t="s">
        <v>18</v>
      </c>
      <c r="B50" s="20"/>
      <c r="C50" s="29"/>
      <c r="D50" s="51"/>
      <c r="E50" s="51"/>
      <c r="F50" s="51"/>
      <c r="G50" s="51"/>
      <c r="H50" s="51"/>
      <c r="I50" s="30"/>
      <c r="J50" s="31"/>
      <c r="K50" s="30"/>
      <c r="L50" s="32">
        <f t="shared" si="8"/>
        <v>0</v>
      </c>
      <c r="M50" s="33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4"/>
      <c r="AB50" s="33"/>
      <c r="AC50" s="30"/>
      <c r="AD50" s="30"/>
      <c r="AE50" s="34"/>
      <c r="AF50" s="33"/>
      <c r="AG50" s="30"/>
      <c r="AH50" s="30"/>
      <c r="AI50" s="34"/>
    </row>
    <row r="51" spans="1:35" ht="19" customHeight="1" x14ac:dyDescent="0.2">
      <c r="A51" s="19" t="s">
        <v>19</v>
      </c>
      <c r="B51" s="20"/>
      <c r="C51" s="29"/>
      <c r="D51" s="51"/>
      <c r="E51" s="51"/>
      <c r="F51" s="51"/>
      <c r="G51" s="51"/>
      <c r="H51" s="51"/>
      <c r="I51" s="30"/>
      <c r="J51" s="31"/>
      <c r="K51" s="30"/>
      <c r="L51" s="32">
        <f t="shared" si="8"/>
        <v>0</v>
      </c>
      <c r="M51" s="33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4"/>
      <c r="AB51" s="33"/>
      <c r="AC51" s="30"/>
      <c r="AD51" s="30"/>
      <c r="AE51" s="34"/>
      <c r="AF51" s="33"/>
      <c r="AG51" s="30"/>
      <c r="AH51" s="30"/>
      <c r="AI51" s="34"/>
    </row>
    <row r="52" spans="1:35" ht="19" customHeight="1" x14ac:dyDescent="0.2">
      <c r="A52" s="19" t="s">
        <v>20</v>
      </c>
      <c r="B52" s="20"/>
      <c r="C52" s="29"/>
      <c r="D52" s="51"/>
      <c r="E52" s="51"/>
      <c r="F52" s="51"/>
      <c r="G52" s="51"/>
      <c r="H52" s="51"/>
      <c r="I52" s="30"/>
      <c r="J52" s="31"/>
      <c r="K52" s="30"/>
      <c r="L52" s="32">
        <f t="shared" si="8"/>
        <v>0</v>
      </c>
      <c r="M52" s="33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4"/>
      <c r="AB52" s="33"/>
      <c r="AC52" s="30"/>
      <c r="AD52" s="30"/>
      <c r="AE52" s="34"/>
      <c r="AF52" s="33"/>
      <c r="AG52" s="30"/>
      <c r="AH52" s="30"/>
      <c r="AI52" s="34"/>
    </row>
    <row r="53" spans="1:35" ht="19" customHeight="1" x14ac:dyDescent="0.2">
      <c r="A53" s="19" t="s">
        <v>21</v>
      </c>
      <c r="B53" s="20"/>
      <c r="C53" s="35"/>
      <c r="D53" s="52"/>
      <c r="E53" s="52"/>
      <c r="F53" s="52"/>
      <c r="G53" s="52"/>
      <c r="H53" s="52"/>
      <c r="I53" s="36"/>
      <c r="J53" s="37"/>
      <c r="K53" s="36"/>
      <c r="L53" s="32">
        <f t="shared" si="8"/>
        <v>0</v>
      </c>
      <c r="M53" s="33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4"/>
      <c r="AB53" s="33"/>
      <c r="AC53" s="30"/>
      <c r="AD53" s="30"/>
      <c r="AE53" s="34"/>
      <c r="AF53" s="33"/>
      <c r="AG53" s="30"/>
      <c r="AH53" s="30"/>
      <c r="AI53" s="34"/>
    </row>
    <row r="54" spans="1:35" ht="19" customHeight="1" thickBot="1" x14ac:dyDescent="0.25">
      <c r="A54" s="38" t="s">
        <v>22</v>
      </c>
      <c r="B54" s="39"/>
      <c r="C54" s="40"/>
      <c r="D54" s="40"/>
      <c r="E54" s="40"/>
      <c r="F54" s="40"/>
      <c r="G54" s="40"/>
      <c r="H54" s="40"/>
      <c r="I54" s="41">
        <f>SUM(I41:I53)</f>
        <v>10000</v>
      </c>
      <c r="J54" s="42">
        <f>SUM(J41:J53)</f>
        <v>300</v>
      </c>
      <c r="K54" s="41">
        <f>SUM(K41:K53)</f>
        <v>0</v>
      </c>
      <c r="L54" s="41">
        <f>SUM(L41:L53)</f>
        <v>0</v>
      </c>
      <c r="M54" s="43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  <c r="Z54" s="40"/>
      <c r="AA54" s="44"/>
      <c r="AB54" s="43"/>
      <c r="AC54" s="40"/>
      <c r="AD54" s="40"/>
      <c r="AE54" s="44"/>
      <c r="AF54" s="43"/>
      <c r="AG54" s="40"/>
      <c r="AH54" s="40"/>
      <c r="AI54" s="44"/>
    </row>
    <row r="55" spans="1:35" ht="17" thickBot="1" x14ac:dyDescent="0.25"/>
    <row r="56" spans="1:35" s="70" customFormat="1" ht="17" customHeight="1" thickBot="1" x14ac:dyDescent="0.25">
      <c r="A56" s="65" t="s">
        <v>66</v>
      </c>
      <c r="B56" s="66"/>
      <c r="C56" s="67" t="s">
        <v>38</v>
      </c>
      <c r="D56" s="67"/>
      <c r="E56" s="67"/>
      <c r="F56" s="67"/>
      <c r="G56" s="67"/>
      <c r="H56" s="67"/>
      <c r="I56" s="67"/>
      <c r="J56" s="67"/>
      <c r="K56" s="67"/>
      <c r="L56" s="67"/>
      <c r="M56" s="68" t="s">
        <v>39</v>
      </c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9"/>
      <c r="AB56" s="68" t="s">
        <v>40</v>
      </c>
      <c r="AC56" s="67"/>
      <c r="AD56" s="67"/>
      <c r="AE56" s="69"/>
      <c r="AF56" s="68" t="s">
        <v>41</v>
      </c>
      <c r="AG56" s="67"/>
      <c r="AH56" s="67"/>
      <c r="AI56" s="69"/>
    </row>
    <row r="57" spans="1:35" s="70" customFormat="1" ht="23" customHeight="1" x14ac:dyDescent="0.2">
      <c r="A57" s="71" t="s">
        <v>3</v>
      </c>
      <c r="B57" s="71" t="s">
        <v>5</v>
      </c>
      <c r="C57" s="71" t="s">
        <v>42</v>
      </c>
      <c r="D57" s="71"/>
      <c r="E57" s="71"/>
      <c r="F57" s="71"/>
      <c r="G57" s="71"/>
      <c r="H57" s="71"/>
      <c r="I57" s="71" t="s">
        <v>43</v>
      </c>
      <c r="J57" s="71" t="s">
        <v>44</v>
      </c>
      <c r="K57" s="71" t="s">
        <v>45</v>
      </c>
      <c r="L57" s="71" t="s">
        <v>22</v>
      </c>
      <c r="M57" s="72" t="s">
        <v>46</v>
      </c>
      <c r="N57" s="71" t="s">
        <v>47</v>
      </c>
      <c r="O57" s="71" t="s">
        <v>48</v>
      </c>
      <c r="P57" s="71" t="s">
        <v>49</v>
      </c>
      <c r="Q57" s="71" t="s">
        <v>50</v>
      </c>
      <c r="R57" s="71" t="s">
        <v>51</v>
      </c>
      <c r="S57" s="71" t="s">
        <v>52</v>
      </c>
      <c r="T57" s="71" t="s">
        <v>53</v>
      </c>
      <c r="U57" s="71" t="s">
        <v>54</v>
      </c>
      <c r="V57" s="71" t="s">
        <v>55</v>
      </c>
      <c r="W57" s="71" t="s">
        <v>56</v>
      </c>
      <c r="X57" s="71" t="s">
        <v>57</v>
      </c>
      <c r="Y57" s="71" t="s">
        <v>58</v>
      </c>
      <c r="Z57" s="71" t="s">
        <v>59</v>
      </c>
      <c r="AA57" s="73" t="s">
        <v>60</v>
      </c>
      <c r="AB57" s="72" t="s">
        <v>61</v>
      </c>
      <c r="AC57" s="71" t="s">
        <v>62</v>
      </c>
      <c r="AD57" s="71" t="s">
        <v>63</v>
      </c>
      <c r="AE57" s="73" t="s">
        <v>64</v>
      </c>
      <c r="AF57" s="72" t="s">
        <v>61</v>
      </c>
      <c r="AG57" s="71" t="s">
        <v>62</v>
      </c>
      <c r="AH57" s="71" t="s">
        <v>63</v>
      </c>
      <c r="AI57" s="73" t="s">
        <v>64</v>
      </c>
    </row>
    <row r="58" spans="1:35" ht="19" customHeight="1" x14ac:dyDescent="0.2">
      <c r="A58" s="19" t="s">
        <v>10</v>
      </c>
      <c r="B58" s="20"/>
      <c r="C58" s="23"/>
      <c r="D58" s="50"/>
      <c r="E58" s="50"/>
      <c r="F58" s="50"/>
      <c r="G58" s="50"/>
      <c r="H58" s="50"/>
      <c r="I58" s="24"/>
      <c r="J58" s="25"/>
      <c r="K58" s="24"/>
      <c r="L58" s="24">
        <f>K58*$K$6/100+K58</f>
        <v>0</v>
      </c>
      <c r="M58" s="26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8"/>
      <c r="AB58" s="26"/>
      <c r="AC58" s="27"/>
      <c r="AD58" s="27"/>
      <c r="AE58" s="28"/>
      <c r="AF58" s="26"/>
      <c r="AG58" s="27"/>
      <c r="AH58" s="27"/>
      <c r="AI58" s="28"/>
    </row>
    <row r="59" spans="1:35" ht="19" customHeight="1" x14ac:dyDescent="0.2">
      <c r="A59" s="19" t="s">
        <v>11</v>
      </c>
      <c r="B59" s="20"/>
      <c r="C59" s="29"/>
      <c r="D59" s="51"/>
      <c r="E59" s="51"/>
      <c r="F59" s="51"/>
      <c r="G59" s="51"/>
      <c r="H59" s="51"/>
      <c r="I59" s="30">
        <v>20000</v>
      </c>
      <c r="J59" s="31"/>
      <c r="K59" s="30"/>
      <c r="L59" s="32">
        <f t="shared" ref="L59:L70" si="9">K59*$K$6/100+K59</f>
        <v>0</v>
      </c>
      <c r="M59" s="33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4"/>
      <c r="AB59" s="33"/>
      <c r="AC59" s="30"/>
      <c r="AD59" s="30"/>
      <c r="AE59" s="34"/>
      <c r="AF59" s="33"/>
      <c r="AG59" s="30"/>
      <c r="AH59" s="30"/>
      <c r="AI59" s="34"/>
    </row>
    <row r="60" spans="1:35" ht="19" customHeight="1" x14ac:dyDescent="0.2">
      <c r="A60" s="19" t="s">
        <v>65</v>
      </c>
      <c r="B60" s="20"/>
      <c r="C60" s="29"/>
      <c r="D60" s="51"/>
      <c r="E60" s="51"/>
      <c r="F60" s="51"/>
      <c r="G60" s="51"/>
      <c r="H60" s="51"/>
      <c r="I60" s="30"/>
      <c r="J60" s="31"/>
      <c r="K60" s="30"/>
      <c r="L60" s="32">
        <f t="shared" si="9"/>
        <v>0</v>
      </c>
      <c r="M60" s="33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4"/>
      <c r="AB60" s="33"/>
      <c r="AC60" s="30"/>
      <c r="AD60" s="30"/>
      <c r="AE60" s="34"/>
      <c r="AF60" s="33"/>
      <c r="AG60" s="30"/>
      <c r="AH60" s="30"/>
      <c r="AI60" s="34"/>
    </row>
    <row r="61" spans="1:35" ht="19" customHeight="1" x14ac:dyDescent="0.2">
      <c r="A61" s="19" t="s">
        <v>12</v>
      </c>
      <c r="B61" s="20"/>
      <c r="C61" s="29"/>
      <c r="D61" s="51"/>
      <c r="E61" s="51"/>
      <c r="F61" s="51"/>
      <c r="G61" s="51"/>
      <c r="H61" s="51"/>
      <c r="I61" s="30"/>
      <c r="J61" s="31"/>
      <c r="K61" s="30"/>
      <c r="L61" s="32">
        <f t="shared" si="9"/>
        <v>0</v>
      </c>
      <c r="M61" s="33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4"/>
      <c r="AB61" s="33"/>
      <c r="AC61" s="30"/>
      <c r="AD61" s="30"/>
      <c r="AE61" s="34"/>
      <c r="AF61" s="33"/>
      <c r="AG61" s="30"/>
      <c r="AH61" s="30"/>
      <c r="AI61" s="34"/>
    </row>
    <row r="62" spans="1:35" ht="19" customHeight="1" x14ac:dyDescent="0.2">
      <c r="A62" s="19" t="s">
        <v>13</v>
      </c>
      <c r="B62" s="20"/>
      <c r="C62" s="29"/>
      <c r="D62" s="51"/>
      <c r="E62" s="51"/>
      <c r="F62" s="51"/>
      <c r="G62" s="51"/>
      <c r="H62" s="51"/>
      <c r="I62" s="30"/>
      <c r="J62" s="31">
        <v>300</v>
      </c>
      <c r="K62" s="30"/>
      <c r="L62" s="32">
        <f t="shared" si="9"/>
        <v>0</v>
      </c>
      <c r="M62" s="33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4"/>
      <c r="AB62" s="33"/>
      <c r="AC62" s="30"/>
      <c r="AD62" s="30"/>
      <c r="AE62" s="34"/>
      <c r="AF62" s="33"/>
      <c r="AG62" s="30"/>
      <c r="AH62" s="30"/>
      <c r="AI62" s="34"/>
    </row>
    <row r="63" spans="1:35" ht="19" customHeight="1" x14ac:dyDescent="0.2">
      <c r="A63" s="19" t="s">
        <v>14</v>
      </c>
      <c r="B63" s="20"/>
      <c r="C63" s="29"/>
      <c r="D63" s="51"/>
      <c r="E63" s="51"/>
      <c r="F63" s="51"/>
      <c r="G63" s="51"/>
      <c r="H63" s="51"/>
      <c r="I63" s="30"/>
      <c r="J63" s="31"/>
      <c r="K63" s="30"/>
      <c r="L63" s="32">
        <f t="shared" si="9"/>
        <v>0</v>
      </c>
      <c r="M63" s="33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4"/>
      <c r="AB63" s="33"/>
      <c r="AC63" s="30"/>
      <c r="AD63" s="30"/>
      <c r="AE63" s="34"/>
      <c r="AF63" s="33"/>
      <c r="AG63" s="30"/>
      <c r="AH63" s="30"/>
      <c r="AI63" s="34"/>
    </row>
    <row r="64" spans="1:35" ht="19" customHeight="1" x14ac:dyDescent="0.2">
      <c r="A64" s="19" t="s">
        <v>15</v>
      </c>
      <c r="B64" s="20"/>
      <c r="C64" s="29"/>
      <c r="D64" s="51"/>
      <c r="E64" s="51"/>
      <c r="F64" s="51"/>
      <c r="G64" s="51"/>
      <c r="H64" s="51"/>
      <c r="I64" s="30"/>
      <c r="J64" s="31"/>
      <c r="K64" s="30"/>
      <c r="L64" s="32">
        <f t="shared" si="9"/>
        <v>0</v>
      </c>
      <c r="M64" s="33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4"/>
      <c r="AB64" s="33"/>
      <c r="AC64" s="30"/>
      <c r="AD64" s="30"/>
      <c r="AE64" s="34"/>
      <c r="AF64" s="33"/>
      <c r="AG64" s="30"/>
      <c r="AH64" s="30"/>
      <c r="AI64" s="34"/>
    </row>
    <row r="65" spans="1:35" ht="19" customHeight="1" x14ac:dyDescent="0.2">
      <c r="A65" s="19" t="s">
        <v>16</v>
      </c>
      <c r="B65" s="20"/>
      <c r="C65" s="29"/>
      <c r="D65" s="51"/>
      <c r="E65" s="51"/>
      <c r="F65" s="51"/>
      <c r="G65" s="51"/>
      <c r="H65" s="51"/>
      <c r="I65" s="30"/>
      <c r="J65" s="31"/>
      <c r="K65" s="30"/>
      <c r="L65" s="32">
        <f t="shared" si="9"/>
        <v>0</v>
      </c>
      <c r="M65" s="33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4"/>
      <c r="AB65" s="33"/>
      <c r="AC65" s="30"/>
      <c r="AD65" s="30"/>
      <c r="AE65" s="34"/>
      <c r="AF65" s="33"/>
      <c r="AG65" s="30"/>
      <c r="AH65" s="30"/>
      <c r="AI65" s="34"/>
    </row>
    <row r="66" spans="1:35" ht="19" customHeight="1" x14ac:dyDescent="0.2">
      <c r="A66" s="19" t="s">
        <v>17</v>
      </c>
      <c r="B66" s="20"/>
      <c r="C66" s="29"/>
      <c r="D66" s="51"/>
      <c r="E66" s="51"/>
      <c r="F66" s="51"/>
      <c r="G66" s="51"/>
      <c r="H66" s="51"/>
      <c r="I66" s="30"/>
      <c r="J66" s="31"/>
      <c r="K66" s="30"/>
      <c r="L66" s="32">
        <f t="shared" si="9"/>
        <v>0</v>
      </c>
      <c r="M66" s="33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4"/>
      <c r="AB66" s="33"/>
      <c r="AC66" s="30"/>
      <c r="AD66" s="30"/>
      <c r="AE66" s="34"/>
      <c r="AF66" s="33"/>
      <c r="AG66" s="30"/>
      <c r="AH66" s="30"/>
      <c r="AI66" s="34"/>
    </row>
    <row r="67" spans="1:35" ht="19" customHeight="1" x14ac:dyDescent="0.2">
      <c r="A67" s="19" t="s">
        <v>18</v>
      </c>
      <c r="B67" s="20"/>
      <c r="C67" s="29"/>
      <c r="D67" s="51"/>
      <c r="E67" s="51"/>
      <c r="F67" s="51"/>
      <c r="G67" s="51"/>
      <c r="H67" s="51"/>
      <c r="I67" s="30"/>
      <c r="J67" s="31"/>
      <c r="K67" s="30"/>
      <c r="L67" s="32">
        <f t="shared" si="9"/>
        <v>0</v>
      </c>
      <c r="M67" s="33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4"/>
      <c r="AB67" s="33"/>
      <c r="AC67" s="30"/>
      <c r="AD67" s="30"/>
      <c r="AE67" s="34"/>
      <c r="AF67" s="33"/>
      <c r="AG67" s="30"/>
      <c r="AH67" s="30"/>
      <c r="AI67" s="34"/>
    </row>
    <row r="68" spans="1:35" ht="19" customHeight="1" x14ac:dyDescent="0.2">
      <c r="A68" s="19" t="s">
        <v>19</v>
      </c>
      <c r="B68" s="20"/>
      <c r="C68" s="29"/>
      <c r="D68" s="51"/>
      <c r="E68" s="51"/>
      <c r="F68" s="51"/>
      <c r="G68" s="51"/>
      <c r="H68" s="51"/>
      <c r="I68" s="30"/>
      <c r="J68" s="31"/>
      <c r="K68" s="30"/>
      <c r="L68" s="32">
        <f t="shared" si="9"/>
        <v>0</v>
      </c>
      <c r="M68" s="33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4"/>
      <c r="AB68" s="33"/>
      <c r="AC68" s="30"/>
      <c r="AD68" s="30"/>
      <c r="AE68" s="34"/>
      <c r="AF68" s="33"/>
      <c r="AG68" s="30"/>
      <c r="AH68" s="30"/>
      <c r="AI68" s="34"/>
    </row>
    <row r="69" spans="1:35" ht="19" customHeight="1" x14ac:dyDescent="0.2">
      <c r="A69" s="19" t="s">
        <v>20</v>
      </c>
      <c r="B69" s="20"/>
      <c r="C69" s="29"/>
      <c r="D69" s="51"/>
      <c r="E69" s="51"/>
      <c r="F69" s="51"/>
      <c r="G69" s="51"/>
      <c r="H69" s="51"/>
      <c r="I69" s="30"/>
      <c r="J69" s="31"/>
      <c r="K69" s="30"/>
      <c r="L69" s="32">
        <f t="shared" si="9"/>
        <v>0</v>
      </c>
      <c r="M69" s="33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4"/>
      <c r="AB69" s="33"/>
      <c r="AC69" s="30"/>
      <c r="AD69" s="30"/>
      <c r="AE69" s="34"/>
      <c r="AF69" s="33"/>
      <c r="AG69" s="30"/>
      <c r="AH69" s="30"/>
      <c r="AI69" s="34"/>
    </row>
    <row r="70" spans="1:35" ht="19" customHeight="1" x14ac:dyDescent="0.2">
      <c r="A70" s="19" t="s">
        <v>21</v>
      </c>
      <c r="B70" s="20"/>
      <c r="C70" s="35"/>
      <c r="D70" s="52"/>
      <c r="E70" s="52"/>
      <c r="F70" s="52"/>
      <c r="G70" s="52"/>
      <c r="H70" s="52"/>
      <c r="I70" s="36"/>
      <c r="J70" s="37"/>
      <c r="K70" s="36"/>
      <c r="L70" s="32">
        <f t="shared" si="9"/>
        <v>0</v>
      </c>
      <c r="M70" s="33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4"/>
      <c r="AB70" s="33"/>
      <c r="AC70" s="30"/>
      <c r="AD70" s="30"/>
      <c r="AE70" s="34"/>
      <c r="AF70" s="33"/>
      <c r="AG70" s="30"/>
      <c r="AH70" s="30"/>
      <c r="AI70" s="34"/>
    </row>
    <row r="71" spans="1:35" ht="19" customHeight="1" thickBot="1" x14ac:dyDescent="0.25">
      <c r="A71" s="38" t="s">
        <v>22</v>
      </c>
      <c r="B71" s="39"/>
      <c r="C71" s="40"/>
      <c r="D71" s="40"/>
      <c r="E71" s="40"/>
      <c r="F71" s="40"/>
      <c r="G71" s="40"/>
      <c r="H71" s="40"/>
      <c r="I71" s="41">
        <f>SUM(I58:I70)</f>
        <v>20000</v>
      </c>
      <c r="J71" s="42">
        <f>SUM(J58:J70)</f>
        <v>300</v>
      </c>
      <c r="K71" s="41">
        <f>SUM(K58:K70)</f>
        <v>0</v>
      </c>
      <c r="L71" s="41">
        <f>SUM(L58:L70)</f>
        <v>0</v>
      </c>
      <c r="M71" s="43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0"/>
      <c r="Z71" s="40"/>
      <c r="AA71" s="44"/>
      <c r="AB71" s="43"/>
      <c r="AC71" s="40"/>
      <c r="AD71" s="40"/>
      <c r="AE71" s="44"/>
      <c r="AF71" s="43"/>
      <c r="AG71" s="40"/>
      <c r="AH71" s="40"/>
      <c r="AI71" s="44"/>
    </row>
    <row r="72" spans="1:35" ht="17" thickBot="1" x14ac:dyDescent="0.25"/>
    <row r="73" spans="1:35" s="70" customFormat="1" ht="17" customHeight="1" thickBot="1" x14ac:dyDescent="0.25">
      <c r="A73" s="65" t="s">
        <v>67</v>
      </c>
      <c r="B73" s="66"/>
      <c r="C73" s="67" t="s">
        <v>38</v>
      </c>
      <c r="D73" s="67"/>
      <c r="E73" s="67"/>
      <c r="F73" s="67"/>
      <c r="G73" s="67"/>
      <c r="H73" s="67"/>
      <c r="I73" s="67"/>
      <c r="J73" s="67"/>
      <c r="K73" s="67"/>
      <c r="L73" s="67"/>
      <c r="M73" s="68" t="s">
        <v>39</v>
      </c>
      <c r="N73" s="67"/>
      <c r="O73" s="67"/>
      <c r="P73" s="67"/>
      <c r="Q73" s="67"/>
      <c r="R73" s="67"/>
      <c r="S73" s="67"/>
      <c r="T73" s="67"/>
      <c r="U73" s="67"/>
      <c r="V73" s="67"/>
      <c r="W73" s="67"/>
      <c r="X73" s="67"/>
      <c r="Y73" s="67"/>
      <c r="Z73" s="67"/>
      <c r="AA73" s="69"/>
      <c r="AB73" s="68" t="s">
        <v>40</v>
      </c>
      <c r="AC73" s="67"/>
      <c r="AD73" s="67"/>
      <c r="AE73" s="69"/>
      <c r="AF73" s="68" t="s">
        <v>41</v>
      </c>
      <c r="AG73" s="67"/>
      <c r="AH73" s="67"/>
      <c r="AI73" s="69"/>
    </row>
    <row r="74" spans="1:35" s="70" customFormat="1" ht="23" customHeight="1" x14ac:dyDescent="0.2">
      <c r="A74" s="71" t="s">
        <v>3</v>
      </c>
      <c r="B74" s="71" t="s">
        <v>5</v>
      </c>
      <c r="C74" s="71" t="s">
        <v>42</v>
      </c>
      <c r="D74" s="71"/>
      <c r="E74" s="71"/>
      <c r="F74" s="71"/>
      <c r="G74" s="71"/>
      <c r="H74" s="71"/>
      <c r="I74" s="71" t="s">
        <v>43</v>
      </c>
      <c r="J74" s="71" t="s">
        <v>44</v>
      </c>
      <c r="K74" s="71" t="s">
        <v>45</v>
      </c>
      <c r="L74" s="71" t="s">
        <v>22</v>
      </c>
      <c r="M74" s="72" t="s">
        <v>46</v>
      </c>
      <c r="N74" s="71" t="s">
        <v>47</v>
      </c>
      <c r="O74" s="71" t="s">
        <v>48</v>
      </c>
      <c r="P74" s="71" t="s">
        <v>49</v>
      </c>
      <c r="Q74" s="71" t="s">
        <v>50</v>
      </c>
      <c r="R74" s="71" t="s">
        <v>51</v>
      </c>
      <c r="S74" s="71" t="s">
        <v>52</v>
      </c>
      <c r="T74" s="71" t="s">
        <v>53</v>
      </c>
      <c r="U74" s="71" t="s">
        <v>54</v>
      </c>
      <c r="V74" s="71" t="s">
        <v>55</v>
      </c>
      <c r="W74" s="71" t="s">
        <v>56</v>
      </c>
      <c r="X74" s="71" t="s">
        <v>57</v>
      </c>
      <c r="Y74" s="71" t="s">
        <v>58</v>
      </c>
      <c r="Z74" s="71" t="s">
        <v>59</v>
      </c>
      <c r="AA74" s="73" t="s">
        <v>60</v>
      </c>
      <c r="AB74" s="72" t="s">
        <v>61</v>
      </c>
      <c r="AC74" s="71" t="s">
        <v>62</v>
      </c>
      <c r="AD74" s="71" t="s">
        <v>63</v>
      </c>
      <c r="AE74" s="73" t="s">
        <v>64</v>
      </c>
      <c r="AF74" s="72" t="s">
        <v>61</v>
      </c>
      <c r="AG74" s="71" t="s">
        <v>62</v>
      </c>
      <c r="AH74" s="71" t="s">
        <v>63</v>
      </c>
      <c r="AI74" s="73" t="s">
        <v>64</v>
      </c>
    </row>
    <row r="75" spans="1:35" ht="19" customHeight="1" x14ac:dyDescent="0.2">
      <c r="A75" s="19" t="s">
        <v>10</v>
      </c>
      <c r="B75" s="20"/>
      <c r="C75" s="23"/>
      <c r="D75" s="50"/>
      <c r="E75" s="50"/>
      <c r="F75" s="50"/>
      <c r="G75" s="50"/>
      <c r="H75" s="50"/>
      <c r="I75" s="24"/>
      <c r="J75" s="25"/>
      <c r="K75" s="24"/>
      <c r="L75" s="24">
        <f>K75*$K$6/100+K75</f>
        <v>0</v>
      </c>
      <c r="M75" s="26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8"/>
      <c r="AB75" s="26"/>
      <c r="AC75" s="27"/>
      <c r="AD75" s="27"/>
      <c r="AE75" s="28"/>
      <c r="AF75" s="26"/>
      <c r="AG75" s="27"/>
      <c r="AH75" s="27"/>
      <c r="AI75" s="28"/>
    </row>
    <row r="76" spans="1:35" ht="19" customHeight="1" x14ac:dyDescent="0.2">
      <c r="A76" s="19" t="s">
        <v>11</v>
      </c>
      <c r="B76" s="20"/>
      <c r="C76" s="29"/>
      <c r="D76" s="51"/>
      <c r="E76" s="51"/>
      <c r="F76" s="51"/>
      <c r="G76" s="51"/>
      <c r="H76" s="51"/>
      <c r="I76" s="30">
        <v>31755</v>
      </c>
      <c r="J76" s="31"/>
      <c r="K76" s="30"/>
      <c r="L76" s="32">
        <f t="shared" ref="L76:L87" si="10">K76*$K$6/100+K76</f>
        <v>0</v>
      </c>
      <c r="M76" s="33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4"/>
      <c r="AB76" s="33"/>
      <c r="AC76" s="30"/>
      <c r="AD76" s="30"/>
      <c r="AE76" s="34"/>
      <c r="AF76" s="33"/>
      <c r="AG76" s="30"/>
      <c r="AH76" s="30"/>
      <c r="AI76" s="34"/>
    </row>
    <row r="77" spans="1:35" ht="19" customHeight="1" x14ac:dyDescent="0.2">
      <c r="A77" s="19" t="s">
        <v>65</v>
      </c>
      <c r="B77" s="20"/>
      <c r="C77" s="29"/>
      <c r="D77" s="51"/>
      <c r="E77" s="51"/>
      <c r="F77" s="51"/>
      <c r="G77" s="51"/>
      <c r="H77" s="51"/>
      <c r="I77" s="30"/>
      <c r="J77" s="31"/>
      <c r="K77" s="30"/>
      <c r="L77" s="32">
        <f t="shared" si="10"/>
        <v>0</v>
      </c>
      <c r="M77" s="33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4"/>
      <c r="AB77" s="33"/>
      <c r="AC77" s="30"/>
      <c r="AD77" s="30"/>
      <c r="AE77" s="34"/>
      <c r="AF77" s="33"/>
      <c r="AG77" s="30"/>
      <c r="AH77" s="30"/>
      <c r="AI77" s="34"/>
    </row>
    <row r="78" spans="1:35" ht="19" customHeight="1" x14ac:dyDescent="0.2">
      <c r="A78" s="19" t="s">
        <v>12</v>
      </c>
      <c r="B78" s="20"/>
      <c r="C78" s="29"/>
      <c r="D78" s="51"/>
      <c r="E78" s="51"/>
      <c r="F78" s="51"/>
      <c r="G78" s="51"/>
      <c r="H78" s="51"/>
      <c r="I78" s="30"/>
      <c r="J78" s="31"/>
      <c r="K78" s="30"/>
      <c r="L78" s="32">
        <f t="shared" si="10"/>
        <v>0</v>
      </c>
      <c r="M78" s="33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4"/>
      <c r="AB78" s="33"/>
      <c r="AC78" s="30"/>
      <c r="AD78" s="30"/>
      <c r="AE78" s="34"/>
      <c r="AF78" s="33"/>
      <c r="AG78" s="30"/>
      <c r="AH78" s="30"/>
      <c r="AI78" s="34"/>
    </row>
    <row r="79" spans="1:35" ht="19" customHeight="1" x14ac:dyDescent="0.2">
      <c r="A79" s="19" t="s">
        <v>13</v>
      </c>
      <c r="B79" s="20"/>
      <c r="C79" s="29"/>
      <c r="D79" s="51"/>
      <c r="E79" s="51"/>
      <c r="F79" s="51"/>
      <c r="G79" s="51"/>
      <c r="H79" s="51"/>
      <c r="I79" s="30"/>
      <c r="J79" s="31"/>
      <c r="K79" s="30"/>
      <c r="L79" s="32">
        <f t="shared" si="10"/>
        <v>0</v>
      </c>
      <c r="M79" s="33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4"/>
      <c r="AB79" s="33"/>
      <c r="AC79" s="30"/>
      <c r="AD79" s="30"/>
      <c r="AE79" s="34"/>
      <c r="AF79" s="33"/>
      <c r="AG79" s="30"/>
      <c r="AH79" s="30"/>
      <c r="AI79" s="34"/>
    </row>
    <row r="80" spans="1:35" ht="19" customHeight="1" x14ac:dyDescent="0.2">
      <c r="A80" s="19" t="s">
        <v>14</v>
      </c>
      <c r="B80" s="20"/>
      <c r="C80" s="29"/>
      <c r="D80" s="51"/>
      <c r="E80" s="51"/>
      <c r="F80" s="51"/>
      <c r="G80" s="51"/>
      <c r="H80" s="51"/>
      <c r="I80" s="30"/>
      <c r="J80" s="31"/>
      <c r="K80" s="30"/>
      <c r="L80" s="32">
        <f t="shared" si="10"/>
        <v>0</v>
      </c>
      <c r="M80" s="33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4"/>
      <c r="AB80" s="33"/>
      <c r="AC80" s="30"/>
      <c r="AD80" s="30"/>
      <c r="AE80" s="34"/>
      <c r="AF80" s="33"/>
      <c r="AG80" s="30"/>
      <c r="AH80" s="30"/>
      <c r="AI80" s="34"/>
    </row>
    <row r="81" spans="1:35" ht="19" customHeight="1" x14ac:dyDescent="0.2">
      <c r="A81" s="19" t="s">
        <v>15</v>
      </c>
      <c r="B81" s="20"/>
      <c r="C81" s="29"/>
      <c r="D81" s="51"/>
      <c r="E81" s="51"/>
      <c r="F81" s="51"/>
      <c r="G81" s="51"/>
      <c r="H81" s="51"/>
      <c r="I81" s="30"/>
      <c r="J81" s="31"/>
      <c r="K81" s="30"/>
      <c r="L81" s="32">
        <f t="shared" si="10"/>
        <v>0</v>
      </c>
      <c r="M81" s="33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4"/>
      <c r="AB81" s="33"/>
      <c r="AC81" s="30"/>
      <c r="AD81" s="30"/>
      <c r="AE81" s="34"/>
      <c r="AF81" s="33"/>
      <c r="AG81" s="30"/>
      <c r="AH81" s="30"/>
      <c r="AI81" s="34"/>
    </row>
    <row r="82" spans="1:35" ht="19" customHeight="1" x14ac:dyDescent="0.2">
      <c r="A82" s="19" t="s">
        <v>16</v>
      </c>
      <c r="B82" s="20"/>
      <c r="C82" s="29"/>
      <c r="D82" s="51"/>
      <c r="E82" s="51"/>
      <c r="F82" s="51"/>
      <c r="G82" s="51"/>
      <c r="H82" s="51"/>
      <c r="I82" s="30"/>
      <c r="J82" s="31"/>
      <c r="K82" s="30"/>
      <c r="L82" s="32">
        <f t="shared" si="10"/>
        <v>0</v>
      </c>
      <c r="M82" s="33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4"/>
      <c r="AB82" s="33"/>
      <c r="AC82" s="30"/>
      <c r="AD82" s="30"/>
      <c r="AE82" s="34"/>
      <c r="AF82" s="33"/>
      <c r="AG82" s="30"/>
      <c r="AH82" s="30"/>
      <c r="AI82" s="34"/>
    </row>
    <row r="83" spans="1:35" ht="19" customHeight="1" x14ac:dyDescent="0.2">
      <c r="A83" s="19" t="s">
        <v>17</v>
      </c>
      <c r="B83" s="20"/>
      <c r="C83" s="29"/>
      <c r="D83" s="51"/>
      <c r="E83" s="51"/>
      <c r="F83" s="51"/>
      <c r="G83" s="51"/>
      <c r="H83" s="51"/>
      <c r="I83" s="30"/>
      <c r="J83" s="31"/>
      <c r="K83" s="30"/>
      <c r="L83" s="32">
        <f t="shared" si="10"/>
        <v>0</v>
      </c>
      <c r="M83" s="33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4"/>
      <c r="AB83" s="33"/>
      <c r="AC83" s="30"/>
      <c r="AD83" s="30"/>
      <c r="AE83" s="34"/>
      <c r="AF83" s="33"/>
      <c r="AG83" s="30"/>
      <c r="AH83" s="30"/>
      <c r="AI83" s="34"/>
    </row>
    <row r="84" spans="1:35" ht="19" customHeight="1" x14ac:dyDescent="0.2">
      <c r="A84" s="19" t="s">
        <v>18</v>
      </c>
      <c r="B84" s="20"/>
      <c r="C84" s="29"/>
      <c r="D84" s="51"/>
      <c r="E84" s="51"/>
      <c r="F84" s="51"/>
      <c r="G84" s="51"/>
      <c r="H84" s="51"/>
      <c r="I84" s="30"/>
      <c r="J84" s="31"/>
      <c r="K84" s="30"/>
      <c r="L84" s="32">
        <f t="shared" si="10"/>
        <v>0</v>
      </c>
      <c r="M84" s="33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4"/>
      <c r="AB84" s="33"/>
      <c r="AC84" s="30"/>
      <c r="AD84" s="30"/>
      <c r="AE84" s="34"/>
      <c r="AF84" s="33"/>
      <c r="AG84" s="30"/>
      <c r="AH84" s="30"/>
      <c r="AI84" s="34"/>
    </row>
    <row r="85" spans="1:35" ht="19" customHeight="1" x14ac:dyDescent="0.2">
      <c r="A85" s="19" t="s">
        <v>19</v>
      </c>
      <c r="B85" s="20"/>
      <c r="C85" s="29"/>
      <c r="D85" s="51"/>
      <c r="E85" s="51"/>
      <c r="F85" s="51"/>
      <c r="G85" s="51"/>
      <c r="H85" s="51"/>
      <c r="I85" s="30"/>
      <c r="J85" s="31"/>
      <c r="K85" s="30"/>
      <c r="L85" s="32">
        <f t="shared" si="10"/>
        <v>0</v>
      </c>
      <c r="M85" s="33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4"/>
      <c r="AB85" s="33"/>
      <c r="AC85" s="30"/>
      <c r="AD85" s="30"/>
      <c r="AE85" s="34"/>
      <c r="AF85" s="33"/>
      <c r="AG85" s="30"/>
      <c r="AH85" s="30"/>
      <c r="AI85" s="34"/>
    </row>
    <row r="86" spans="1:35" ht="19" customHeight="1" x14ac:dyDescent="0.2">
      <c r="A86" s="19" t="s">
        <v>20</v>
      </c>
      <c r="B86" s="20"/>
      <c r="C86" s="29"/>
      <c r="D86" s="51"/>
      <c r="E86" s="51"/>
      <c r="F86" s="51"/>
      <c r="G86" s="51"/>
      <c r="H86" s="51"/>
      <c r="I86" s="30"/>
      <c r="J86" s="31"/>
      <c r="K86" s="30"/>
      <c r="L86" s="32">
        <f t="shared" si="10"/>
        <v>0</v>
      </c>
      <c r="M86" s="33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4"/>
      <c r="AB86" s="33"/>
      <c r="AC86" s="30"/>
      <c r="AD86" s="30"/>
      <c r="AE86" s="34"/>
      <c r="AF86" s="33"/>
      <c r="AG86" s="30"/>
      <c r="AH86" s="30"/>
      <c r="AI86" s="34"/>
    </row>
    <row r="87" spans="1:35" ht="19" customHeight="1" x14ac:dyDescent="0.2">
      <c r="A87" s="19" t="s">
        <v>21</v>
      </c>
      <c r="B87" s="20"/>
      <c r="C87" s="35"/>
      <c r="D87" s="52"/>
      <c r="E87" s="52"/>
      <c r="F87" s="52"/>
      <c r="G87" s="52"/>
      <c r="H87" s="52"/>
      <c r="I87" s="36"/>
      <c r="J87" s="37"/>
      <c r="K87" s="36"/>
      <c r="L87" s="32">
        <f t="shared" si="10"/>
        <v>0</v>
      </c>
      <c r="M87" s="33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4"/>
      <c r="AB87" s="33"/>
      <c r="AC87" s="30"/>
      <c r="AD87" s="30"/>
      <c r="AE87" s="34"/>
      <c r="AF87" s="33"/>
      <c r="AG87" s="30"/>
      <c r="AH87" s="30"/>
      <c r="AI87" s="34"/>
    </row>
    <row r="88" spans="1:35" ht="19" customHeight="1" thickBot="1" x14ac:dyDescent="0.25">
      <c r="A88" s="38" t="s">
        <v>22</v>
      </c>
      <c r="B88" s="39"/>
      <c r="C88" s="40"/>
      <c r="D88" s="40"/>
      <c r="E88" s="40"/>
      <c r="F88" s="40"/>
      <c r="G88" s="40"/>
      <c r="H88" s="40"/>
      <c r="I88" s="41">
        <f>SUM(I75:I87)</f>
        <v>31755</v>
      </c>
      <c r="J88" s="42">
        <f>SUM(J75:J87)</f>
        <v>0</v>
      </c>
      <c r="K88" s="41">
        <f>SUM(K75:K87)</f>
        <v>0</v>
      </c>
      <c r="L88" s="41">
        <f>SUM(L75:L87)</f>
        <v>0</v>
      </c>
      <c r="M88" s="43"/>
      <c r="N88" s="40"/>
      <c r="O88" s="40"/>
      <c r="P88" s="40"/>
      <c r="Q88" s="40"/>
      <c r="R88" s="40"/>
      <c r="S88" s="40"/>
      <c r="T88" s="40"/>
      <c r="U88" s="40"/>
      <c r="V88" s="40"/>
      <c r="W88" s="40"/>
      <c r="X88" s="40"/>
      <c r="Y88" s="40"/>
      <c r="Z88" s="40"/>
      <c r="AA88" s="44"/>
      <c r="AB88" s="43"/>
      <c r="AC88" s="40"/>
      <c r="AD88" s="40"/>
      <c r="AE88" s="44"/>
      <c r="AF88" s="43"/>
      <c r="AG88" s="40"/>
      <c r="AH88" s="40"/>
      <c r="AI88" s="44"/>
    </row>
    <row r="89" spans="1:35" ht="17" thickBot="1" x14ac:dyDescent="0.25"/>
    <row r="90" spans="1:35" s="70" customFormat="1" ht="17" customHeight="1" thickBot="1" x14ac:dyDescent="0.25">
      <c r="A90" s="65" t="s">
        <v>68</v>
      </c>
      <c r="B90" s="66"/>
      <c r="C90" s="67" t="s">
        <v>38</v>
      </c>
      <c r="D90" s="67"/>
      <c r="E90" s="67"/>
      <c r="F90" s="67"/>
      <c r="G90" s="67"/>
      <c r="H90" s="67"/>
      <c r="I90" s="67"/>
      <c r="J90" s="67"/>
      <c r="K90" s="67"/>
      <c r="L90" s="67"/>
      <c r="M90" s="68" t="s">
        <v>39</v>
      </c>
      <c r="N90" s="67"/>
      <c r="O90" s="67"/>
      <c r="P90" s="67"/>
      <c r="Q90" s="67"/>
      <c r="R90" s="67"/>
      <c r="S90" s="67"/>
      <c r="T90" s="67"/>
      <c r="U90" s="67"/>
      <c r="V90" s="67"/>
      <c r="W90" s="67"/>
      <c r="X90" s="67"/>
      <c r="Y90" s="67"/>
      <c r="Z90" s="67"/>
      <c r="AA90" s="69"/>
      <c r="AB90" s="68" t="s">
        <v>40</v>
      </c>
      <c r="AC90" s="67"/>
      <c r="AD90" s="67"/>
      <c r="AE90" s="69"/>
      <c r="AF90" s="68" t="s">
        <v>41</v>
      </c>
      <c r="AG90" s="67"/>
      <c r="AH90" s="67"/>
      <c r="AI90" s="69"/>
    </row>
    <row r="91" spans="1:35" s="70" customFormat="1" ht="23" customHeight="1" x14ac:dyDescent="0.2">
      <c r="A91" s="71" t="s">
        <v>3</v>
      </c>
      <c r="B91" s="71" t="s">
        <v>5</v>
      </c>
      <c r="C91" s="71" t="s">
        <v>42</v>
      </c>
      <c r="D91" s="71"/>
      <c r="E91" s="71"/>
      <c r="F91" s="71"/>
      <c r="G91" s="71"/>
      <c r="H91" s="71"/>
      <c r="I91" s="71" t="s">
        <v>43</v>
      </c>
      <c r="J91" s="71" t="s">
        <v>44</v>
      </c>
      <c r="K91" s="71" t="s">
        <v>45</v>
      </c>
      <c r="L91" s="71" t="s">
        <v>22</v>
      </c>
      <c r="M91" s="72" t="s">
        <v>46</v>
      </c>
      <c r="N91" s="71" t="s">
        <v>47</v>
      </c>
      <c r="O91" s="71" t="s">
        <v>48</v>
      </c>
      <c r="P91" s="71" t="s">
        <v>49</v>
      </c>
      <c r="Q91" s="71" t="s">
        <v>50</v>
      </c>
      <c r="R91" s="71" t="s">
        <v>51</v>
      </c>
      <c r="S91" s="71" t="s">
        <v>52</v>
      </c>
      <c r="T91" s="71" t="s">
        <v>53</v>
      </c>
      <c r="U91" s="71" t="s">
        <v>54</v>
      </c>
      <c r="V91" s="71" t="s">
        <v>55</v>
      </c>
      <c r="W91" s="71" t="s">
        <v>56</v>
      </c>
      <c r="X91" s="71" t="s">
        <v>57</v>
      </c>
      <c r="Y91" s="71" t="s">
        <v>58</v>
      </c>
      <c r="Z91" s="71" t="s">
        <v>59</v>
      </c>
      <c r="AA91" s="73" t="s">
        <v>60</v>
      </c>
      <c r="AB91" s="72" t="s">
        <v>61</v>
      </c>
      <c r="AC91" s="71" t="s">
        <v>62</v>
      </c>
      <c r="AD91" s="71" t="s">
        <v>63</v>
      </c>
      <c r="AE91" s="73" t="s">
        <v>64</v>
      </c>
      <c r="AF91" s="72" t="s">
        <v>61</v>
      </c>
      <c r="AG91" s="71" t="s">
        <v>62</v>
      </c>
      <c r="AH91" s="71" t="s">
        <v>63</v>
      </c>
      <c r="AI91" s="73" t="s">
        <v>64</v>
      </c>
    </row>
    <row r="92" spans="1:35" ht="19" customHeight="1" x14ac:dyDescent="0.2">
      <c r="A92" s="19" t="s">
        <v>10</v>
      </c>
      <c r="B92" s="20"/>
      <c r="C92" s="23"/>
      <c r="D92" s="50"/>
      <c r="E92" s="50"/>
      <c r="F92" s="50"/>
      <c r="G92" s="50"/>
      <c r="H92" s="50"/>
      <c r="I92" s="24"/>
      <c r="J92" s="25"/>
      <c r="K92" s="24"/>
      <c r="L92" s="24">
        <f>K92*$K$6/100+K92</f>
        <v>0</v>
      </c>
      <c r="M92" s="26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8"/>
      <c r="AB92" s="26"/>
      <c r="AC92" s="27"/>
      <c r="AD92" s="27"/>
      <c r="AE92" s="28"/>
      <c r="AF92" s="26"/>
      <c r="AG92" s="27"/>
      <c r="AH92" s="27"/>
      <c r="AI92" s="28"/>
    </row>
    <row r="93" spans="1:35" ht="19" customHeight="1" x14ac:dyDescent="0.2">
      <c r="A93" s="19" t="s">
        <v>11</v>
      </c>
      <c r="B93" s="20"/>
      <c r="C93" s="29"/>
      <c r="D93" s="51"/>
      <c r="E93" s="51"/>
      <c r="F93" s="51"/>
      <c r="G93" s="51"/>
      <c r="H93" s="51"/>
      <c r="I93" s="30">
        <v>800</v>
      </c>
      <c r="J93" s="31"/>
      <c r="K93" s="30"/>
      <c r="L93" s="32">
        <f t="shared" ref="L93:L104" si="11">K93*$K$6/100+K93</f>
        <v>0</v>
      </c>
      <c r="M93" s="33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4"/>
      <c r="AB93" s="33"/>
      <c r="AC93" s="30"/>
      <c r="AD93" s="30"/>
      <c r="AE93" s="34"/>
      <c r="AF93" s="33"/>
      <c r="AG93" s="30"/>
      <c r="AH93" s="30"/>
      <c r="AI93" s="34"/>
    </row>
    <row r="94" spans="1:35" ht="19" customHeight="1" x14ac:dyDescent="0.2">
      <c r="A94" s="19" t="s">
        <v>65</v>
      </c>
      <c r="B94" s="20"/>
      <c r="C94" s="29"/>
      <c r="D94" s="51"/>
      <c r="E94" s="51"/>
      <c r="F94" s="51"/>
      <c r="G94" s="51"/>
      <c r="H94" s="51"/>
      <c r="I94" s="30"/>
      <c r="J94" s="31"/>
      <c r="K94" s="30"/>
      <c r="L94" s="32">
        <f t="shared" si="11"/>
        <v>0</v>
      </c>
      <c r="M94" s="33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4"/>
      <c r="AB94" s="33"/>
      <c r="AC94" s="30"/>
      <c r="AD94" s="30"/>
      <c r="AE94" s="34"/>
      <c r="AF94" s="33"/>
      <c r="AG94" s="30"/>
      <c r="AH94" s="30"/>
      <c r="AI94" s="34"/>
    </row>
    <row r="95" spans="1:35" ht="19" customHeight="1" x14ac:dyDescent="0.2">
      <c r="A95" s="19" t="s">
        <v>12</v>
      </c>
      <c r="B95" s="20"/>
      <c r="C95" s="29"/>
      <c r="D95" s="51"/>
      <c r="E95" s="51"/>
      <c r="F95" s="51"/>
      <c r="G95" s="51"/>
      <c r="H95" s="51"/>
      <c r="I95" s="30"/>
      <c r="J95" s="31"/>
      <c r="K95" s="30"/>
      <c r="L95" s="32">
        <f t="shared" si="11"/>
        <v>0</v>
      </c>
      <c r="M95" s="33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4"/>
      <c r="AB95" s="33"/>
      <c r="AC95" s="30"/>
      <c r="AD95" s="30"/>
      <c r="AE95" s="34"/>
      <c r="AF95" s="33"/>
      <c r="AG95" s="30"/>
      <c r="AH95" s="30"/>
      <c r="AI95" s="34"/>
    </row>
    <row r="96" spans="1:35" ht="19" customHeight="1" x14ac:dyDescent="0.2">
      <c r="A96" s="19" t="s">
        <v>13</v>
      </c>
      <c r="B96" s="20"/>
      <c r="C96" s="29"/>
      <c r="D96" s="51"/>
      <c r="E96" s="51"/>
      <c r="F96" s="51"/>
      <c r="G96" s="51"/>
      <c r="H96" s="51"/>
      <c r="I96" s="30"/>
      <c r="J96" s="31"/>
      <c r="K96" s="30"/>
      <c r="L96" s="32">
        <f t="shared" si="11"/>
        <v>0</v>
      </c>
      <c r="M96" s="33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4"/>
      <c r="AB96" s="33"/>
      <c r="AC96" s="30"/>
      <c r="AD96" s="30"/>
      <c r="AE96" s="34"/>
      <c r="AF96" s="33"/>
      <c r="AG96" s="30"/>
      <c r="AH96" s="30"/>
      <c r="AI96" s="34"/>
    </row>
    <row r="97" spans="1:35" ht="19" customHeight="1" x14ac:dyDescent="0.2">
      <c r="A97" s="19" t="s">
        <v>14</v>
      </c>
      <c r="B97" s="20"/>
      <c r="C97" s="29"/>
      <c r="D97" s="51"/>
      <c r="E97" s="51"/>
      <c r="F97" s="51"/>
      <c r="G97" s="51"/>
      <c r="H97" s="51"/>
      <c r="I97" s="30"/>
      <c r="J97" s="31"/>
      <c r="K97" s="30"/>
      <c r="L97" s="32">
        <f t="shared" si="11"/>
        <v>0</v>
      </c>
      <c r="M97" s="33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4"/>
      <c r="AB97" s="33"/>
      <c r="AC97" s="30"/>
      <c r="AD97" s="30"/>
      <c r="AE97" s="34"/>
      <c r="AF97" s="33"/>
      <c r="AG97" s="30"/>
      <c r="AH97" s="30"/>
      <c r="AI97" s="34"/>
    </row>
    <row r="98" spans="1:35" ht="19" customHeight="1" x14ac:dyDescent="0.2">
      <c r="A98" s="19" t="s">
        <v>15</v>
      </c>
      <c r="B98" s="20"/>
      <c r="C98" s="29"/>
      <c r="D98" s="51"/>
      <c r="E98" s="51"/>
      <c r="F98" s="51"/>
      <c r="G98" s="51"/>
      <c r="H98" s="51"/>
      <c r="I98" s="30"/>
      <c r="J98" s="31"/>
      <c r="K98" s="30"/>
      <c r="L98" s="32">
        <f t="shared" si="11"/>
        <v>0</v>
      </c>
      <c r="M98" s="33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4"/>
      <c r="AB98" s="33"/>
      <c r="AC98" s="30"/>
      <c r="AD98" s="30"/>
      <c r="AE98" s="34"/>
      <c r="AF98" s="33"/>
      <c r="AG98" s="30"/>
      <c r="AH98" s="30"/>
      <c r="AI98" s="34"/>
    </row>
    <row r="99" spans="1:35" ht="19" customHeight="1" x14ac:dyDescent="0.2">
      <c r="A99" s="19" t="s">
        <v>16</v>
      </c>
      <c r="B99" s="20"/>
      <c r="C99" s="29"/>
      <c r="D99" s="51"/>
      <c r="E99" s="51"/>
      <c r="F99" s="51"/>
      <c r="G99" s="51"/>
      <c r="H99" s="51"/>
      <c r="I99" s="30"/>
      <c r="J99" s="31"/>
      <c r="K99" s="30"/>
      <c r="L99" s="32">
        <f t="shared" si="11"/>
        <v>0</v>
      </c>
      <c r="M99" s="33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4"/>
      <c r="AB99" s="33"/>
      <c r="AC99" s="30"/>
      <c r="AD99" s="30"/>
      <c r="AE99" s="34"/>
      <c r="AF99" s="33"/>
      <c r="AG99" s="30"/>
      <c r="AH99" s="30"/>
      <c r="AI99" s="34"/>
    </row>
    <row r="100" spans="1:35" ht="19" customHeight="1" x14ac:dyDescent="0.2">
      <c r="A100" s="19" t="s">
        <v>17</v>
      </c>
      <c r="B100" s="20"/>
      <c r="C100" s="29"/>
      <c r="D100" s="51"/>
      <c r="E100" s="51"/>
      <c r="F100" s="51"/>
      <c r="G100" s="51"/>
      <c r="H100" s="51"/>
      <c r="I100" s="30"/>
      <c r="J100" s="31"/>
      <c r="K100" s="30"/>
      <c r="L100" s="32">
        <f t="shared" si="11"/>
        <v>0</v>
      </c>
      <c r="M100" s="33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4"/>
      <c r="AB100" s="33"/>
      <c r="AC100" s="30"/>
      <c r="AD100" s="30"/>
      <c r="AE100" s="34"/>
      <c r="AF100" s="33"/>
      <c r="AG100" s="30"/>
      <c r="AH100" s="30"/>
      <c r="AI100" s="34"/>
    </row>
    <row r="101" spans="1:35" ht="19" customHeight="1" x14ac:dyDescent="0.2">
      <c r="A101" s="19" t="s">
        <v>18</v>
      </c>
      <c r="B101" s="20"/>
      <c r="C101" s="29"/>
      <c r="D101" s="51"/>
      <c r="E101" s="51"/>
      <c r="F101" s="51"/>
      <c r="G101" s="51"/>
      <c r="H101" s="51"/>
      <c r="I101" s="30"/>
      <c r="J101" s="31"/>
      <c r="K101" s="30"/>
      <c r="L101" s="32">
        <f t="shared" si="11"/>
        <v>0</v>
      </c>
      <c r="M101" s="33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4"/>
      <c r="AB101" s="33"/>
      <c r="AC101" s="30"/>
      <c r="AD101" s="30"/>
      <c r="AE101" s="34"/>
      <c r="AF101" s="33"/>
      <c r="AG101" s="30"/>
      <c r="AH101" s="30"/>
      <c r="AI101" s="34"/>
    </row>
    <row r="102" spans="1:35" ht="19" customHeight="1" x14ac:dyDescent="0.2">
      <c r="A102" s="19" t="s">
        <v>19</v>
      </c>
      <c r="B102" s="20"/>
      <c r="C102" s="29"/>
      <c r="D102" s="51"/>
      <c r="E102" s="51"/>
      <c r="F102" s="51"/>
      <c r="G102" s="51"/>
      <c r="H102" s="51"/>
      <c r="I102" s="30"/>
      <c r="J102" s="31"/>
      <c r="K102" s="30"/>
      <c r="L102" s="32">
        <f t="shared" si="11"/>
        <v>0</v>
      </c>
      <c r="M102" s="33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4"/>
      <c r="AB102" s="33"/>
      <c r="AC102" s="30"/>
      <c r="AD102" s="30"/>
      <c r="AE102" s="34"/>
      <c r="AF102" s="33"/>
      <c r="AG102" s="30"/>
      <c r="AH102" s="30"/>
      <c r="AI102" s="34"/>
    </row>
    <row r="103" spans="1:35" ht="19" customHeight="1" x14ac:dyDescent="0.2">
      <c r="A103" s="19" t="s">
        <v>20</v>
      </c>
      <c r="B103" s="20"/>
      <c r="C103" s="29"/>
      <c r="D103" s="51"/>
      <c r="E103" s="51"/>
      <c r="F103" s="51"/>
      <c r="G103" s="51"/>
      <c r="H103" s="51"/>
      <c r="I103" s="30"/>
      <c r="J103" s="31"/>
      <c r="K103" s="30"/>
      <c r="L103" s="32">
        <f t="shared" si="11"/>
        <v>0</v>
      </c>
      <c r="M103" s="33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4"/>
      <c r="AB103" s="33"/>
      <c r="AC103" s="30"/>
      <c r="AD103" s="30"/>
      <c r="AE103" s="34"/>
      <c r="AF103" s="33"/>
      <c r="AG103" s="30"/>
      <c r="AH103" s="30"/>
      <c r="AI103" s="34"/>
    </row>
    <row r="104" spans="1:35" ht="19" customHeight="1" x14ac:dyDescent="0.2">
      <c r="A104" s="19" t="s">
        <v>21</v>
      </c>
      <c r="B104" s="20"/>
      <c r="C104" s="35"/>
      <c r="D104" s="52"/>
      <c r="E104" s="52"/>
      <c r="F104" s="52"/>
      <c r="G104" s="52"/>
      <c r="H104" s="52"/>
      <c r="I104" s="36"/>
      <c r="J104" s="37"/>
      <c r="K104" s="36"/>
      <c r="L104" s="32">
        <f t="shared" si="11"/>
        <v>0</v>
      </c>
      <c r="M104" s="33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4"/>
      <c r="AB104" s="33"/>
      <c r="AC104" s="30"/>
      <c r="AD104" s="30"/>
      <c r="AE104" s="34"/>
      <c r="AF104" s="33"/>
      <c r="AG104" s="30"/>
      <c r="AH104" s="30"/>
      <c r="AI104" s="34"/>
    </row>
    <row r="105" spans="1:35" ht="19" customHeight="1" thickBot="1" x14ac:dyDescent="0.25">
      <c r="A105" s="38" t="s">
        <v>22</v>
      </c>
      <c r="B105" s="39"/>
      <c r="C105" s="40"/>
      <c r="D105" s="40"/>
      <c r="E105" s="40"/>
      <c r="F105" s="40"/>
      <c r="G105" s="40"/>
      <c r="H105" s="40"/>
      <c r="I105" s="41">
        <f>SUM(I92:I104)</f>
        <v>800</v>
      </c>
      <c r="J105" s="42">
        <f>SUM(J92:J104)</f>
        <v>0</v>
      </c>
      <c r="K105" s="41">
        <f>SUM(K92:K104)</f>
        <v>0</v>
      </c>
      <c r="L105" s="41">
        <f>SUM(L92:L104)</f>
        <v>0</v>
      </c>
      <c r="M105" s="43"/>
      <c r="N105" s="40"/>
      <c r="O105" s="40"/>
      <c r="P105" s="40"/>
      <c r="Q105" s="40"/>
      <c r="R105" s="40"/>
      <c r="S105" s="40"/>
      <c r="T105" s="40"/>
      <c r="U105" s="40"/>
      <c r="V105" s="40"/>
      <c r="W105" s="40"/>
      <c r="X105" s="40"/>
      <c r="Y105" s="40"/>
      <c r="Z105" s="40"/>
      <c r="AA105" s="44"/>
      <c r="AB105" s="43"/>
      <c r="AC105" s="40"/>
      <c r="AD105" s="40"/>
      <c r="AE105" s="44"/>
      <c r="AF105" s="43"/>
      <c r="AG105" s="40"/>
      <c r="AH105" s="40"/>
      <c r="AI105" s="44"/>
    </row>
    <row r="106" spans="1:35" ht="17" thickBot="1" x14ac:dyDescent="0.25"/>
    <row r="107" spans="1:35" s="70" customFormat="1" ht="17" customHeight="1" thickBot="1" x14ac:dyDescent="0.25">
      <c r="A107" s="65" t="s">
        <v>69</v>
      </c>
      <c r="B107" s="66"/>
      <c r="C107" s="67" t="s">
        <v>38</v>
      </c>
      <c r="D107" s="67"/>
      <c r="E107" s="67"/>
      <c r="F107" s="67"/>
      <c r="G107" s="67"/>
      <c r="H107" s="67"/>
      <c r="I107" s="67"/>
      <c r="J107" s="67"/>
      <c r="K107" s="67"/>
      <c r="L107" s="67"/>
      <c r="M107" s="68" t="s">
        <v>39</v>
      </c>
      <c r="N107" s="67"/>
      <c r="O107" s="67"/>
      <c r="P107" s="67"/>
      <c r="Q107" s="67"/>
      <c r="R107" s="67"/>
      <c r="S107" s="67"/>
      <c r="T107" s="67"/>
      <c r="U107" s="67"/>
      <c r="V107" s="67"/>
      <c r="W107" s="67"/>
      <c r="X107" s="67"/>
      <c r="Y107" s="67"/>
      <c r="Z107" s="67"/>
      <c r="AA107" s="69"/>
      <c r="AB107" s="68" t="s">
        <v>40</v>
      </c>
      <c r="AC107" s="67"/>
      <c r="AD107" s="67"/>
      <c r="AE107" s="69"/>
      <c r="AF107" s="68" t="s">
        <v>41</v>
      </c>
      <c r="AG107" s="67"/>
      <c r="AH107" s="67"/>
      <c r="AI107" s="69"/>
    </row>
    <row r="108" spans="1:35" s="70" customFormat="1" ht="23" customHeight="1" x14ac:dyDescent="0.2">
      <c r="A108" s="71" t="s">
        <v>3</v>
      </c>
      <c r="B108" s="71" t="s">
        <v>5</v>
      </c>
      <c r="C108" s="71" t="s">
        <v>42</v>
      </c>
      <c r="D108" s="71"/>
      <c r="E108" s="71"/>
      <c r="F108" s="71"/>
      <c r="G108" s="71"/>
      <c r="H108" s="71"/>
      <c r="I108" s="71" t="s">
        <v>43</v>
      </c>
      <c r="J108" s="71" t="s">
        <v>44</v>
      </c>
      <c r="K108" s="71" t="s">
        <v>45</v>
      </c>
      <c r="L108" s="71" t="s">
        <v>22</v>
      </c>
      <c r="M108" s="72" t="s">
        <v>46</v>
      </c>
      <c r="N108" s="71" t="s">
        <v>47</v>
      </c>
      <c r="O108" s="71" t="s">
        <v>48</v>
      </c>
      <c r="P108" s="71" t="s">
        <v>49</v>
      </c>
      <c r="Q108" s="71" t="s">
        <v>50</v>
      </c>
      <c r="R108" s="71" t="s">
        <v>51</v>
      </c>
      <c r="S108" s="71" t="s">
        <v>52</v>
      </c>
      <c r="T108" s="71" t="s">
        <v>53</v>
      </c>
      <c r="U108" s="71" t="s">
        <v>54</v>
      </c>
      <c r="V108" s="71" t="s">
        <v>55</v>
      </c>
      <c r="W108" s="71" t="s">
        <v>56</v>
      </c>
      <c r="X108" s="71" t="s">
        <v>57</v>
      </c>
      <c r="Y108" s="71" t="s">
        <v>58</v>
      </c>
      <c r="Z108" s="71" t="s">
        <v>59</v>
      </c>
      <c r="AA108" s="73" t="s">
        <v>60</v>
      </c>
      <c r="AB108" s="72" t="s">
        <v>61</v>
      </c>
      <c r="AC108" s="71" t="s">
        <v>62</v>
      </c>
      <c r="AD108" s="71" t="s">
        <v>63</v>
      </c>
      <c r="AE108" s="73" t="s">
        <v>64</v>
      </c>
      <c r="AF108" s="72" t="s">
        <v>61</v>
      </c>
      <c r="AG108" s="71" t="s">
        <v>62</v>
      </c>
      <c r="AH108" s="71" t="s">
        <v>63</v>
      </c>
      <c r="AI108" s="73" t="s">
        <v>64</v>
      </c>
    </row>
    <row r="109" spans="1:35" ht="19" customHeight="1" x14ac:dyDescent="0.2">
      <c r="A109" s="19" t="s">
        <v>10</v>
      </c>
      <c r="B109" s="20"/>
      <c r="C109" s="23"/>
      <c r="D109" s="50"/>
      <c r="E109" s="50"/>
      <c r="F109" s="50"/>
      <c r="G109" s="50"/>
      <c r="H109" s="50"/>
      <c r="I109" s="24"/>
      <c r="J109" s="25"/>
      <c r="K109" s="24"/>
      <c r="L109" s="24">
        <f>K109*$K$6/100+K109</f>
        <v>0</v>
      </c>
      <c r="M109" s="26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8"/>
      <c r="AB109" s="26"/>
      <c r="AC109" s="27"/>
      <c r="AD109" s="27"/>
      <c r="AE109" s="28"/>
      <c r="AF109" s="26"/>
      <c r="AG109" s="27"/>
      <c r="AH109" s="27"/>
      <c r="AI109" s="28"/>
    </row>
    <row r="110" spans="1:35" ht="19" customHeight="1" x14ac:dyDescent="0.2">
      <c r="A110" s="19" t="s">
        <v>11</v>
      </c>
      <c r="B110" s="20"/>
      <c r="C110" s="29"/>
      <c r="D110" s="51"/>
      <c r="E110" s="51"/>
      <c r="F110" s="51"/>
      <c r="G110" s="51"/>
      <c r="H110" s="51"/>
      <c r="I110" s="30">
        <v>3000</v>
      </c>
      <c r="J110" s="31"/>
      <c r="K110" s="30"/>
      <c r="L110" s="32">
        <f t="shared" ref="L110:L121" si="12">K110*$K$6/100+K110</f>
        <v>0</v>
      </c>
      <c r="M110" s="33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4"/>
      <c r="AB110" s="33"/>
      <c r="AC110" s="30"/>
      <c r="AD110" s="30"/>
      <c r="AE110" s="34"/>
      <c r="AF110" s="33"/>
      <c r="AG110" s="30"/>
      <c r="AH110" s="30"/>
      <c r="AI110" s="34"/>
    </row>
    <row r="111" spans="1:35" ht="19" customHeight="1" x14ac:dyDescent="0.2">
      <c r="A111" s="19" t="s">
        <v>65</v>
      </c>
      <c r="B111" s="20"/>
      <c r="C111" s="29"/>
      <c r="D111" s="51"/>
      <c r="E111" s="51"/>
      <c r="F111" s="51"/>
      <c r="G111" s="51"/>
      <c r="H111" s="51"/>
      <c r="I111" s="30"/>
      <c r="J111" s="31"/>
      <c r="K111" s="30"/>
      <c r="L111" s="32">
        <f t="shared" si="12"/>
        <v>0</v>
      </c>
      <c r="M111" s="33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4"/>
      <c r="AB111" s="33"/>
      <c r="AC111" s="30"/>
      <c r="AD111" s="30"/>
      <c r="AE111" s="34"/>
      <c r="AF111" s="33"/>
      <c r="AG111" s="30"/>
      <c r="AH111" s="30"/>
      <c r="AI111" s="34"/>
    </row>
    <row r="112" spans="1:35" ht="19" customHeight="1" x14ac:dyDescent="0.2">
      <c r="A112" s="19" t="s">
        <v>12</v>
      </c>
      <c r="B112" s="20"/>
      <c r="C112" s="29"/>
      <c r="D112" s="51"/>
      <c r="E112" s="51"/>
      <c r="F112" s="51"/>
      <c r="G112" s="51"/>
      <c r="H112" s="51"/>
      <c r="I112" s="30"/>
      <c r="J112" s="31"/>
      <c r="K112" s="30"/>
      <c r="L112" s="32">
        <f t="shared" si="12"/>
        <v>0</v>
      </c>
      <c r="M112" s="33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4"/>
      <c r="AB112" s="33"/>
      <c r="AC112" s="30"/>
      <c r="AD112" s="30"/>
      <c r="AE112" s="34"/>
      <c r="AF112" s="33"/>
      <c r="AG112" s="30"/>
      <c r="AH112" s="30"/>
      <c r="AI112" s="34"/>
    </row>
    <row r="113" spans="1:35" ht="19" customHeight="1" x14ac:dyDescent="0.2">
      <c r="A113" s="19" t="s">
        <v>13</v>
      </c>
      <c r="B113" s="20"/>
      <c r="C113" s="29"/>
      <c r="D113" s="51"/>
      <c r="E113" s="51"/>
      <c r="F113" s="51"/>
      <c r="G113" s="51"/>
      <c r="H113" s="51"/>
      <c r="I113" s="30"/>
      <c r="J113" s="31"/>
      <c r="K113" s="30"/>
      <c r="L113" s="32">
        <f t="shared" si="12"/>
        <v>0</v>
      </c>
      <c r="M113" s="33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4"/>
      <c r="AB113" s="33"/>
      <c r="AC113" s="30"/>
      <c r="AD113" s="30"/>
      <c r="AE113" s="34"/>
      <c r="AF113" s="33"/>
      <c r="AG113" s="30"/>
      <c r="AH113" s="30"/>
      <c r="AI113" s="34"/>
    </row>
    <row r="114" spans="1:35" ht="19" customHeight="1" x14ac:dyDescent="0.2">
      <c r="A114" s="19" t="s">
        <v>14</v>
      </c>
      <c r="B114" s="20"/>
      <c r="C114" s="29"/>
      <c r="D114" s="51"/>
      <c r="E114" s="51"/>
      <c r="F114" s="51"/>
      <c r="G114" s="51"/>
      <c r="H114" s="51"/>
      <c r="I114" s="30"/>
      <c r="J114" s="31"/>
      <c r="K114" s="30"/>
      <c r="L114" s="32">
        <f t="shared" si="12"/>
        <v>0</v>
      </c>
      <c r="M114" s="33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4"/>
      <c r="AB114" s="33"/>
      <c r="AC114" s="30"/>
      <c r="AD114" s="30"/>
      <c r="AE114" s="34"/>
      <c r="AF114" s="33"/>
      <c r="AG114" s="30"/>
      <c r="AH114" s="30"/>
      <c r="AI114" s="34"/>
    </row>
    <row r="115" spans="1:35" ht="19" customHeight="1" x14ac:dyDescent="0.2">
      <c r="A115" s="19" t="s">
        <v>15</v>
      </c>
      <c r="B115" s="20"/>
      <c r="C115" s="29"/>
      <c r="D115" s="51"/>
      <c r="E115" s="51"/>
      <c r="F115" s="51"/>
      <c r="G115" s="51"/>
      <c r="H115" s="51"/>
      <c r="I115" s="30"/>
      <c r="J115" s="31"/>
      <c r="K115" s="30"/>
      <c r="L115" s="32">
        <f t="shared" si="12"/>
        <v>0</v>
      </c>
      <c r="M115" s="33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4"/>
      <c r="AB115" s="33"/>
      <c r="AC115" s="30"/>
      <c r="AD115" s="30"/>
      <c r="AE115" s="34"/>
      <c r="AF115" s="33"/>
      <c r="AG115" s="30"/>
      <c r="AH115" s="30"/>
      <c r="AI115" s="34"/>
    </row>
    <row r="116" spans="1:35" ht="19" customHeight="1" x14ac:dyDescent="0.2">
      <c r="A116" s="19" t="s">
        <v>16</v>
      </c>
      <c r="B116" s="20"/>
      <c r="C116" s="29"/>
      <c r="D116" s="51"/>
      <c r="E116" s="51"/>
      <c r="F116" s="51"/>
      <c r="G116" s="51"/>
      <c r="H116" s="51"/>
      <c r="I116" s="30"/>
      <c r="J116" s="31"/>
      <c r="K116" s="30"/>
      <c r="L116" s="32">
        <f t="shared" si="12"/>
        <v>0</v>
      </c>
      <c r="M116" s="33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4"/>
      <c r="AB116" s="33"/>
      <c r="AC116" s="30"/>
      <c r="AD116" s="30"/>
      <c r="AE116" s="34"/>
      <c r="AF116" s="33"/>
      <c r="AG116" s="30"/>
      <c r="AH116" s="30"/>
      <c r="AI116" s="34"/>
    </row>
    <row r="117" spans="1:35" ht="19" customHeight="1" x14ac:dyDescent="0.2">
      <c r="A117" s="19" t="s">
        <v>17</v>
      </c>
      <c r="B117" s="20"/>
      <c r="C117" s="29"/>
      <c r="D117" s="51"/>
      <c r="E117" s="51"/>
      <c r="F117" s="51"/>
      <c r="G117" s="51"/>
      <c r="H117" s="51"/>
      <c r="I117" s="30"/>
      <c r="J117" s="31"/>
      <c r="K117" s="30"/>
      <c r="L117" s="32">
        <f t="shared" si="12"/>
        <v>0</v>
      </c>
      <c r="M117" s="33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4"/>
      <c r="AB117" s="33"/>
      <c r="AC117" s="30"/>
      <c r="AD117" s="30"/>
      <c r="AE117" s="34"/>
      <c r="AF117" s="33"/>
      <c r="AG117" s="30"/>
      <c r="AH117" s="30"/>
      <c r="AI117" s="34"/>
    </row>
    <row r="118" spans="1:35" ht="19" customHeight="1" x14ac:dyDescent="0.2">
      <c r="A118" s="19" t="s">
        <v>18</v>
      </c>
      <c r="B118" s="20"/>
      <c r="C118" s="29"/>
      <c r="D118" s="51"/>
      <c r="E118" s="51"/>
      <c r="F118" s="51"/>
      <c r="G118" s="51"/>
      <c r="H118" s="51"/>
      <c r="I118" s="30"/>
      <c r="J118" s="31"/>
      <c r="K118" s="30"/>
      <c r="L118" s="32">
        <f t="shared" si="12"/>
        <v>0</v>
      </c>
      <c r="M118" s="33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4"/>
      <c r="AB118" s="33"/>
      <c r="AC118" s="30"/>
      <c r="AD118" s="30"/>
      <c r="AE118" s="34"/>
      <c r="AF118" s="33"/>
      <c r="AG118" s="30"/>
      <c r="AH118" s="30"/>
      <c r="AI118" s="34"/>
    </row>
    <row r="119" spans="1:35" ht="19" customHeight="1" x14ac:dyDescent="0.2">
      <c r="A119" s="19" t="s">
        <v>19</v>
      </c>
      <c r="B119" s="20"/>
      <c r="C119" s="29"/>
      <c r="D119" s="51"/>
      <c r="E119" s="51"/>
      <c r="F119" s="51"/>
      <c r="G119" s="51"/>
      <c r="H119" s="51"/>
      <c r="I119" s="30"/>
      <c r="J119" s="31"/>
      <c r="K119" s="30"/>
      <c r="L119" s="32">
        <f t="shared" si="12"/>
        <v>0</v>
      </c>
      <c r="M119" s="33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4"/>
      <c r="AB119" s="33"/>
      <c r="AC119" s="30"/>
      <c r="AD119" s="30"/>
      <c r="AE119" s="34"/>
      <c r="AF119" s="33"/>
      <c r="AG119" s="30"/>
      <c r="AH119" s="30"/>
      <c r="AI119" s="34"/>
    </row>
    <row r="120" spans="1:35" ht="19" customHeight="1" x14ac:dyDescent="0.2">
      <c r="A120" s="19" t="s">
        <v>20</v>
      </c>
      <c r="B120" s="20"/>
      <c r="C120" s="29"/>
      <c r="D120" s="51"/>
      <c r="E120" s="51"/>
      <c r="F120" s="51"/>
      <c r="G120" s="51"/>
      <c r="H120" s="51"/>
      <c r="I120" s="30"/>
      <c r="J120" s="31"/>
      <c r="K120" s="30"/>
      <c r="L120" s="32">
        <f t="shared" si="12"/>
        <v>0</v>
      </c>
      <c r="M120" s="33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4"/>
      <c r="AB120" s="33"/>
      <c r="AC120" s="30"/>
      <c r="AD120" s="30"/>
      <c r="AE120" s="34"/>
      <c r="AF120" s="33"/>
      <c r="AG120" s="30"/>
      <c r="AH120" s="30"/>
      <c r="AI120" s="34"/>
    </row>
    <row r="121" spans="1:35" ht="19" customHeight="1" x14ac:dyDescent="0.2">
      <c r="A121" s="19" t="s">
        <v>21</v>
      </c>
      <c r="B121" s="20"/>
      <c r="C121" s="35"/>
      <c r="D121" s="52"/>
      <c r="E121" s="52"/>
      <c r="F121" s="52"/>
      <c r="G121" s="52"/>
      <c r="H121" s="52"/>
      <c r="I121" s="36"/>
      <c r="J121" s="37"/>
      <c r="K121" s="36"/>
      <c r="L121" s="32">
        <f t="shared" si="12"/>
        <v>0</v>
      </c>
      <c r="M121" s="33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4"/>
      <c r="AB121" s="33"/>
      <c r="AC121" s="30"/>
      <c r="AD121" s="30"/>
      <c r="AE121" s="34"/>
      <c r="AF121" s="33"/>
      <c r="AG121" s="30"/>
      <c r="AH121" s="30"/>
      <c r="AI121" s="34"/>
    </row>
    <row r="122" spans="1:35" ht="19" customHeight="1" thickBot="1" x14ac:dyDescent="0.25">
      <c r="A122" s="38" t="s">
        <v>22</v>
      </c>
      <c r="B122" s="39"/>
      <c r="C122" s="40"/>
      <c r="D122" s="40"/>
      <c r="E122" s="40"/>
      <c r="F122" s="40"/>
      <c r="G122" s="40"/>
      <c r="H122" s="40"/>
      <c r="I122" s="41">
        <f>SUM(I109:I121)</f>
        <v>3000</v>
      </c>
      <c r="J122" s="42">
        <f>SUM(J109:J121)</f>
        <v>0</v>
      </c>
      <c r="K122" s="41">
        <f>SUM(K109:K121)</f>
        <v>0</v>
      </c>
      <c r="L122" s="41">
        <f>SUM(L109:L121)</f>
        <v>0</v>
      </c>
      <c r="M122" s="43"/>
      <c r="N122" s="40"/>
      <c r="O122" s="40"/>
      <c r="P122" s="40"/>
      <c r="Q122" s="40"/>
      <c r="R122" s="40"/>
      <c r="S122" s="40"/>
      <c r="T122" s="40"/>
      <c r="U122" s="40"/>
      <c r="V122" s="40"/>
      <c r="W122" s="40"/>
      <c r="X122" s="40"/>
      <c r="Y122" s="40"/>
      <c r="Z122" s="40"/>
      <c r="AA122" s="44"/>
      <c r="AB122" s="43"/>
      <c r="AC122" s="40"/>
      <c r="AD122" s="40"/>
      <c r="AE122" s="44"/>
      <c r="AF122" s="43"/>
      <c r="AG122" s="40"/>
      <c r="AH122" s="40"/>
      <c r="AI122" s="44"/>
    </row>
    <row r="123" spans="1:35" ht="17" thickBot="1" x14ac:dyDescent="0.25"/>
    <row r="124" spans="1:35" s="70" customFormat="1" ht="17" customHeight="1" thickBot="1" x14ac:dyDescent="0.25">
      <c r="A124" s="65" t="s">
        <v>70</v>
      </c>
      <c r="B124" s="66"/>
      <c r="C124" s="67" t="s">
        <v>38</v>
      </c>
      <c r="D124" s="67"/>
      <c r="E124" s="67"/>
      <c r="F124" s="67"/>
      <c r="G124" s="67"/>
      <c r="H124" s="67"/>
      <c r="I124" s="67"/>
      <c r="J124" s="67"/>
      <c r="K124" s="67"/>
      <c r="L124" s="67"/>
      <c r="M124" s="68" t="s">
        <v>39</v>
      </c>
      <c r="N124" s="67"/>
      <c r="O124" s="67"/>
      <c r="P124" s="67"/>
      <c r="Q124" s="67"/>
      <c r="R124" s="67"/>
      <c r="S124" s="67"/>
      <c r="T124" s="67"/>
      <c r="U124" s="67"/>
      <c r="V124" s="67"/>
      <c r="W124" s="67"/>
      <c r="X124" s="67"/>
      <c r="Y124" s="67"/>
      <c r="Z124" s="67"/>
      <c r="AA124" s="69"/>
      <c r="AB124" s="68" t="s">
        <v>40</v>
      </c>
      <c r="AC124" s="67"/>
      <c r="AD124" s="67"/>
      <c r="AE124" s="69"/>
      <c r="AF124" s="68" t="s">
        <v>41</v>
      </c>
      <c r="AG124" s="67"/>
      <c r="AH124" s="67"/>
      <c r="AI124" s="69"/>
    </row>
    <row r="125" spans="1:35" s="70" customFormat="1" ht="23" customHeight="1" x14ac:dyDescent="0.2">
      <c r="A125" s="71" t="s">
        <v>3</v>
      </c>
      <c r="B125" s="71" t="s">
        <v>5</v>
      </c>
      <c r="C125" s="71" t="s">
        <v>42</v>
      </c>
      <c r="D125" s="71"/>
      <c r="E125" s="71"/>
      <c r="F125" s="71"/>
      <c r="G125" s="71"/>
      <c r="H125" s="71"/>
      <c r="I125" s="71" t="s">
        <v>43</v>
      </c>
      <c r="J125" s="71" t="s">
        <v>44</v>
      </c>
      <c r="K125" s="71" t="s">
        <v>45</v>
      </c>
      <c r="L125" s="71" t="s">
        <v>22</v>
      </c>
      <c r="M125" s="72" t="s">
        <v>46</v>
      </c>
      <c r="N125" s="71" t="s">
        <v>47</v>
      </c>
      <c r="O125" s="71" t="s">
        <v>48</v>
      </c>
      <c r="P125" s="71" t="s">
        <v>49</v>
      </c>
      <c r="Q125" s="71" t="s">
        <v>50</v>
      </c>
      <c r="R125" s="71" t="s">
        <v>51</v>
      </c>
      <c r="S125" s="71" t="s">
        <v>52</v>
      </c>
      <c r="T125" s="71" t="s">
        <v>53</v>
      </c>
      <c r="U125" s="71" t="s">
        <v>54</v>
      </c>
      <c r="V125" s="71" t="s">
        <v>55</v>
      </c>
      <c r="W125" s="71" t="s">
        <v>56</v>
      </c>
      <c r="X125" s="71" t="s">
        <v>57</v>
      </c>
      <c r="Y125" s="71" t="s">
        <v>58</v>
      </c>
      <c r="Z125" s="71" t="s">
        <v>59</v>
      </c>
      <c r="AA125" s="73" t="s">
        <v>60</v>
      </c>
      <c r="AB125" s="72" t="s">
        <v>61</v>
      </c>
      <c r="AC125" s="71" t="s">
        <v>62</v>
      </c>
      <c r="AD125" s="71" t="s">
        <v>63</v>
      </c>
      <c r="AE125" s="73" t="s">
        <v>64</v>
      </c>
      <c r="AF125" s="72" t="s">
        <v>61</v>
      </c>
      <c r="AG125" s="71" t="s">
        <v>62</v>
      </c>
      <c r="AH125" s="71" t="s">
        <v>63</v>
      </c>
      <c r="AI125" s="73" t="s">
        <v>64</v>
      </c>
    </row>
    <row r="126" spans="1:35" ht="19" customHeight="1" x14ac:dyDescent="0.2">
      <c r="A126" s="19" t="s">
        <v>10</v>
      </c>
      <c r="B126" s="20"/>
      <c r="C126" s="23"/>
      <c r="D126" s="50"/>
      <c r="E126" s="50"/>
      <c r="F126" s="50"/>
      <c r="G126" s="50"/>
      <c r="H126" s="50"/>
      <c r="I126" s="24"/>
      <c r="J126" s="25"/>
      <c r="K126" s="24"/>
      <c r="L126" s="24">
        <f>K126*$K$6/100+K126</f>
        <v>0</v>
      </c>
      <c r="M126" s="26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  <c r="AA126" s="28"/>
      <c r="AB126" s="26"/>
      <c r="AC126" s="27"/>
      <c r="AD126" s="27"/>
      <c r="AE126" s="28"/>
      <c r="AF126" s="26"/>
      <c r="AG126" s="27"/>
      <c r="AH126" s="27"/>
      <c r="AI126" s="28"/>
    </row>
    <row r="127" spans="1:35" ht="19" customHeight="1" x14ac:dyDescent="0.2">
      <c r="A127" s="19" t="s">
        <v>11</v>
      </c>
      <c r="B127" s="20"/>
      <c r="C127" s="29"/>
      <c r="D127" s="51"/>
      <c r="E127" s="51"/>
      <c r="F127" s="51"/>
      <c r="G127" s="51"/>
      <c r="H127" s="51"/>
      <c r="I127" s="30">
        <v>3000</v>
      </c>
      <c r="J127" s="31"/>
      <c r="K127" s="30"/>
      <c r="L127" s="32">
        <f t="shared" ref="L127:L138" si="13">K127*$K$6/100+K127</f>
        <v>0</v>
      </c>
      <c r="M127" s="33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4"/>
      <c r="AB127" s="33"/>
      <c r="AC127" s="30"/>
      <c r="AD127" s="30"/>
      <c r="AE127" s="34"/>
      <c r="AF127" s="33"/>
      <c r="AG127" s="30"/>
      <c r="AH127" s="30"/>
      <c r="AI127" s="34"/>
    </row>
    <row r="128" spans="1:35" ht="19" customHeight="1" x14ac:dyDescent="0.2">
      <c r="A128" s="19" t="s">
        <v>65</v>
      </c>
      <c r="B128" s="20"/>
      <c r="C128" s="29"/>
      <c r="D128" s="51"/>
      <c r="E128" s="51"/>
      <c r="F128" s="51"/>
      <c r="G128" s="51"/>
      <c r="H128" s="51"/>
      <c r="I128" s="30"/>
      <c r="J128" s="31"/>
      <c r="K128" s="30"/>
      <c r="L128" s="32">
        <f t="shared" si="13"/>
        <v>0</v>
      </c>
      <c r="M128" s="33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4"/>
      <c r="AB128" s="33"/>
      <c r="AC128" s="30"/>
      <c r="AD128" s="30"/>
      <c r="AE128" s="34"/>
      <c r="AF128" s="33"/>
      <c r="AG128" s="30"/>
      <c r="AH128" s="30"/>
      <c r="AI128" s="34"/>
    </row>
    <row r="129" spans="1:35" ht="19" customHeight="1" x14ac:dyDescent="0.2">
      <c r="A129" s="19" t="s">
        <v>12</v>
      </c>
      <c r="B129" s="20"/>
      <c r="C129" s="29"/>
      <c r="D129" s="51"/>
      <c r="E129" s="51"/>
      <c r="F129" s="51"/>
      <c r="G129" s="51"/>
      <c r="H129" s="51"/>
      <c r="I129" s="30"/>
      <c r="J129" s="31"/>
      <c r="K129" s="30"/>
      <c r="L129" s="32">
        <f t="shared" si="13"/>
        <v>0</v>
      </c>
      <c r="M129" s="33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4"/>
      <c r="AB129" s="33"/>
      <c r="AC129" s="30"/>
      <c r="AD129" s="30"/>
      <c r="AE129" s="34"/>
      <c r="AF129" s="33"/>
      <c r="AG129" s="30"/>
      <c r="AH129" s="30"/>
      <c r="AI129" s="34"/>
    </row>
    <row r="130" spans="1:35" ht="19" customHeight="1" x14ac:dyDescent="0.2">
      <c r="A130" s="19" t="s">
        <v>13</v>
      </c>
      <c r="B130" s="20"/>
      <c r="C130" s="29"/>
      <c r="D130" s="51"/>
      <c r="E130" s="51"/>
      <c r="F130" s="51"/>
      <c r="G130" s="51"/>
      <c r="H130" s="51"/>
      <c r="I130" s="30"/>
      <c r="J130" s="31"/>
      <c r="K130" s="30"/>
      <c r="L130" s="32">
        <f t="shared" si="13"/>
        <v>0</v>
      </c>
      <c r="M130" s="33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4"/>
      <c r="AB130" s="33"/>
      <c r="AC130" s="30"/>
      <c r="AD130" s="30"/>
      <c r="AE130" s="34"/>
      <c r="AF130" s="33"/>
      <c r="AG130" s="30"/>
      <c r="AH130" s="30"/>
      <c r="AI130" s="34"/>
    </row>
    <row r="131" spans="1:35" ht="19" customHeight="1" x14ac:dyDescent="0.2">
      <c r="A131" s="19" t="s">
        <v>14</v>
      </c>
      <c r="B131" s="20"/>
      <c r="C131" s="29"/>
      <c r="D131" s="51"/>
      <c r="E131" s="51"/>
      <c r="F131" s="51"/>
      <c r="G131" s="51"/>
      <c r="H131" s="51"/>
      <c r="I131" s="30"/>
      <c r="J131" s="31"/>
      <c r="K131" s="30"/>
      <c r="L131" s="32">
        <f t="shared" si="13"/>
        <v>0</v>
      </c>
      <c r="M131" s="33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4"/>
      <c r="AB131" s="33"/>
      <c r="AC131" s="30"/>
      <c r="AD131" s="30"/>
      <c r="AE131" s="34"/>
      <c r="AF131" s="33"/>
      <c r="AG131" s="30"/>
      <c r="AH131" s="30"/>
      <c r="AI131" s="34"/>
    </row>
    <row r="132" spans="1:35" ht="19" customHeight="1" x14ac:dyDescent="0.2">
      <c r="A132" s="19" t="s">
        <v>15</v>
      </c>
      <c r="B132" s="20"/>
      <c r="C132" s="29"/>
      <c r="D132" s="51"/>
      <c r="E132" s="51"/>
      <c r="F132" s="51"/>
      <c r="G132" s="51"/>
      <c r="H132" s="51"/>
      <c r="I132" s="30"/>
      <c r="J132" s="31"/>
      <c r="K132" s="30"/>
      <c r="L132" s="32">
        <f t="shared" si="13"/>
        <v>0</v>
      </c>
      <c r="M132" s="33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4"/>
      <c r="AB132" s="33"/>
      <c r="AC132" s="30"/>
      <c r="AD132" s="30"/>
      <c r="AE132" s="34"/>
      <c r="AF132" s="33"/>
      <c r="AG132" s="30"/>
      <c r="AH132" s="30"/>
      <c r="AI132" s="34"/>
    </row>
    <row r="133" spans="1:35" ht="19" customHeight="1" x14ac:dyDescent="0.2">
      <c r="A133" s="19" t="s">
        <v>16</v>
      </c>
      <c r="B133" s="20"/>
      <c r="C133" s="29"/>
      <c r="D133" s="51"/>
      <c r="E133" s="51"/>
      <c r="F133" s="51"/>
      <c r="G133" s="51"/>
      <c r="H133" s="51"/>
      <c r="I133" s="30"/>
      <c r="J133" s="31"/>
      <c r="K133" s="30"/>
      <c r="L133" s="32">
        <f t="shared" si="13"/>
        <v>0</v>
      </c>
      <c r="M133" s="33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4"/>
      <c r="AB133" s="33"/>
      <c r="AC133" s="30"/>
      <c r="AD133" s="30"/>
      <c r="AE133" s="34"/>
      <c r="AF133" s="33"/>
      <c r="AG133" s="30"/>
      <c r="AH133" s="30"/>
      <c r="AI133" s="34"/>
    </row>
    <row r="134" spans="1:35" ht="19" customHeight="1" x14ac:dyDescent="0.2">
      <c r="A134" s="19" t="s">
        <v>17</v>
      </c>
      <c r="B134" s="20"/>
      <c r="C134" s="29"/>
      <c r="D134" s="51"/>
      <c r="E134" s="51"/>
      <c r="F134" s="51"/>
      <c r="G134" s="51"/>
      <c r="H134" s="51"/>
      <c r="I134" s="30"/>
      <c r="J134" s="31"/>
      <c r="K134" s="30"/>
      <c r="L134" s="32">
        <f t="shared" si="13"/>
        <v>0</v>
      </c>
      <c r="M134" s="33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4"/>
      <c r="AB134" s="33"/>
      <c r="AC134" s="30"/>
      <c r="AD134" s="30"/>
      <c r="AE134" s="34"/>
      <c r="AF134" s="33"/>
      <c r="AG134" s="30"/>
      <c r="AH134" s="30"/>
      <c r="AI134" s="34"/>
    </row>
    <row r="135" spans="1:35" ht="19" customHeight="1" x14ac:dyDescent="0.2">
      <c r="A135" s="19" t="s">
        <v>18</v>
      </c>
      <c r="B135" s="20"/>
      <c r="C135" s="29"/>
      <c r="D135" s="51"/>
      <c r="E135" s="51"/>
      <c r="F135" s="51"/>
      <c r="G135" s="51"/>
      <c r="H135" s="51"/>
      <c r="I135" s="30"/>
      <c r="J135" s="31"/>
      <c r="K135" s="30"/>
      <c r="L135" s="32">
        <f t="shared" si="13"/>
        <v>0</v>
      </c>
      <c r="M135" s="33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4"/>
      <c r="AB135" s="33"/>
      <c r="AC135" s="30"/>
      <c r="AD135" s="30"/>
      <c r="AE135" s="34"/>
      <c r="AF135" s="33"/>
      <c r="AG135" s="30"/>
      <c r="AH135" s="30"/>
      <c r="AI135" s="34"/>
    </row>
    <row r="136" spans="1:35" ht="19" customHeight="1" x14ac:dyDescent="0.2">
      <c r="A136" s="19" t="s">
        <v>19</v>
      </c>
      <c r="B136" s="20"/>
      <c r="C136" s="29"/>
      <c r="D136" s="51"/>
      <c r="E136" s="51"/>
      <c r="F136" s="51"/>
      <c r="G136" s="51"/>
      <c r="H136" s="51"/>
      <c r="I136" s="30"/>
      <c r="J136" s="31"/>
      <c r="K136" s="30"/>
      <c r="L136" s="32">
        <f t="shared" si="13"/>
        <v>0</v>
      </c>
      <c r="M136" s="33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4"/>
      <c r="AB136" s="33"/>
      <c r="AC136" s="30"/>
      <c r="AD136" s="30"/>
      <c r="AE136" s="34"/>
      <c r="AF136" s="33"/>
      <c r="AG136" s="30"/>
      <c r="AH136" s="30"/>
      <c r="AI136" s="34"/>
    </row>
    <row r="137" spans="1:35" ht="19" customHeight="1" x14ac:dyDescent="0.2">
      <c r="A137" s="19" t="s">
        <v>20</v>
      </c>
      <c r="B137" s="20"/>
      <c r="C137" s="29"/>
      <c r="D137" s="51"/>
      <c r="E137" s="51"/>
      <c r="F137" s="51"/>
      <c r="G137" s="51"/>
      <c r="H137" s="51"/>
      <c r="I137" s="30"/>
      <c r="J137" s="31"/>
      <c r="K137" s="30"/>
      <c r="L137" s="32">
        <f t="shared" si="13"/>
        <v>0</v>
      </c>
      <c r="M137" s="33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4"/>
      <c r="AB137" s="33"/>
      <c r="AC137" s="30"/>
      <c r="AD137" s="30"/>
      <c r="AE137" s="34"/>
      <c r="AF137" s="33"/>
      <c r="AG137" s="30"/>
      <c r="AH137" s="30"/>
      <c r="AI137" s="34"/>
    </row>
    <row r="138" spans="1:35" ht="19" customHeight="1" x14ac:dyDescent="0.2">
      <c r="A138" s="19" t="s">
        <v>21</v>
      </c>
      <c r="B138" s="20"/>
      <c r="C138" s="35"/>
      <c r="D138" s="52"/>
      <c r="E138" s="52"/>
      <c r="F138" s="52"/>
      <c r="G138" s="52"/>
      <c r="H138" s="52"/>
      <c r="I138" s="36"/>
      <c r="J138" s="37"/>
      <c r="K138" s="36"/>
      <c r="L138" s="32">
        <f t="shared" si="13"/>
        <v>0</v>
      </c>
      <c r="M138" s="33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4"/>
      <c r="AB138" s="33"/>
      <c r="AC138" s="30"/>
      <c r="AD138" s="30"/>
      <c r="AE138" s="34"/>
      <c r="AF138" s="33"/>
      <c r="AG138" s="30"/>
      <c r="AH138" s="30"/>
      <c r="AI138" s="34"/>
    </row>
    <row r="139" spans="1:35" ht="19" customHeight="1" thickBot="1" x14ac:dyDescent="0.25">
      <c r="A139" s="38" t="s">
        <v>22</v>
      </c>
      <c r="B139" s="39"/>
      <c r="C139" s="40"/>
      <c r="D139" s="40"/>
      <c r="E139" s="40"/>
      <c r="F139" s="40"/>
      <c r="G139" s="40"/>
      <c r="H139" s="40"/>
      <c r="I139" s="41">
        <f>SUM(I126:I138)</f>
        <v>3000</v>
      </c>
      <c r="J139" s="42">
        <f>SUM(J126:J138)</f>
        <v>0</v>
      </c>
      <c r="K139" s="41">
        <f>SUM(K126:K138)</f>
        <v>0</v>
      </c>
      <c r="L139" s="41">
        <f>SUM(L126:L138)</f>
        <v>0</v>
      </c>
      <c r="M139" s="43"/>
      <c r="N139" s="40"/>
      <c r="O139" s="40"/>
      <c r="P139" s="40"/>
      <c r="Q139" s="40"/>
      <c r="R139" s="40"/>
      <c r="S139" s="40"/>
      <c r="T139" s="40"/>
      <c r="U139" s="40"/>
      <c r="V139" s="40"/>
      <c r="W139" s="40"/>
      <c r="X139" s="40"/>
      <c r="Y139" s="40"/>
      <c r="Z139" s="40"/>
      <c r="AA139" s="44"/>
      <c r="AB139" s="43"/>
      <c r="AC139" s="40"/>
      <c r="AD139" s="40"/>
      <c r="AE139" s="44"/>
      <c r="AF139" s="43"/>
      <c r="AG139" s="40"/>
      <c r="AH139" s="40"/>
      <c r="AI139" s="44"/>
    </row>
    <row r="140" spans="1:35" ht="17" thickBot="1" x14ac:dyDescent="0.25"/>
    <row r="141" spans="1:35" s="70" customFormat="1" ht="17" customHeight="1" thickBot="1" x14ac:dyDescent="0.25">
      <c r="A141" s="65" t="s">
        <v>71</v>
      </c>
      <c r="B141" s="66"/>
      <c r="C141" s="67" t="s">
        <v>38</v>
      </c>
      <c r="D141" s="67"/>
      <c r="E141" s="67"/>
      <c r="F141" s="67"/>
      <c r="G141" s="67"/>
      <c r="H141" s="67"/>
      <c r="I141" s="67"/>
      <c r="J141" s="67"/>
      <c r="K141" s="67"/>
      <c r="L141" s="67"/>
      <c r="M141" s="68" t="s">
        <v>39</v>
      </c>
      <c r="N141" s="67"/>
      <c r="O141" s="67"/>
      <c r="P141" s="67"/>
      <c r="Q141" s="67"/>
      <c r="R141" s="67"/>
      <c r="S141" s="67"/>
      <c r="T141" s="67"/>
      <c r="U141" s="67"/>
      <c r="V141" s="67"/>
      <c r="W141" s="67"/>
      <c r="X141" s="67"/>
      <c r="Y141" s="67"/>
      <c r="Z141" s="67"/>
      <c r="AA141" s="69"/>
      <c r="AB141" s="68" t="s">
        <v>40</v>
      </c>
      <c r="AC141" s="67"/>
      <c r="AD141" s="67"/>
      <c r="AE141" s="69"/>
      <c r="AF141" s="68" t="s">
        <v>41</v>
      </c>
      <c r="AG141" s="67"/>
      <c r="AH141" s="67"/>
      <c r="AI141" s="69"/>
    </row>
    <row r="142" spans="1:35" s="70" customFormat="1" ht="23" customHeight="1" x14ac:dyDescent="0.2">
      <c r="A142" s="71" t="s">
        <v>3</v>
      </c>
      <c r="B142" s="71" t="s">
        <v>5</v>
      </c>
      <c r="C142" s="71" t="s">
        <v>42</v>
      </c>
      <c r="D142" s="71"/>
      <c r="E142" s="71"/>
      <c r="F142" s="71"/>
      <c r="G142" s="71"/>
      <c r="H142" s="71"/>
      <c r="I142" s="71" t="s">
        <v>43</v>
      </c>
      <c r="J142" s="71" t="s">
        <v>44</v>
      </c>
      <c r="K142" s="71" t="s">
        <v>45</v>
      </c>
      <c r="L142" s="71" t="s">
        <v>22</v>
      </c>
      <c r="M142" s="72" t="s">
        <v>46</v>
      </c>
      <c r="N142" s="71" t="s">
        <v>47</v>
      </c>
      <c r="O142" s="71" t="s">
        <v>48</v>
      </c>
      <c r="P142" s="71" t="s">
        <v>49</v>
      </c>
      <c r="Q142" s="71" t="s">
        <v>50</v>
      </c>
      <c r="R142" s="71" t="s">
        <v>51</v>
      </c>
      <c r="S142" s="71" t="s">
        <v>52</v>
      </c>
      <c r="T142" s="71" t="s">
        <v>53</v>
      </c>
      <c r="U142" s="71" t="s">
        <v>54</v>
      </c>
      <c r="V142" s="71" t="s">
        <v>55</v>
      </c>
      <c r="W142" s="71" t="s">
        <v>56</v>
      </c>
      <c r="X142" s="71" t="s">
        <v>57</v>
      </c>
      <c r="Y142" s="71" t="s">
        <v>58</v>
      </c>
      <c r="Z142" s="71" t="s">
        <v>59</v>
      </c>
      <c r="AA142" s="73" t="s">
        <v>60</v>
      </c>
      <c r="AB142" s="72" t="s">
        <v>61</v>
      </c>
      <c r="AC142" s="71" t="s">
        <v>62</v>
      </c>
      <c r="AD142" s="71" t="s">
        <v>63</v>
      </c>
      <c r="AE142" s="73" t="s">
        <v>64</v>
      </c>
      <c r="AF142" s="72" t="s">
        <v>61</v>
      </c>
      <c r="AG142" s="71" t="s">
        <v>62</v>
      </c>
      <c r="AH142" s="71" t="s">
        <v>63</v>
      </c>
      <c r="AI142" s="73" t="s">
        <v>64</v>
      </c>
    </row>
    <row r="143" spans="1:35" ht="19" customHeight="1" x14ac:dyDescent="0.2">
      <c r="A143" s="19" t="s">
        <v>10</v>
      </c>
      <c r="B143" s="20"/>
      <c r="C143" s="23"/>
      <c r="D143" s="50"/>
      <c r="E143" s="50"/>
      <c r="F143" s="50"/>
      <c r="G143" s="50"/>
      <c r="H143" s="50"/>
      <c r="I143" s="24"/>
      <c r="J143" s="25"/>
      <c r="K143" s="24"/>
      <c r="L143" s="24">
        <f>K143*$K$6/100+K143</f>
        <v>0</v>
      </c>
      <c r="M143" s="26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8"/>
      <c r="AB143" s="26"/>
      <c r="AC143" s="27"/>
      <c r="AD143" s="27"/>
      <c r="AE143" s="28"/>
      <c r="AF143" s="26"/>
      <c r="AG143" s="27"/>
      <c r="AH143" s="27"/>
      <c r="AI143" s="28"/>
    </row>
    <row r="144" spans="1:35" ht="19" customHeight="1" x14ac:dyDescent="0.2">
      <c r="A144" s="19" t="s">
        <v>11</v>
      </c>
      <c r="B144" s="20"/>
      <c r="C144" s="29"/>
      <c r="D144" s="51"/>
      <c r="E144" s="51"/>
      <c r="F144" s="51"/>
      <c r="G144" s="51"/>
      <c r="H144" s="51"/>
      <c r="I144" s="30">
        <v>3600</v>
      </c>
      <c r="J144" s="31"/>
      <c r="K144" s="30"/>
      <c r="L144" s="32">
        <f t="shared" ref="L144:L155" si="14">K144*$K$6/100+K144</f>
        <v>0</v>
      </c>
      <c r="M144" s="33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4"/>
      <c r="AB144" s="33"/>
      <c r="AC144" s="30"/>
      <c r="AD144" s="30"/>
      <c r="AE144" s="34"/>
      <c r="AF144" s="33"/>
      <c r="AG144" s="30"/>
      <c r="AH144" s="30"/>
      <c r="AI144" s="34"/>
    </row>
    <row r="145" spans="1:35" ht="19" customHeight="1" x14ac:dyDescent="0.2">
      <c r="A145" s="19" t="s">
        <v>65</v>
      </c>
      <c r="B145" s="20"/>
      <c r="C145" s="29"/>
      <c r="D145" s="51"/>
      <c r="E145" s="51"/>
      <c r="F145" s="51"/>
      <c r="G145" s="51"/>
      <c r="H145" s="51"/>
      <c r="I145" s="30"/>
      <c r="J145" s="31"/>
      <c r="K145" s="30"/>
      <c r="L145" s="32">
        <f t="shared" si="14"/>
        <v>0</v>
      </c>
      <c r="M145" s="33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4"/>
      <c r="AB145" s="33"/>
      <c r="AC145" s="30"/>
      <c r="AD145" s="30"/>
      <c r="AE145" s="34"/>
      <c r="AF145" s="33"/>
      <c r="AG145" s="30"/>
      <c r="AH145" s="30"/>
      <c r="AI145" s="34"/>
    </row>
    <row r="146" spans="1:35" ht="19" customHeight="1" x14ac:dyDescent="0.2">
      <c r="A146" s="19" t="s">
        <v>12</v>
      </c>
      <c r="B146" s="20"/>
      <c r="C146" s="29"/>
      <c r="D146" s="51"/>
      <c r="E146" s="51"/>
      <c r="F146" s="51"/>
      <c r="G146" s="51"/>
      <c r="H146" s="51"/>
      <c r="I146" s="30"/>
      <c r="J146" s="31"/>
      <c r="K146" s="30"/>
      <c r="L146" s="32">
        <f t="shared" si="14"/>
        <v>0</v>
      </c>
      <c r="M146" s="33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4"/>
      <c r="AB146" s="33"/>
      <c r="AC146" s="30"/>
      <c r="AD146" s="30"/>
      <c r="AE146" s="34"/>
      <c r="AF146" s="33"/>
      <c r="AG146" s="30"/>
      <c r="AH146" s="30"/>
      <c r="AI146" s="34"/>
    </row>
    <row r="147" spans="1:35" ht="19" customHeight="1" x14ac:dyDescent="0.2">
      <c r="A147" s="19" t="s">
        <v>13</v>
      </c>
      <c r="B147" s="20"/>
      <c r="C147" s="29"/>
      <c r="D147" s="51"/>
      <c r="E147" s="51"/>
      <c r="F147" s="51"/>
      <c r="G147" s="51"/>
      <c r="H147" s="51"/>
      <c r="I147" s="30"/>
      <c r="J147" s="31"/>
      <c r="K147" s="30"/>
      <c r="L147" s="32">
        <f t="shared" si="14"/>
        <v>0</v>
      </c>
      <c r="M147" s="33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4"/>
      <c r="AB147" s="33"/>
      <c r="AC147" s="30"/>
      <c r="AD147" s="30"/>
      <c r="AE147" s="34"/>
      <c r="AF147" s="33"/>
      <c r="AG147" s="30"/>
      <c r="AH147" s="30"/>
      <c r="AI147" s="34"/>
    </row>
    <row r="148" spans="1:35" ht="19" customHeight="1" x14ac:dyDescent="0.2">
      <c r="A148" s="19" t="s">
        <v>14</v>
      </c>
      <c r="B148" s="20"/>
      <c r="C148" s="29"/>
      <c r="D148" s="51"/>
      <c r="E148" s="51"/>
      <c r="F148" s="51"/>
      <c r="G148" s="51"/>
      <c r="H148" s="51"/>
      <c r="I148" s="30"/>
      <c r="J148" s="31"/>
      <c r="K148" s="30"/>
      <c r="L148" s="32">
        <f t="shared" si="14"/>
        <v>0</v>
      </c>
      <c r="M148" s="33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4"/>
      <c r="AB148" s="33"/>
      <c r="AC148" s="30"/>
      <c r="AD148" s="30"/>
      <c r="AE148" s="34"/>
      <c r="AF148" s="33"/>
      <c r="AG148" s="30"/>
      <c r="AH148" s="30"/>
      <c r="AI148" s="34"/>
    </row>
    <row r="149" spans="1:35" ht="19" customHeight="1" x14ac:dyDescent="0.2">
      <c r="A149" s="19" t="s">
        <v>15</v>
      </c>
      <c r="B149" s="20"/>
      <c r="C149" s="29"/>
      <c r="D149" s="51"/>
      <c r="E149" s="51"/>
      <c r="F149" s="51"/>
      <c r="G149" s="51"/>
      <c r="H149" s="51"/>
      <c r="I149" s="30"/>
      <c r="J149" s="31"/>
      <c r="K149" s="30"/>
      <c r="L149" s="32">
        <f t="shared" si="14"/>
        <v>0</v>
      </c>
      <c r="M149" s="33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4"/>
      <c r="AB149" s="33"/>
      <c r="AC149" s="30"/>
      <c r="AD149" s="30"/>
      <c r="AE149" s="34"/>
      <c r="AF149" s="33"/>
      <c r="AG149" s="30"/>
      <c r="AH149" s="30"/>
      <c r="AI149" s="34"/>
    </row>
    <row r="150" spans="1:35" ht="19" customHeight="1" x14ac:dyDescent="0.2">
      <c r="A150" s="19" t="s">
        <v>16</v>
      </c>
      <c r="B150" s="20"/>
      <c r="C150" s="29"/>
      <c r="D150" s="51"/>
      <c r="E150" s="51"/>
      <c r="F150" s="51"/>
      <c r="G150" s="51"/>
      <c r="H150" s="51"/>
      <c r="I150" s="30"/>
      <c r="J150" s="31"/>
      <c r="K150" s="30"/>
      <c r="L150" s="32">
        <f t="shared" si="14"/>
        <v>0</v>
      </c>
      <c r="M150" s="33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4"/>
      <c r="AB150" s="33"/>
      <c r="AC150" s="30"/>
      <c r="AD150" s="30"/>
      <c r="AE150" s="34"/>
      <c r="AF150" s="33"/>
      <c r="AG150" s="30"/>
      <c r="AH150" s="30"/>
      <c r="AI150" s="34"/>
    </row>
    <row r="151" spans="1:35" ht="19" customHeight="1" x14ac:dyDescent="0.2">
      <c r="A151" s="19" t="s">
        <v>17</v>
      </c>
      <c r="B151" s="20"/>
      <c r="C151" s="29"/>
      <c r="D151" s="51"/>
      <c r="E151" s="51"/>
      <c r="F151" s="51"/>
      <c r="G151" s="51"/>
      <c r="H151" s="51"/>
      <c r="I151" s="30"/>
      <c r="J151" s="31"/>
      <c r="K151" s="30"/>
      <c r="L151" s="32">
        <f t="shared" si="14"/>
        <v>0</v>
      </c>
      <c r="M151" s="33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4"/>
      <c r="AB151" s="33"/>
      <c r="AC151" s="30"/>
      <c r="AD151" s="30"/>
      <c r="AE151" s="34"/>
      <c r="AF151" s="33"/>
      <c r="AG151" s="30"/>
      <c r="AH151" s="30"/>
      <c r="AI151" s="34"/>
    </row>
    <row r="152" spans="1:35" ht="19" customHeight="1" x14ac:dyDescent="0.2">
      <c r="A152" s="19" t="s">
        <v>18</v>
      </c>
      <c r="B152" s="20"/>
      <c r="C152" s="29"/>
      <c r="D152" s="51"/>
      <c r="E152" s="51"/>
      <c r="F152" s="51"/>
      <c r="G152" s="51"/>
      <c r="H152" s="51"/>
      <c r="I152" s="30"/>
      <c r="J152" s="31"/>
      <c r="K152" s="30"/>
      <c r="L152" s="32">
        <f t="shared" si="14"/>
        <v>0</v>
      </c>
      <c r="M152" s="33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4"/>
      <c r="AB152" s="33"/>
      <c r="AC152" s="30"/>
      <c r="AD152" s="30"/>
      <c r="AE152" s="34"/>
      <c r="AF152" s="33"/>
      <c r="AG152" s="30"/>
      <c r="AH152" s="30"/>
      <c r="AI152" s="34"/>
    </row>
    <row r="153" spans="1:35" ht="19" customHeight="1" x14ac:dyDescent="0.2">
      <c r="A153" s="19" t="s">
        <v>19</v>
      </c>
      <c r="B153" s="20"/>
      <c r="C153" s="29"/>
      <c r="D153" s="51"/>
      <c r="E153" s="51"/>
      <c r="F153" s="51"/>
      <c r="G153" s="51"/>
      <c r="H153" s="51"/>
      <c r="I153" s="30"/>
      <c r="J153" s="31"/>
      <c r="K153" s="30"/>
      <c r="L153" s="32">
        <f t="shared" si="14"/>
        <v>0</v>
      </c>
      <c r="M153" s="33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4"/>
      <c r="AB153" s="33"/>
      <c r="AC153" s="30"/>
      <c r="AD153" s="30"/>
      <c r="AE153" s="34"/>
      <c r="AF153" s="33"/>
      <c r="AG153" s="30"/>
      <c r="AH153" s="30"/>
      <c r="AI153" s="34"/>
    </row>
    <row r="154" spans="1:35" ht="19" customHeight="1" x14ac:dyDescent="0.2">
      <c r="A154" s="19" t="s">
        <v>20</v>
      </c>
      <c r="B154" s="20"/>
      <c r="C154" s="29"/>
      <c r="D154" s="51"/>
      <c r="E154" s="51"/>
      <c r="F154" s="51"/>
      <c r="G154" s="51"/>
      <c r="H154" s="51"/>
      <c r="I154" s="30"/>
      <c r="J154" s="31"/>
      <c r="K154" s="30"/>
      <c r="L154" s="32">
        <f t="shared" si="14"/>
        <v>0</v>
      </c>
      <c r="M154" s="33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4"/>
      <c r="AB154" s="33"/>
      <c r="AC154" s="30"/>
      <c r="AD154" s="30"/>
      <c r="AE154" s="34"/>
      <c r="AF154" s="33"/>
      <c r="AG154" s="30"/>
      <c r="AH154" s="30"/>
      <c r="AI154" s="34"/>
    </row>
    <row r="155" spans="1:35" ht="19" customHeight="1" x14ac:dyDescent="0.2">
      <c r="A155" s="19" t="s">
        <v>21</v>
      </c>
      <c r="B155" s="20"/>
      <c r="C155" s="35"/>
      <c r="D155" s="52"/>
      <c r="E155" s="52"/>
      <c r="F155" s="52"/>
      <c r="G155" s="52"/>
      <c r="H155" s="52"/>
      <c r="I155" s="36"/>
      <c r="J155" s="37"/>
      <c r="K155" s="36"/>
      <c r="L155" s="32">
        <f t="shared" si="14"/>
        <v>0</v>
      </c>
      <c r="M155" s="33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4"/>
      <c r="AB155" s="33"/>
      <c r="AC155" s="30"/>
      <c r="AD155" s="30"/>
      <c r="AE155" s="34"/>
      <c r="AF155" s="33"/>
      <c r="AG155" s="30"/>
      <c r="AH155" s="30"/>
      <c r="AI155" s="34"/>
    </row>
    <row r="156" spans="1:35" ht="19" customHeight="1" thickBot="1" x14ac:dyDescent="0.25">
      <c r="A156" s="38" t="s">
        <v>22</v>
      </c>
      <c r="B156" s="39"/>
      <c r="C156" s="40"/>
      <c r="D156" s="40"/>
      <c r="E156" s="40"/>
      <c r="F156" s="40"/>
      <c r="G156" s="40"/>
      <c r="H156" s="40"/>
      <c r="I156" s="41">
        <f>SUM(I143:I155)</f>
        <v>3600</v>
      </c>
      <c r="J156" s="42">
        <f>SUM(J143:J155)</f>
        <v>0</v>
      </c>
      <c r="K156" s="41">
        <f>SUM(K143:K155)</f>
        <v>0</v>
      </c>
      <c r="L156" s="41">
        <f>SUM(L143:L155)</f>
        <v>0</v>
      </c>
      <c r="M156" s="43"/>
      <c r="N156" s="40"/>
      <c r="O156" s="40"/>
      <c r="P156" s="40"/>
      <c r="Q156" s="40"/>
      <c r="R156" s="40"/>
      <c r="S156" s="40"/>
      <c r="T156" s="40"/>
      <c r="U156" s="40"/>
      <c r="V156" s="40"/>
      <c r="W156" s="40"/>
      <c r="X156" s="40"/>
      <c r="Y156" s="40"/>
      <c r="Z156" s="40"/>
      <c r="AA156" s="44"/>
      <c r="AB156" s="43"/>
      <c r="AC156" s="40"/>
      <c r="AD156" s="40"/>
      <c r="AE156" s="44"/>
      <c r="AF156" s="43"/>
      <c r="AG156" s="40"/>
      <c r="AH156" s="40"/>
      <c r="AI156" s="44"/>
    </row>
    <row r="157" spans="1:35" ht="17" thickBot="1" x14ac:dyDescent="0.25"/>
    <row r="158" spans="1:35" s="70" customFormat="1" ht="17" customHeight="1" thickBot="1" x14ac:dyDescent="0.25">
      <c r="A158" s="65" t="s">
        <v>72</v>
      </c>
      <c r="B158" s="66"/>
      <c r="C158" s="67" t="s">
        <v>38</v>
      </c>
      <c r="D158" s="67"/>
      <c r="E158" s="67"/>
      <c r="F158" s="67"/>
      <c r="G158" s="67"/>
      <c r="H158" s="67"/>
      <c r="I158" s="67"/>
      <c r="J158" s="67"/>
      <c r="K158" s="67"/>
      <c r="L158" s="67"/>
      <c r="M158" s="68" t="s">
        <v>39</v>
      </c>
      <c r="N158" s="67"/>
      <c r="O158" s="67"/>
      <c r="P158" s="67"/>
      <c r="Q158" s="67"/>
      <c r="R158" s="67"/>
      <c r="S158" s="67"/>
      <c r="T158" s="67"/>
      <c r="U158" s="67"/>
      <c r="V158" s="67"/>
      <c r="W158" s="67"/>
      <c r="X158" s="67"/>
      <c r="Y158" s="67"/>
      <c r="Z158" s="67"/>
      <c r="AA158" s="69"/>
      <c r="AB158" s="68" t="s">
        <v>40</v>
      </c>
      <c r="AC158" s="67"/>
      <c r="AD158" s="67"/>
      <c r="AE158" s="69"/>
      <c r="AF158" s="68" t="s">
        <v>41</v>
      </c>
      <c r="AG158" s="67"/>
      <c r="AH158" s="67"/>
      <c r="AI158" s="69"/>
    </row>
    <row r="159" spans="1:35" s="70" customFormat="1" ht="23" customHeight="1" x14ac:dyDescent="0.2">
      <c r="A159" s="71" t="s">
        <v>3</v>
      </c>
      <c r="B159" s="71" t="s">
        <v>5</v>
      </c>
      <c r="C159" s="71" t="s">
        <v>42</v>
      </c>
      <c r="D159" s="71"/>
      <c r="E159" s="71"/>
      <c r="F159" s="71"/>
      <c r="G159" s="71"/>
      <c r="H159" s="71"/>
      <c r="I159" s="71" t="s">
        <v>43</v>
      </c>
      <c r="J159" s="71" t="s">
        <v>44</v>
      </c>
      <c r="K159" s="71" t="s">
        <v>45</v>
      </c>
      <c r="L159" s="71" t="s">
        <v>22</v>
      </c>
      <c r="M159" s="72" t="s">
        <v>46</v>
      </c>
      <c r="N159" s="71" t="s">
        <v>47</v>
      </c>
      <c r="O159" s="71" t="s">
        <v>48</v>
      </c>
      <c r="P159" s="71" t="s">
        <v>49</v>
      </c>
      <c r="Q159" s="71" t="s">
        <v>50</v>
      </c>
      <c r="R159" s="71" t="s">
        <v>51</v>
      </c>
      <c r="S159" s="71" t="s">
        <v>52</v>
      </c>
      <c r="T159" s="71" t="s">
        <v>53</v>
      </c>
      <c r="U159" s="71" t="s">
        <v>54</v>
      </c>
      <c r="V159" s="71" t="s">
        <v>55</v>
      </c>
      <c r="W159" s="71" t="s">
        <v>56</v>
      </c>
      <c r="X159" s="71" t="s">
        <v>57</v>
      </c>
      <c r="Y159" s="71" t="s">
        <v>58</v>
      </c>
      <c r="Z159" s="71" t="s">
        <v>59</v>
      </c>
      <c r="AA159" s="73" t="s">
        <v>60</v>
      </c>
      <c r="AB159" s="72" t="s">
        <v>61</v>
      </c>
      <c r="AC159" s="71" t="s">
        <v>62</v>
      </c>
      <c r="AD159" s="71" t="s">
        <v>63</v>
      </c>
      <c r="AE159" s="73" t="s">
        <v>64</v>
      </c>
      <c r="AF159" s="72" t="s">
        <v>61</v>
      </c>
      <c r="AG159" s="71" t="s">
        <v>62</v>
      </c>
      <c r="AH159" s="71" t="s">
        <v>63</v>
      </c>
      <c r="AI159" s="73" t="s">
        <v>64</v>
      </c>
    </row>
    <row r="160" spans="1:35" ht="19" customHeight="1" x14ac:dyDescent="0.2">
      <c r="A160" s="19" t="s">
        <v>10</v>
      </c>
      <c r="B160" s="20"/>
      <c r="C160" s="23"/>
      <c r="D160" s="50"/>
      <c r="E160" s="50"/>
      <c r="F160" s="50"/>
      <c r="G160" s="50"/>
      <c r="H160" s="50"/>
      <c r="I160" s="24"/>
      <c r="J160" s="25"/>
      <c r="K160" s="24"/>
      <c r="L160" s="24">
        <f>K160*$K$6/100+K160</f>
        <v>0</v>
      </c>
      <c r="M160" s="26"/>
      <c r="N160" s="27"/>
      <c r="O160" s="27"/>
      <c r="P160" s="27"/>
      <c r="Q160" s="27"/>
      <c r="R160" s="27"/>
      <c r="S160" s="27"/>
      <c r="T160" s="27"/>
      <c r="U160" s="27"/>
      <c r="V160" s="27"/>
      <c r="W160" s="27"/>
      <c r="X160" s="27"/>
      <c r="Y160" s="27"/>
      <c r="Z160" s="27"/>
      <c r="AA160" s="28"/>
      <c r="AB160" s="26"/>
      <c r="AC160" s="27"/>
      <c r="AD160" s="27"/>
      <c r="AE160" s="28"/>
      <c r="AF160" s="26"/>
      <c r="AG160" s="27"/>
      <c r="AH160" s="27"/>
      <c r="AI160" s="28"/>
    </row>
    <row r="161" spans="1:35" ht="19" customHeight="1" x14ac:dyDescent="0.2">
      <c r="A161" s="19" t="s">
        <v>11</v>
      </c>
      <c r="B161" s="20"/>
      <c r="C161" s="29"/>
      <c r="D161" s="51"/>
      <c r="E161" s="51"/>
      <c r="F161" s="51"/>
      <c r="G161" s="51"/>
      <c r="H161" s="51"/>
      <c r="I161" s="30"/>
      <c r="J161" s="31"/>
      <c r="K161" s="30"/>
      <c r="L161" s="32">
        <f t="shared" ref="L161:L172" si="15">K161*$K$6/100+K161</f>
        <v>0</v>
      </c>
      <c r="M161" s="33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4"/>
      <c r="AB161" s="33"/>
      <c r="AC161" s="30"/>
      <c r="AD161" s="30"/>
      <c r="AE161" s="34"/>
      <c r="AF161" s="33"/>
      <c r="AG161" s="30"/>
      <c r="AH161" s="30"/>
      <c r="AI161" s="34"/>
    </row>
    <row r="162" spans="1:35" ht="19" customHeight="1" x14ac:dyDescent="0.2">
      <c r="A162" s="19" t="s">
        <v>65</v>
      </c>
      <c r="B162" s="20"/>
      <c r="C162" s="29"/>
      <c r="D162" s="51"/>
      <c r="E162" s="51"/>
      <c r="F162" s="51"/>
      <c r="G162" s="51"/>
      <c r="H162" s="51"/>
      <c r="I162" s="30"/>
      <c r="J162" s="31"/>
      <c r="K162" s="30"/>
      <c r="L162" s="32">
        <f t="shared" si="15"/>
        <v>0</v>
      </c>
      <c r="M162" s="33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4"/>
      <c r="AB162" s="33"/>
      <c r="AC162" s="30"/>
      <c r="AD162" s="30"/>
      <c r="AE162" s="34"/>
      <c r="AF162" s="33"/>
      <c r="AG162" s="30"/>
      <c r="AH162" s="30"/>
      <c r="AI162" s="34"/>
    </row>
    <row r="163" spans="1:35" ht="19" customHeight="1" x14ac:dyDescent="0.2">
      <c r="A163" s="19" t="s">
        <v>12</v>
      </c>
      <c r="B163" s="20"/>
      <c r="C163" s="29"/>
      <c r="D163" s="51"/>
      <c r="E163" s="51"/>
      <c r="F163" s="51"/>
      <c r="G163" s="51"/>
      <c r="H163" s="51"/>
      <c r="I163" s="30"/>
      <c r="J163" s="31"/>
      <c r="K163" s="30"/>
      <c r="L163" s="32">
        <f t="shared" si="15"/>
        <v>0</v>
      </c>
      <c r="M163" s="33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4"/>
      <c r="AB163" s="33"/>
      <c r="AC163" s="30"/>
      <c r="AD163" s="30"/>
      <c r="AE163" s="34"/>
      <c r="AF163" s="33"/>
      <c r="AG163" s="30"/>
      <c r="AH163" s="30"/>
      <c r="AI163" s="34"/>
    </row>
    <row r="164" spans="1:35" ht="19" customHeight="1" x14ac:dyDescent="0.2">
      <c r="A164" s="19" t="s">
        <v>13</v>
      </c>
      <c r="B164" s="20"/>
      <c r="C164" s="29"/>
      <c r="D164" s="51"/>
      <c r="E164" s="51"/>
      <c r="F164" s="51"/>
      <c r="G164" s="51"/>
      <c r="H164" s="51"/>
      <c r="I164" s="30"/>
      <c r="J164" s="31"/>
      <c r="K164" s="30"/>
      <c r="L164" s="32">
        <f t="shared" si="15"/>
        <v>0</v>
      </c>
      <c r="M164" s="33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4"/>
      <c r="AB164" s="33"/>
      <c r="AC164" s="30"/>
      <c r="AD164" s="30"/>
      <c r="AE164" s="34"/>
      <c r="AF164" s="33"/>
      <c r="AG164" s="30"/>
      <c r="AH164" s="30"/>
      <c r="AI164" s="34"/>
    </row>
    <row r="165" spans="1:35" ht="19" customHeight="1" x14ac:dyDescent="0.2">
      <c r="A165" s="19" t="s">
        <v>14</v>
      </c>
      <c r="B165" s="20"/>
      <c r="C165" s="29"/>
      <c r="D165" s="51"/>
      <c r="E165" s="51"/>
      <c r="F165" s="51"/>
      <c r="G165" s="51"/>
      <c r="H165" s="51"/>
      <c r="I165" s="30"/>
      <c r="J165" s="31"/>
      <c r="K165" s="30"/>
      <c r="L165" s="32">
        <f t="shared" si="15"/>
        <v>0</v>
      </c>
      <c r="M165" s="33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4"/>
      <c r="AB165" s="33"/>
      <c r="AC165" s="30"/>
      <c r="AD165" s="30"/>
      <c r="AE165" s="34"/>
      <c r="AF165" s="33"/>
      <c r="AG165" s="30"/>
      <c r="AH165" s="30"/>
      <c r="AI165" s="34"/>
    </row>
    <row r="166" spans="1:35" ht="19" customHeight="1" x14ac:dyDescent="0.2">
      <c r="A166" s="19" t="s">
        <v>15</v>
      </c>
      <c r="B166" s="20"/>
      <c r="C166" s="29"/>
      <c r="D166" s="51"/>
      <c r="E166" s="51"/>
      <c r="F166" s="51"/>
      <c r="G166" s="51"/>
      <c r="H166" s="51"/>
      <c r="I166" s="30"/>
      <c r="J166" s="31"/>
      <c r="K166" s="30"/>
      <c r="L166" s="32">
        <f t="shared" si="15"/>
        <v>0</v>
      </c>
      <c r="M166" s="33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4"/>
      <c r="AB166" s="33"/>
      <c r="AC166" s="30"/>
      <c r="AD166" s="30"/>
      <c r="AE166" s="34"/>
      <c r="AF166" s="33"/>
      <c r="AG166" s="30"/>
      <c r="AH166" s="30"/>
      <c r="AI166" s="34"/>
    </row>
    <row r="167" spans="1:35" ht="19" customHeight="1" x14ac:dyDescent="0.2">
      <c r="A167" s="19" t="s">
        <v>16</v>
      </c>
      <c r="B167" s="20"/>
      <c r="C167" s="29"/>
      <c r="D167" s="51"/>
      <c r="E167" s="51"/>
      <c r="F167" s="51"/>
      <c r="G167" s="51"/>
      <c r="H167" s="51"/>
      <c r="I167" s="30"/>
      <c r="J167" s="31"/>
      <c r="K167" s="30"/>
      <c r="L167" s="32">
        <f t="shared" si="15"/>
        <v>0</v>
      </c>
      <c r="M167" s="33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4"/>
      <c r="AB167" s="33"/>
      <c r="AC167" s="30"/>
      <c r="AD167" s="30"/>
      <c r="AE167" s="34"/>
      <c r="AF167" s="33"/>
      <c r="AG167" s="30"/>
      <c r="AH167" s="30"/>
      <c r="AI167" s="34"/>
    </row>
    <row r="168" spans="1:35" ht="19" customHeight="1" x14ac:dyDescent="0.2">
      <c r="A168" s="19" t="s">
        <v>17</v>
      </c>
      <c r="B168" s="20"/>
      <c r="C168" s="29"/>
      <c r="D168" s="51"/>
      <c r="E168" s="51"/>
      <c r="F168" s="51"/>
      <c r="G168" s="51"/>
      <c r="H168" s="51"/>
      <c r="I168" s="30"/>
      <c r="J168" s="31"/>
      <c r="K168" s="30"/>
      <c r="L168" s="32">
        <f t="shared" si="15"/>
        <v>0</v>
      </c>
      <c r="M168" s="33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4"/>
      <c r="AB168" s="33"/>
      <c r="AC168" s="30"/>
      <c r="AD168" s="30"/>
      <c r="AE168" s="34"/>
      <c r="AF168" s="33"/>
      <c r="AG168" s="30"/>
      <c r="AH168" s="30"/>
      <c r="AI168" s="34"/>
    </row>
    <row r="169" spans="1:35" ht="19" customHeight="1" x14ac:dyDescent="0.2">
      <c r="A169" s="19" t="s">
        <v>18</v>
      </c>
      <c r="B169" s="20"/>
      <c r="C169" s="29"/>
      <c r="D169" s="51"/>
      <c r="E169" s="51"/>
      <c r="F169" s="51"/>
      <c r="G169" s="51"/>
      <c r="H169" s="51"/>
      <c r="I169" s="30"/>
      <c r="J169" s="31"/>
      <c r="K169" s="30"/>
      <c r="L169" s="32">
        <f t="shared" si="15"/>
        <v>0</v>
      </c>
      <c r="M169" s="33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4"/>
      <c r="AB169" s="33"/>
      <c r="AC169" s="30"/>
      <c r="AD169" s="30"/>
      <c r="AE169" s="34"/>
      <c r="AF169" s="33"/>
      <c r="AG169" s="30"/>
      <c r="AH169" s="30"/>
      <c r="AI169" s="34"/>
    </row>
    <row r="170" spans="1:35" ht="19" customHeight="1" x14ac:dyDescent="0.2">
      <c r="A170" s="19" t="s">
        <v>19</v>
      </c>
      <c r="B170" s="20"/>
      <c r="C170" s="29"/>
      <c r="D170" s="51"/>
      <c r="E170" s="51"/>
      <c r="F170" s="51"/>
      <c r="G170" s="51"/>
      <c r="H170" s="51"/>
      <c r="I170" s="30"/>
      <c r="J170" s="31"/>
      <c r="K170" s="30"/>
      <c r="L170" s="32">
        <f t="shared" si="15"/>
        <v>0</v>
      </c>
      <c r="M170" s="33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4"/>
      <c r="AB170" s="33"/>
      <c r="AC170" s="30"/>
      <c r="AD170" s="30"/>
      <c r="AE170" s="34"/>
      <c r="AF170" s="33"/>
      <c r="AG170" s="30"/>
      <c r="AH170" s="30"/>
      <c r="AI170" s="34"/>
    </row>
    <row r="171" spans="1:35" ht="19" customHeight="1" x14ac:dyDescent="0.2">
      <c r="A171" s="19" t="s">
        <v>20</v>
      </c>
      <c r="B171" s="20"/>
      <c r="C171" s="29"/>
      <c r="D171" s="51"/>
      <c r="E171" s="51"/>
      <c r="F171" s="51"/>
      <c r="G171" s="51"/>
      <c r="H171" s="51"/>
      <c r="I171" s="30"/>
      <c r="J171" s="31"/>
      <c r="K171" s="30"/>
      <c r="L171" s="32">
        <f t="shared" si="15"/>
        <v>0</v>
      </c>
      <c r="M171" s="33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4"/>
      <c r="AB171" s="33"/>
      <c r="AC171" s="30"/>
      <c r="AD171" s="30"/>
      <c r="AE171" s="34"/>
      <c r="AF171" s="33"/>
      <c r="AG171" s="30"/>
      <c r="AH171" s="30"/>
      <c r="AI171" s="34"/>
    </row>
    <row r="172" spans="1:35" ht="19" customHeight="1" x14ac:dyDescent="0.2">
      <c r="A172" s="19" t="s">
        <v>21</v>
      </c>
      <c r="B172" s="20"/>
      <c r="C172" s="35"/>
      <c r="D172" s="52"/>
      <c r="E172" s="52"/>
      <c r="F172" s="52"/>
      <c r="G172" s="52"/>
      <c r="H172" s="52"/>
      <c r="I172" s="36"/>
      <c r="J172" s="37"/>
      <c r="K172" s="36"/>
      <c r="L172" s="32">
        <f t="shared" si="15"/>
        <v>0</v>
      </c>
      <c r="M172" s="33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4"/>
      <c r="AB172" s="33"/>
      <c r="AC172" s="30"/>
      <c r="AD172" s="30"/>
      <c r="AE172" s="34"/>
      <c r="AF172" s="33"/>
      <c r="AG172" s="30"/>
      <c r="AH172" s="30"/>
      <c r="AI172" s="34"/>
    </row>
    <row r="173" spans="1:35" ht="19" customHeight="1" thickBot="1" x14ac:dyDescent="0.25">
      <c r="A173" s="38" t="s">
        <v>22</v>
      </c>
      <c r="B173" s="39"/>
      <c r="C173" s="40"/>
      <c r="D173" s="40"/>
      <c r="E173" s="40"/>
      <c r="F173" s="40"/>
      <c r="G173" s="40"/>
      <c r="H173" s="40"/>
      <c r="I173" s="41">
        <f>SUM(I160:I172)</f>
        <v>0</v>
      </c>
      <c r="J173" s="42">
        <f>SUM(J160:J172)</f>
        <v>0</v>
      </c>
      <c r="K173" s="41">
        <f>SUM(K160:K172)</f>
        <v>0</v>
      </c>
      <c r="L173" s="41">
        <f>SUM(L160:L172)</f>
        <v>0</v>
      </c>
      <c r="M173" s="43"/>
      <c r="N173" s="40"/>
      <c r="O173" s="40"/>
      <c r="P173" s="40"/>
      <c r="Q173" s="40"/>
      <c r="R173" s="40"/>
      <c r="S173" s="40"/>
      <c r="T173" s="40"/>
      <c r="U173" s="40"/>
      <c r="V173" s="40"/>
      <c r="W173" s="40"/>
      <c r="X173" s="40"/>
      <c r="Y173" s="40"/>
      <c r="Z173" s="40"/>
      <c r="AA173" s="44"/>
      <c r="AB173" s="43"/>
      <c r="AC173" s="40"/>
      <c r="AD173" s="40"/>
      <c r="AE173" s="44"/>
      <c r="AF173" s="43"/>
      <c r="AG173" s="40"/>
      <c r="AH173" s="40"/>
      <c r="AI173" s="44"/>
    </row>
    <row r="174" spans="1:35" ht="17" thickBot="1" x14ac:dyDescent="0.25"/>
    <row r="175" spans="1:35" ht="27" customHeight="1" thickBot="1" x14ac:dyDescent="0.25">
      <c r="A175" s="21" t="s">
        <v>73</v>
      </c>
      <c r="B175" s="22"/>
      <c r="C175" s="45" t="s">
        <v>38</v>
      </c>
      <c r="D175" s="45"/>
      <c r="E175" s="45"/>
      <c r="F175" s="45"/>
      <c r="G175" s="45"/>
      <c r="H175" s="45"/>
      <c r="I175" s="45"/>
      <c r="J175" s="45"/>
      <c r="K175" s="45"/>
      <c r="L175" s="45"/>
      <c r="M175" s="46" t="s">
        <v>39</v>
      </c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  <c r="AA175" s="47"/>
      <c r="AB175" s="46" t="s">
        <v>40</v>
      </c>
      <c r="AC175" s="45"/>
      <c r="AD175" s="45"/>
      <c r="AE175" s="47"/>
      <c r="AF175" s="46" t="s">
        <v>41</v>
      </c>
      <c r="AG175" s="45"/>
      <c r="AH175" s="45"/>
      <c r="AI175" s="47"/>
    </row>
    <row r="176" spans="1:35" s="70" customFormat="1" ht="51" x14ac:dyDescent="0.2">
      <c r="A176" s="71" t="s">
        <v>3</v>
      </c>
      <c r="B176" s="71" t="s">
        <v>5</v>
      </c>
      <c r="C176" s="71" t="s">
        <v>42</v>
      </c>
      <c r="D176" s="71"/>
      <c r="E176" s="71"/>
      <c r="F176" s="71"/>
      <c r="G176" s="71"/>
      <c r="H176" s="71"/>
      <c r="I176" s="71" t="s">
        <v>43</v>
      </c>
      <c r="J176" s="71" t="s">
        <v>44</v>
      </c>
      <c r="K176" s="71" t="s">
        <v>45</v>
      </c>
      <c r="L176" s="71" t="s">
        <v>22</v>
      </c>
      <c r="M176" s="72" t="s">
        <v>46</v>
      </c>
      <c r="N176" s="71" t="s">
        <v>47</v>
      </c>
      <c r="O176" s="71" t="s">
        <v>48</v>
      </c>
      <c r="P176" s="71" t="s">
        <v>49</v>
      </c>
      <c r="Q176" s="71" t="s">
        <v>50</v>
      </c>
      <c r="R176" s="71" t="s">
        <v>51</v>
      </c>
      <c r="S176" s="71" t="s">
        <v>52</v>
      </c>
      <c r="T176" s="71" t="s">
        <v>53</v>
      </c>
      <c r="U176" s="71" t="s">
        <v>54</v>
      </c>
      <c r="V176" s="71" t="s">
        <v>55</v>
      </c>
      <c r="W176" s="71" t="s">
        <v>56</v>
      </c>
      <c r="X176" s="71" t="s">
        <v>57</v>
      </c>
      <c r="Y176" s="71" t="s">
        <v>58</v>
      </c>
      <c r="Z176" s="71" t="s">
        <v>59</v>
      </c>
      <c r="AA176" s="73" t="s">
        <v>60</v>
      </c>
      <c r="AB176" s="72" t="s">
        <v>61</v>
      </c>
      <c r="AC176" s="71" t="s">
        <v>62</v>
      </c>
      <c r="AD176" s="71" t="s">
        <v>63</v>
      </c>
      <c r="AE176" s="73" t="s">
        <v>64</v>
      </c>
      <c r="AF176" s="72" t="s">
        <v>61</v>
      </c>
      <c r="AG176" s="71" t="s">
        <v>62</v>
      </c>
      <c r="AH176" s="71" t="s">
        <v>63</v>
      </c>
      <c r="AI176" s="73" t="s">
        <v>64</v>
      </c>
    </row>
    <row r="177" spans="1:35" ht="17" x14ac:dyDescent="0.2">
      <c r="A177" s="19" t="s">
        <v>10</v>
      </c>
      <c r="B177" s="20"/>
      <c r="C177" s="23"/>
      <c r="D177" s="50"/>
      <c r="E177" s="50"/>
      <c r="F177" s="50"/>
      <c r="G177" s="50"/>
      <c r="H177" s="50"/>
      <c r="I177" s="24"/>
      <c r="J177" s="25"/>
      <c r="K177" s="24"/>
      <c r="L177" s="24">
        <f>K177*$K$6/100+K177</f>
        <v>0</v>
      </c>
      <c r="M177" s="26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8"/>
      <c r="AB177" s="26"/>
      <c r="AC177" s="27"/>
      <c r="AD177" s="27"/>
      <c r="AE177" s="28"/>
      <c r="AF177" s="26"/>
      <c r="AG177" s="27"/>
      <c r="AH177" s="27"/>
      <c r="AI177" s="28"/>
    </row>
    <row r="178" spans="1:35" ht="17" x14ac:dyDescent="0.2">
      <c r="A178" s="19" t="s">
        <v>11</v>
      </c>
      <c r="B178" s="20"/>
      <c r="C178" s="29"/>
      <c r="D178" s="51"/>
      <c r="E178" s="51"/>
      <c r="F178" s="51"/>
      <c r="G178" s="51"/>
      <c r="H178" s="51"/>
      <c r="I178" s="30"/>
      <c r="J178" s="31"/>
      <c r="K178" s="30"/>
      <c r="L178" s="32">
        <f t="shared" ref="L178:L189" si="16">K178*$K$6/100+K178</f>
        <v>0</v>
      </c>
      <c r="M178" s="33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4"/>
      <c r="AB178" s="33"/>
      <c r="AC178" s="30"/>
      <c r="AD178" s="30"/>
      <c r="AE178" s="34"/>
      <c r="AF178" s="33"/>
      <c r="AG178" s="30"/>
      <c r="AH178" s="30"/>
      <c r="AI178" s="34"/>
    </row>
    <row r="179" spans="1:35" ht="17" x14ac:dyDescent="0.2">
      <c r="A179" s="19" t="s">
        <v>65</v>
      </c>
      <c r="B179" s="20"/>
      <c r="C179" s="29"/>
      <c r="D179" s="51"/>
      <c r="E179" s="51"/>
      <c r="F179" s="51"/>
      <c r="G179" s="51"/>
      <c r="H179" s="51"/>
      <c r="I179" s="30"/>
      <c r="J179" s="31"/>
      <c r="K179" s="30"/>
      <c r="L179" s="32">
        <f t="shared" si="16"/>
        <v>0</v>
      </c>
      <c r="M179" s="33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4"/>
      <c r="AB179" s="33"/>
      <c r="AC179" s="30"/>
      <c r="AD179" s="30"/>
      <c r="AE179" s="34"/>
      <c r="AF179" s="33"/>
      <c r="AG179" s="30"/>
      <c r="AH179" s="30"/>
      <c r="AI179" s="34"/>
    </row>
    <row r="180" spans="1:35" ht="17" x14ac:dyDescent="0.2">
      <c r="A180" s="19" t="s">
        <v>12</v>
      </c>
      <c r="B180" s="20"/>
      <c r="C180" s="29"/>
      <c r="D180" s="51"/>
      <c r="E180" s="51"/>
      <c r="F180" s="51"/>
      <c r="G180" s="51"/>
      <c r="H180" s="51"/>
      <c r="I180" s="30"/>
      <c r="J180" s="31"/>
      <c r="K180" s="30"/>
      <c r="L180" s="32">
        <f t="shared" si="16"/>
        <v>0</v>
      </c>
      <c r="M180" s="33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4"/>
      <c r="AB180" s="33"/>
      <c r="AC180" s="30"/>
      <c r="AD180" s="30"/>
      <c r="AE180" s="34"/>
      <c r="AF180" s="33"/>
      <c r="AG180" s="30"/>
      <c r="AH180" s="30"/>
      <c r="AI180" s="34"/>
    </row>
    <row r="181" spans="1:35" ht="17" x14ac:dyDescent="0.2">
      <c r="A181" s="19" t="s">
        <v>13</v>
      </c>
      <c r="B181" s="20"/>
      <c r="C181" s="29"/>
      <c r="D181" s="51"/>
      <c r="E181" s="51"/>
      <c r="F181" s="51"/>
      <c r="G181" s="51"/>
      <c r="H181" s="51"/>
      <c r="I181" s="30"/>
      <c r="J181" s="31"/>
      <c r="K181" s="30"/>
      <c r="L181" s="32">
        <f t="shared" si="16"/>
        <v>0</v>
      </c>
      <c r="M181" s="33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4"/>
      <c r="AB181" s="33"/>
      <c r="AC181" s="30"/>
      <c r="AD181" s="30"/>
      <c r="AE181" s="34"/>
      <c r="AF181" s="33"/>
      <c r="AG181" s="30"/>
      <c r="AH181" s="30"/>
      <c r="AI181" s="34"/>
    </row>
    <row r="182" spans="1:35" ht="17" x14ac:dyDescent="0.2">
      <c r="A182" s="19" t="s">
        <v>14</v>
      </c>
      <c r="B182" s="20"/>
      <c r="C182" s="29"/>
      <c r="D182" s="51"/>
      <c r="E182" s="51"/>
      <c r="F182" s="51"/>
      <c r="G182" s="51"/>
      <c r="H182" s="51"/>
      <c r="I182" s="30"/>
      <c r="J182" s="31"/>
      <c r="K182" s="30"/>
      <c r="L182" s="32">
        <f t="shared" si="16"/>
        <v>0</v>
      </c>
      <c r="M182" s="33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4"/>
      <c r="AB182" s="33"/>
      <c r="AC182" s="30"/>
      <c r="AD182" s="30"/>
      <c r="AE182" s="34"/>
      <c r="AF182" s="33"/>
      <c r="AG182" s="30"/>
      <c r="AH182" s="30"/>
      <c r="AI182" s="34"/>
    </row>
    <row r="183" spans="1:35" ht="17" x14ac:dyDescent="0.2">
      <c r="A183" s="19" t="s">
        <v>15</v>
      </c>
      <c r="B183" s="20"/>
      <c r="C183" s="29"/>
      <c r="D183" s="51"/>
      <c r="E183" s="51"/>
      <c r="F183" s="51"/>
      <c r="G183" s="51"/>
      <c r="H183" s="51"/>
      <c r="I183" s="30"/>
      <c r="J183" s="31"/>
      <c r="K183" s="30"/>
      <c r="L183" s="32">
        <f t="shared" si="16"/>
        <v>0</v>
      </c>
      <c r="M183" s="33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4"/>
      <c r="AB183" s="33"/>
      <c r="AC183" s="30"/>
      <c r="AD183" s="30"/>
      <c r="AE183" s="34"/>
      <c r="AF183" s="33"/>
      <c r="AG183" s="30"/>
      <c r="AH183" s="30"/>
      <c r="AI183" s="34"/>
    </row>
    <row r="184" spans="1:35" ht="17" x14ac:dyDescent="0.2">
      <c r="A184" s="19" t="s">
        <v>16</v>
      </c>
      <c r="B184" s="20"/>
      <c r="C184" s="29"/>
      <c r="D184" s="51"/>
      <c r="E184" s="51"/>
      <c r="F184" s="51"/>
      <c r="G184" s="51"/>
      <c r="H184" s="51"/>
      <c r="I184" s="30"/>
      <c r="J184" s="31"/>
      <c r="K184" s="30"/>
      <c r="L184" s="32">
        <f t="shared" si="16"/>
        <v>0</v>
      </c>
      <c r="M184" s="33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4"/>
      <c r="AB184" s="33"/>
      <c r="AC184" s="30"/>
      <c r="AD184" s="30"/>
      <c r="AE184" s="34"/>
      <c r="AF184" s="33"/>
      <c r="AG184" s="30"/>
      <c r="AH184" s="30"/>
      <c r="AI184" s="34"/>
    </row>
    <row r="185" spans="1:35" ht="17" x14ac:dyDescent="0.2">
      <c r="A185" s="19" t="s">
        <v>17</v>
      </c>
      <c r="B185" s="20"/>
      <c r="C185" s="29"/>
      <c r="D185" s="51"/>
      <c r="E185" s="51"/>
      <c r="F185" s="51"/>
      <c r="G185" s="51"/>
      <c r="H185" s="51"/>
      <c r="I185" s="30"/>
      <c r="J185" s="31"/>
      <c r="K185" s="30"/>
      <c r="L185" s="32">
        <f t="shared" si="16"/>
        <v>0</v>
      </c>
      <c r="M185" s="33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4"/>
      <c r="AB185" s="33"/>
      <c r="AC185" s="30"/>
      <c r="AD185" s="30"/>
      <c r="AE185" s="34"/>
      <c r="AF185" s="33"/>
      <c r="AG185" s="30"/>
      <c r="AH185" s="30"/>
      <c r="AI185" s="34"/>
    </row>
    <row r="186" spans="1:35" ht="17" x14ac:dyDescent="0.2">
      <c r="A186" s="19" t="s">
        <v>18</v>
      </c>
      <c r="B186" s="20"/>
      <c r="C186" s="29"/>
      <c r="D186" s="51"/>
      <c r="E186" s="51"/>
      <c r="F186" s="51"/>
      <c r="G186" s="51"/>
      <c r="H186" s="51"/>
      <c r="I186" s="30"/>
      <c r="J186" s="31"/>
      <c r="K186" s="30"/>
      <c r="L186" s="32">
        <f t="shared" si="16"/>
        <v>0</v>
      </c>
      <c r="M186" s="33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4"/>
      <c r="AB186" s="33"/>
      <c r="AC186" s="30"/>
      <c r="AD186" s="30"/>
      <c r="AE186" s="34"/>
      <c r="AF186" s="33"/>
      <c r="AG186" s="30"/>
      <c r="AH186" s="30"/>
      <c r="AI186" s="34"/>
    </row>
    <row r="187" spans="1:35" ht="17" x14ac:dyDescent="0.2">
      <c r="A187" s="19" t="s">
        <v>19</v>
      </c>
      <c r="B187" s="20"/>
      <c r="C187" s="29"/>
      <c r="D187" s="51"/>
      <c r="E187" s="51"/>
      <c r="F187" s="51"/>
      <c r="G187" s="51"/>
      <c r="H187" s="51"/>
      <c r="I187" s="30"/>
      <c r="J187" s="31"/>
      <c r="K187" s="30"/>
      <c r="L187" s="32">
        <f t="shared" si="16"/>
        <v>0</v>
      </c>
      <c r="M187" s="33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4"/>
      <c r="AB187" s="33"/>
      <c r="AC187" s="30"/>
      <c r="AD187" s="30"/>
      <c r="AE187" s="34"/>
      <c r="AF187" s="33"/>
      <c r="AG187" s="30"/>
      <c r="AH187" s="30"/>
      <c r="AI187" s="34"/>
    </row>
    <row r="188" spans="1:35" ht="17" x14ac:dyDescent="0.2">
      <c r="A188" s="19" t="s">
        <v>20</v>
      </c>
      <c r="B188" s="20"/>
      <c r="C188" s="29"/>
      <c r="D188" s="51"/>
      <c r="E188" s="51"/>
      <c r="F188" s="51"/>
      <c r="G188" s="51"/>
      <c r="H188" s="51"/>
      <c r="I188" s="30"/>
      <c r="J188" s="31"/>
      <c r="K188" s="30"/>
      <c r="L188" s="32">
        <f t="shared" si="16"/>
        <v>0</v>
      </c>
      <c r="M188" s="33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4"/>
      <c r="AB188" s="33"/>
      <c r="AC188" s="30"/>
      <c r="AD188" s="30"/>
      <c r="AE188" s="34"/>
      <c r="AF188" s="33"/>
      <c r="AG188" s="30"/>
      <c r="AH188" s="30"/>
      <c r="AI188" s="34"/>
    </row>
    <row r="189" spans="1:35" ht="17" x14ac:dyDescent="0.2">
      <c r="A189" s="19" t="s">
        <v>21</v>
      </c>
      <c r="B189" s="20"/>
      <c r="C189" s="35"/>
      <c r="D189" s="52"/>
      <c r="E189" s="52"/>
      <c r="F189" s="52"/>
      <c r="G189" s="52"/>
      <c r="H189" s="52"/>
      <c r="I189" s="36"/>
      <c r="J189" s="37"/>
      <c r="K189" s="36"/>
      <c r="L189" s="32">
        <f t="shared" si="16"/>
        <v>0</v>
      </c>
      <c r="M189" s="33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4"/>
      <c r="AB189" s="33"/>
      <c r="AC189" s="30"/>
      <c r="AD189" s="30"/>
      <c r="AE189" s="34"/>
      <c r="AF189" s="33"/>
      <c r="AG189" s="30"/>
      <c r="AH189" s="30"/>
      <c r="AI189" s="34"/>
    </row>
    <row r="190" spans="1:35" ht="18" thickBot="1" x14ac:dyDescent="0.25">
      <c r="A190" s="38" t="s">
        <v>22</v>
      </c>
      <c r="B190" s="39"/>
      <c r="C190" s="40"/>
      <c r="D190" s="40"/>
      <c r="E190" s="40"/>
      <c r="F190" s="40"/>
      <c r="G190" s="40"/>
      <c r="H190" s="40"/>
      <c r="I190" s="41">
        <f>SUM(I177:I189)</f>
        <v>0</v>
      </c>
      <c r="J190" s="42">
        <f>SUM(J177:J189)</f>
        <v>0</v>
      </c>
      <c r="K190" s="41">
        <f>SUM(K177:K189)</f>
        <v>0</v>
      </c>
      <c r="L190" s="41">
        <f>SUM(L177:L189)</f>
        <v>0</v>
      </c>
      <c r="M190" s="43"/>
      <c r="N190" s="40"/>
      <c r="O190" s="40"/>
      <c r="P190" s="40"/>
      <c r="Q190" s="40"/>
      <c r="R190" s="40"/>
      <c r="S190" s="40"/>
      <c r="T190" s="40"/>
      <c r="U190" s="40"/>
      <c r="V190" s="40"/>
      <c r="W190" s="40"/>
      <c r="X190" s="40"/>
      <c r="Y190" s="40"/>
      <c r="Z190" s="40"/>
      <c r="AA190" s="44"/>
      <c r="AB190" s="43"/>
      <c r="AC190" s="40"/>
      <c r="AD190" s="40"/>
      <c r="AE190" s="44"/>
      <c r="AF190" s="43"/>
      <c r="AG190" s="40"/>
      <c r="AH190" s="40"/>
      <c r="AI190" s="44"/>
    </row>
    <row r="191" spans="1:35" ht="17" thickBot="1" x14ac:dyDescent="0.25"/>
    <row r="192" spans="1:35" s="70" customFormat="1" ht="27" customHeight="1" thickBot="1" x14ac:dyDescent="0.25">
      <c r="A192" s="65" t="s">
        <v>74</v>
      </c>
      <c r="B192" s="66"/>
      <c r="C192" s="67" t="s">
        <v>38</v>
      </c>
      <c r="D192" s="67"/>
      <c r="E192" s="67"/>
      <c r="F192" s="67"/>
      <c r="G192" s="67"/>
      <c r="H192" s="67"/>
      <c r="I192" s="67"/>
      <c r="J192" s="67"/>
      <c r="K192" s="67"/>
      <c r="L192" s="67"/>
      <c r="M192" s="68" t="s">
        <v>39</v>
      </c>
      <c r="N192" s="67"/>
      <c r="O192" s="67"/>
      <c r="P192" s="67"/>
      <c r="Q192" s="67"/>
      <c r="R192" s="67"/>
      <c r="S192" s="67"/>
      <c r="T192" s="67"/>
      <c r="U192" s="67"/>
      <c r="V192" s="67"/>
      <c r="W192" s="67"/>
      <c r="X192" s="67"/>
      <c r="Y192" s="67"/>
      <c r="Z192" s="67"/>
      <c r="AA192" s="69"/>
      <c r="AB192" s="68" t="s">
        <v>40</v>
      </c>
      <c r="AC192" s="67"/>
      <c r="AD192" s="67"/>
      <c r="AE192" s="69"/>
      <c r="AF192" s="68" t="s">
        <v>41</v>
      </c>
      <c r="AG192" s="67"/>
      <c r="AH192" s="67"/>
      <c r="AI192" s="69"/>
    </row>
    <row r="193" spans="1:35" s="70" customFormat="1" ht="51" x14ac:dyDescent="0.2">
      <c r="A193" s="71" t="s">
        <v>3</v>
      </c>
      <c r="B193" s="71" t="s">
        <v>5</v>
      </c>
      <c r="C193" s="71" t="s">
        <v>42</v>
      </c>
      <c r="D193" s="71"/>
      <c r="E193" s="71"/>
      <c r="F193" s="71"/>
      <c r="G193" s="71"/>
      <c r="H193" s="71"/>
      <c r="I193" s="71" t="s">
        <v>43</v>
      </c>
      <c r="J193" s="71" t="s">
        <v>44</v>
      </c>
      <c r="K193" s="71" t="s">
        <v>45</v>
      </c>
      <c r="L193" s="71" t="s">
        <v>22</v>
      </c>
      <c r="M193" s="72" t="s">
        <v>46</v>
      </c>
      <c r="N193" s="71" t="s">
        <v>47</v>
      </c>
      <c r="O193" s="71" t="s">
        <v>48</v>
      </c>
      <c r="P193" s="71" t="s">
        <v>49</v>
      </c>
      <c r="Q193" s="71" t="s">
        <v>50</v>
      </c>
      <c r="R193" s="71" t="s">
        <v>51</v>
      </c>
      <c r="S193" s="71" t="s">
        <v>52</v>
      </c>
      <c r="T193" s="71" t="s">
        <v>53</v>
      </c>
      <c r="U193" s="71" t="s">
        <v>54</v>
      </c>
      <c r="V193" s="71" t="s">
        <v>55</v>
      </c>
      <c r="W193" s="71" t="s">
        <v>56</v>
      </c>
      <c r="X193" s="71" t="s">
        <v>57</v>
      </c>
      <c r="Y193" s="71" t="s">
        <v>58</v>
      </c>
      <c r="Z193" s="71" t="s">
        <v>59</v>
      </c>
      <c r="AA193" s="73" t="s">
        <v>60</v>
      </c>
      <c r="AB193" s="72" t="s">
        <v>61</v>
      </c>
      <c r="AC193" s="71" t="s">
        <v>62</v>
      </c>
      <c r="AD193" s="71" t="s">
        <v>63</v>
      </c>
      <c r="AE193" s="73" t="s">
        <v>64</v>
      </c>
      <c r="AF193" s="72" t="s">
        <v>61</v>
      </c>
      <c r="AG193" s="71" t="s">
        <v>62</v>
      </c>
      <c r="AH193" s="71" t="s">
        <v>63</v>
      </c>
      <c r="AI193" s="73" t="s">
        <v>64</v>
      </c>
    </row>
    <row r="194" spans="1:35" ht="17" x14ac:dyDescent="0.2">
      <c r="A194" s="19" t="s">
        <v>10</v>
      </c>
      <c r="B194" s="20"/>
      <c r="C194" s="23"/>
      <c r="D194" s="50"/>
      <c r="E194" s="50"/>
      <c r="F194" s="50"/>
      <c r="G194" s="50"/>
      <c r="H194" s="50"/>
      <c r="I194" s="24"/>
      <c r="J194" s="25"/>
      <c r="K194" s="24"/>
      <c r="L194" s="24">
        <f>K194*$K$6/100+K194</f>
        <v>0</v>
      </c>
      <c r="M194" s="26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  <c r="AA194" s="28"/>
      <c r="AB194" s="26"/>
      <c r="AC194" s="27"/>
      <c r="AD194" s="27"/>
      <c r="AE194" s="28"/>
      <c r="AF194" s="26"/>
      <c r="AG194" s="27"/>
      <c r="AH194" s="27"/>
      <c r="AI194" s="28"/>
    </row>
    <row r="195" spans="1:35" ht="17" x14ac:dyDescent="0.2">
      <c r="A195" s="19" t="s">
        <v>11</v>
      </c>
      <c r="B195" s="20"/>
      <c r="C195" s="29"/>
      <c r="D195" s="51"/>
      <c r="E195" s="51"/>
      <c r="F195" s="51"/>
      <c r="G195" s="51"/>
      <c r="H195" s="51"/>
      <c r="I195" s="30"/>
      <c r="J195" s="31"/>
      <c r="K195" s="30"/>
      <c r="L195" s="32">
        <f t="shared" ref="L195:L206" si="17">K195*$K$6/100+K195</f>
        <v>0</v>
      </c>
      <c r="M195" s="33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4"/>
      <c r="AB195" s="33"/>
      <c r="AC195" s="30"/>
      <c r="AD195" s="30"/>
      <c r="AE195" s="34"/>
      <c r="AF195" s="33"/>
      <c r="AG195" s="30"/>
      <c r="AH195" s="30"/>
      <c r="AI195" s="34"/>
    </row>
    <row r="196" spans="1:35" ht="17" x14ac:dyDescent="0.2">
      <c r="A196" s="19" t="s">
        <v>65</v>
      </c>
      <c r="B196" s="20"/>
      <c r="C196" s="29"/>
      <c r="D196" s="51"/>
      <c r="E196" s="51"/>
      <c r="F196" s="51"/>
      <c r="G196" s="51"/>
      <c r="H196" s="51"/>
      <c r="I196" s="30"/>
      <c r="J196" s="31"/>
      <c r="K196" s="30"/>
      <c r="L196" s="32">
        <f t="shared" si="17"/>
        <v>0</v>
      </c>
      <c r="M196" s="33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4"/>
      <c r="AB196" s="33"/>
      <c r="AC196" s="30"/>
      <c r="AD196" s="30"/>
      <c r="AE196" s="34"/>
      <c r="AF196" s="33"/>
      <c r="AG196" s="30"/>
      <c r="AH196" s="30"/>
      <c r="AI196" s="34"/>
    </row>
    <row r="197" spans="1:35" ht="17" x14ac:dyDescent="0.2">
      <c r="A197" s="19" t="s">
        <v>12</v>
      </c>
      <c r="B197" s="20"/>
      <c r="C197" s="29"/>
      <c r="D197" s="51"/>
      <c r="E197" s="51"/>
      <c r="F197" s="51"/>
      <c r="G197" s="51"/>
      <c r="H197" s="51"/>
      <c r="I197" s="30"/>
      <c r="J197" s="31"/>
      <c r="K197" s="30"/>
      <c r="L197" s="32">
        <f t="shared" si="17"/>
        <v>0</v>
      </c>
      <c r="M197" s="33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4"/>
      <c r="AB197" s="33"/>
      <c r="AC197" s="30"/>
      <c r="AD197" s="30"/>
      <c r="AE197" s="34"/>
      <c r="AF197" s="33"/>
      <c r="AG197" s="30"/>
      <c r="AH197" s="30"/>
      <c r="AI197" s="34"/>
    </row>
    <row r="198" spans="1:35" ht="17" x14ac:dyDescent="0.2">
      <c r="A198" s="19" t="s">
        <v>13</v>
      </c>
      <c r="B198" s="20"/>
      <c r="C198" s="29"/>
      <c r="D198" s="51"/>
      <c r="E198" s="51"/>
      <c r="F198" s="51"/>
      <c r="G198" s="51"/>
      <c r="H198" s="51"/>
      <c r="I198" s="30"/>
      <c r="J198" s="31"/>
      <c r="K198" s="30"/>
      <c r="L198" s="32">
        <f t="shared" si="17"/>
        <v>0</v>
      </c>
      <c r="M198" s="33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4"/>
      <c r="AB198" s="33"/>
      <c r="AC198" s="30"/>
      <c r="AD198" s="30"/>
      <c r="AE198" s="34"/>
      <c r="AF198" s="33"/>
      <c r="AG198" s="30"/>
      <c r="AH198" s="30"/>
      <c r="AI198" s="34"/>
    </row>
    <row r="199" spans="1:35" ht="17" x14ac:dyDescent="0.2">
      <c r="A199" s="19" t="s">
        <v>14</v>
      </c>
      <c r="B199" s="20"/>
      <c r="C199" s="29"/>
      <c r="D199" s="51"/>
      <c r="E199" s="51"/>
      <c r="F199" s="51"/>
      <c r="G199" s="51"/>
      <c r="H199" s="51"/>
      <c r="I199" s="30"/>
      <c r="J199" s="31"/>
      <c r="K199" s="30"/>
      <c r="L199" s="32">
        <f t="shared" si="17"/>
        <v>0</v>
      </c>
      <c r="M199" s="33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4"/>
      <c r="AB199" s="33"/>
      <c r="AC199" s="30"/>
      <c r="AD199" s="30"/>
      <c r="AE199" s="34"/>
      <c r="AF199" s="33"/>
      <c r="AG199" s="30"/>
      <c r="AH199" s="30"/>
      <c r="AI199" s="34"/>
    </row>
    <row r="200" spans="1:35" ht="17" x14ac:dyDescent="0.2">
      <c r="A200" s="19" t="s">
        <v>15</v>
      </c>
      <c r="B200" s="20"/>
      <c r="C200" s="29"/>
      <c r="D200" s="51"/>
      <c r="E200" s="51"/>
      <c r="F200" s="51"/>
      <c r="G200" s="51"/>
      <c r="H200" s="51"/>
      <c r="I200" s="30"/>
      <c r="J200" s="31"/>
      <c r="K200" s="30"/>
      <c r="L200" s="32">
        <f t="shared" si="17"/>
        <v>0</v>
      </c>
      <c r="M200" s="33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4"/>
      <c r="AB200" s="33"/>
      <c r="AC200" s="30"/>
      <c r="AD200" s="30"/>
      <c r="AE200" s="34"/>
      <c r="AF200" s="33"/>
      <c r="AG200" s="30"/>
      <c r="AH200" s="30"/>
      <c r="AI200" s="34"/>
    </row>
    <row r="201" spans="1:35" ht="17" x14ac:dyDescent="0.2">
      <c r="A201" s="19" t="s">
        <v>16</v>
      </c>
      <c r="B201" s="20"/>
      <c r="C201" s="29"/>
      <c r="D201" s="51"/>
      <c r="E201" s="51"/>
      <c r="F201" s="51"/>
      <c r="G201" s="51"/>
      <c r="H201" s="51"/>
      <c r="I201" s="30"/>
      <c r="J201" s="31"/>
      <c r="K201" s="30"/>
      <c r="L201" s="32">
        <f t="shared" si="17"/>
        <v>0</v>
      </c>
      <c r="M201" s="33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4"/>
      <c r="AB201" s="33"/>
      <c r="AC201" s="30"/>
      <c r="AD201" s="30"/>
      <c r="AE201" s="34"/>
      <c r="AF201" s="33"/>
      <c r="AG201" s="30"/>
      <c r="AH201" s="30"/>
      <c r="AI201" s="34"/>
    </row>
    <row r="202" spans="1:35" ht="17" x14ac:dyDescent="0.2">
      <c r="A202" s="19" t="s">
        <v>17</v>
      </c>
      <c r="B202" s="20"/>
      <c r="C202" s="29"/>
      <c r="D202" s="51"/>
      <c r="E202" s="51"/>
      <c r="F202" s="51"/>
      <c r="G202" s="51"/>
      <c r="H202" s="51"/>
      <c r="I202" s="30"/>
      <c r="J202" s="31"/>
      <c r="K202" s="30"/>
      <c r="L202" s="32">
        <f t="shared" si="17"/>
        <v>0</v>
      </c>
      <c r="M202" s="33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4"/>
      <c r="AB202" s="33"/>
      <c r="AC202" s="30"/>
      <c r="AD202" s="30"/>
      <c r="AE202" s="34"/>
      <c r="AF202" s="33"/>
      <c r="AG202" s="30"/>
      <c r="AH202" s="30"/>
      <c r="AI202" s="34"/>
    </row>
    <row r="203" spans="1:35" ht="17" x14ac:dyDescent="0.2">
      <c r="A203" s="19" t="s">
        <v>18</v>
      </c>
      <c r="B203" s="20"/>
      <c r="C203" s="29"/>
      <c r="D203" s="51"/>
      <c r="E203" s="51"/>
      <c r="F203" s="51"/>
      <c r="G203" s="51"/>
      <c r="H203" s="51"/>
      <c r="I203" s="30"/>
      <c r="J203" s="31"/>
      <c r="K203" s="30"/>
      <c r="L203" s="32">
        <f t="shared" si="17"/>
        <v>0</v>
      </c>
      <c r="M203" s="33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4"/>
      <c r="AB203" s="33"/>
      <c r="AC203" s="30"/>
      <c r="AD203" s="30"/>
      <c r="AE203" s="34"/>
      <c r="AF203" s="33"/>
      <c r="AG203" s="30"/>
      <c r="AH203" s="30"/>
      <c r="AI203" s="34"/>
    </row>
    <row r="204" spans="1:35" ht="17" x14ac:dyDescent="0.2">
      <c r="A204" s="19" t="s">
        <v>19</v>
      </c>
      <c r="B204" s="20"/>
      <c r="C204" s="29"/>
      <c r="D204" s="51"/>
      <c r="E204" s="51"/>
      <c r="F204" s="51"/>
      <c r="G204" s="51"/>
      <c r="H204" s="51"/>
      <c r="I204" s="30"/>
      <c r="J204" s="31"/>
      <c r="K204" s="30"/>
      <c r="L204" s="32">
        <f t="shared" si="17"/>
        <v>0</v>
      </c>
      <c r="M204" s="33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4"/>
      <c r="AB204" s="33"/>
      <c r="AC204" s="30"/>
      <c r="AD204" s="30"/>
      <c r="AE204" s="34"/>
      <c r="AF204" s="33"/>
      <c r="AG204" s="30"/>
      <c r="AH204" s="30"/>
      <c r="AI204" s="34"/>
    </row>
    <row r="205" spans="1:35" ht="17" x14ac:dyDescent="0.2">
      <c r="A205" s="19" t="s">
        <v>20</v>
      </c>
      <c r="B205" s="20"/>
      <c r="C205" s="29"/>
      <c r="D205" s="51"/>
      <c r="E205" s="51"/>
      <c r="F205" s="51"/>
      <c r="G205" s="51"/>
      <c r="H205" s="51"/>
      <c r="I205" s="30"/>
      <c r="J205" s="31"/>
      <c r="K205" s="30"/>
      <c r="L205" s="32">
        <f t="shared" si="17"/>
        <v>0</v>
      </c>
      <c r="M205" s="33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4"/>
      <c r="AB205" s="33"/>
      <c r="AC205" s="30"/>
      <c r="AD205" s="30"/>
      <c r="AE205" s="34"/>
      <c r="AF205" s="33"/>
      <c r="AG205" s="30"/>
      <c r="AH205" s="30"/>
      <c r="AI205" s="34"/>
    </row>
    <row r="206" spans="1:35" ht="17" x14ac:dyDescent="0.2">
      <c r="A206" s="19" t="s">
        <v>21</v>
      </c>
      <c r="B206" s="20"/>
      <c r="C206" s="35"/>
      <c r="D206" s="52"/>
      <c r="E206" s="52"/>
      <c r="F206" s="52"/>
      <c r="G206" s="52"/>
      <c r="H206" s="52"/>
      <c r="I206" s="36"/>
      <c r="J206" s="37"/>
      <c r="K206" s="36"/>
      <c r="L206" s="32">
        <f t="shared" si="17"/>
        <v>0</v>
      </c>
      <c r="M206" s="33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4"/>
      <c r="AB206" s="33"/>
      <c r="AC206" s="30"/>
      <c r="AD206" s="30"/>
      <c r="AE206" s="34"/>
      <c r="AF206" s="33"/>
      <c r="AG206" s="30"/>
      <c r="AH206" s="30"/>
      <c r="AI206" s="34"/>
    </row>
    <row r="207" spans="1:35" ht="18" thickBot="1" x14ac:dyDescent="0.25">
      <c r="A207" s="38" t="s">
        <v>22</v>
      </c>
      <c r="B207" s="39"/>
      <c r="C207" s="40"/>
      <c r="D207" s="40"/>
      <c r="E207" s="40"/>
      <c r="F207" s="40"/>
      <c r="G207" s="40"/>
      <c r="H207" s="40"/>
      <c r="I207" s="41">
        <f>SUM(I194:I206)</f>
        <v>0</v>
      </c>
      <c r="J207" s="42">
        <f>SUM(J194:J206)</f>
        <v>0</v>
      </c>
      <c r="K207" s="41">
        <f>SUM(K194:K206)</f>
        <v>0</v>
      </c>
      <c r="L207" s="41">
        <f>SUM(L194:L206)</f>
        <v>0</v>
      </c>
      <c r="M207" s="43"/>
      <c r="N207" s="40"/>
      <c r="O207" s="40"/>
      <c r="P207" s="40"/>
      <c r="Q207" s="40"/>
      <c r="R207" s="40"/>
      <c r="S207" s="40"/>
      <c r="T207" s="40"/>
      <c r="U207" s="40"/>
      <c r="V207" s="40"/>
      <c r="W207" s="40"/>
      <c r="X207" s="40"/>
      <c r="Y207" s="40"/>
      <c r="Z207" s="40"/>
      <c r="AA207" s="44"/>
      <c r="AB207" s="43"/>
      <c r="AC207" s="40"/>
      <c r="AD207" s="40"/>
      <c r="AE207" s="44"/>
      <c r="AF207" s="43"/>
      <c r="AG207" s="40"/>
      <c r="AH207" s="40"/>
      <c r="AI207" s="44"/>
    </row>
    <row r="208" spans="1:35" ht="17" thickBot="1" x14ac:dyDescent="0.25"/>
    <row r="209" spans="1:35" s="70" customFormat="1" ht="27" customHeight="1" thickBot="1" x14ac:dyDescent="0.25">
      <c r="A209" s="65" t="s">
        <v>75</v>
      </c>
      <c r="B209" s="66"/>
      <c r="C209" s="67" t="s">
        <v>38</v>
      </c>
      <c r="D209" s="67"/>
      <c r="E209" s="67"/>
      <c r="F209" s="67"/>
      <c r="G209" s="67"/>
      <c r="H209" s="67"/>
      <c r="I209" s="67"/>
      <c r="J209" s="67"/>
      <c r="K209" s="67"/>
      <c r="L209" s="67"/>
      <c r="M209" s="68" t="s">
        <v>39</v>
      </c>
      <c r="N209" s="67"/>
      <c r="O209" s="67"/>
      <c r="P209" s="67"/>
      <c r="Q209" s="67"/>
      <c r="R209" s="67"/>
      <c r="S209" s="67"/>
      <c r="T209" s="67"/>
      <c r="U209" s="67"/>
      <c r="V209" s="67"/>
      <c r="W209" s="67"/>
      <c r="X209" s="67"/>
      <c r="Y209" s="67"/>
      <c r="Z209" s="67"/>
      <c r="AA209" s="69"/>
      <c r="AB209" s="68" t="s">
        <v>40</v>
      </c>
      <c r="AC209" s="67"/>
      <c r="AD209" s="67"/>
      <c r="AE209" s="69"/>
      <c r="AF209" s="68" t="s">
        <v>41</v>
      </c>
      <c r="AG209" s="67"/>
      <c r="AH209" s="67"/>
      <c r="AI209" s="69"/>
    </row>
    <row r="210" spans="1:35" s="70" customFormat="1" ht="51" x14ac:dyDescent="0.2">
      <c r="A210" s="71" t="s">
        <v>3</v>
      </c>
      <c r="B210" s="71" t="s">
        <v>5</v>
      </c>
      <c r="C210" s="71" t="s">
        <v>42</v>
      </c>
      <c r="D210" s="71"/>
      <c r="E210" s="71"/>
      <c r="F210" s="71"/>
      <c r="G210" s="71"/>
      <c r="H210" s="71"/>
      <c r="I210" s="71" t="s">
        <v>43</v>
      </c>
      <c r="J210" s="71" t="s">
        <v>44</v>
      </c>
      <c r="K210" s="71" t="s">
        <v>45</v>
      </c>
      <c r="L210" s="71" t="s">
        <v>22</v>
      </c>
      <c r="M210" s="72" t="s">
        <v>46</v>
      </c>
      <c r="N210" s="71" t="s">
        <v>47</v>
      </c>
      <c r="O210" s="71" t="s">
        <v>48</v>
      </c>
      <c r="P210" s="71" t="s">
        <v>49</v>
      </c>
      <c r="Q210" s="71" t="s">
        <v>50</v>
      </c>
      <c r="R210" s="71" t="s">
        <v>51</v>
      </c>
      <c r="S210" s="71" t="s">
        <v>52</v>
      </c>
      <c r="T210" s="71" t="s">
        <v>53</v>
      </c>
      <c r="U210" s="71" t="s">
        <v>54</v>
      </c>
      <c r="V210" s="71" t="s">
        <v>55</v>
      </c>
      <c r="W210" s="71" t="s">
        <v>56</v>
      </c>
      <c r="X210" s="71" t="s">
        <v>57</v>
      </c>
      <c r="Y210" s="71" t="s">
        <v>58</v>
      </c>
      <c r="Z210" s="71" t="s">
        <v>59</v>
      </c>
      <c r="AA210" s="73" t="s">
        <v>60</v>
      </c>
      <c r="AB210" s="72" t="s">
        <v>61</v>
      </c>
      <c r="AC210" s="71" t="s">
        <v>62</v>
      </c>
      <c r="AD210" s="71" t="s">
        <v>63</v>
      </c>
      <c r="AE210" s="73" t="s">
        <v>64</v>
      </c>
      <c r="AF210" s="72" t="s">
        <v>61</v>
      </c>
      <c r="AG210" s="71" t="s">
        <v>62</v>
      </c>
      <c r="AH210" s="71" t="s">
        <v>63</v>
      </c>
      <c r="AI210" s="73" t="s">
        <v>64</v>
      </c>
    </row>
    <row r="211" spans="1:35" ht="17" x14ac:dyDescent="0.2">
      <c r="A211" s="19" t="s">
        <v>10</v>
      </c>
      <c r="B211" s="20"/>
      <c r="C211" s="23"/>
      <c r="D211" s="50"/>
      <c r="E211" s="50"/>
      <c r="F211" s="50"/>
      <c r="G211" s="50"/>
      <c r="H211" s="50"/>
      <c r="I211" s="24"/>
      <c r="J211" s="25"/>
      <c r="K211" s="24"/>
      <c r="L211" s="24">
        <f>K211*$K$6/100+K211</f>
        <v>0</v>
      </c>
      <c r="M211" s="26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  <c r="AA211" s="28"/>
      <c r="AB211" s="26"/>
      <c r="AC211" s="27"/>
      <c r="AD211" s="27"/>
      <c r="AE211" s="28"/>
      <c r="AF211" s="26"/>
      <c r="AG211" s="27"/>
      <c r="AH211" s="27"/>
      <c r="AI211" s="28"/>
    </row>
    <row r="212" spans="1:35" ht="17" x14ac:dyDescent="0.2">
      <c r="A212" s="19" t="s">
        <v>11</v>
      </c>
      <c r="B212" s="20"/>
      <c r="C212" s="29"/>
      <c r="D212" s="51"/>
      <c r="E212" s="51"/>
      <c r="F212" s="51"/>
      <c r="G212" s="51"/>
      <c r="H212" s="51"/>
      <c r="I212" s="30">
        <v>8320</v>
      </c>
      <c r="J212" s="31"/>
      <c r="K212" s="30"/>
      <c r="L212" s="32">
        <f t="shared" ref="L212:L223" si="18">K212*$K$6/100+K212</f>
        <v>0</v>
      </c>
      <c r="M212" s="33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4"/>
      <c r="AB212" s="33"/>
      <c r="AC212" s="30"/>
      <c r="AD212" s="30"/>
      <c r="AE212" s="34"/>
      <c r="AF212" s="33"/>
      <c r="AG212" s="30"/>
      <c r="AH212" s="30"/>
      <c r="AI212" s="34"/>
    </row>
    <row r="213" spans="1:35" ht="17" x14ac:dyDescent="0.2">
      <c r="A213" s="19" t="s">
        <v>65</v>
      </c>
      <c r="B213" s="20"/>
      <c r="C213" s="29"/>
      <c r="D213" s="51"/>
      <c r="E213" s="51"/>
      <c r="F213" s="51"/>
      <c r="G213" s="51"/>
      <c r="H213" s="51"/>
      <c r="I213" s="30"/>
      <c r="J213" s="31"/>
      <c r="K213" s="30"/>
      <c r="L213" s="32">
        <f t="shared" si="18"/>
        <v>0</v>
      </c>
      <c r="M213" s="33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4"/>
      <c r="AB213" s="33"/>
      <c r="AC213" s="30"/>
      <c r="AD213" s="30"/>
      <c r="AE213" s="34"/>
      <c r="AF213" s="33"/>
      <c r="AG213" s="30"/>
      <c r="AH213" s="30"/>
      <c r="AI213" s="34"/>
    </row>
    <row r="214" spans="1:35" ht="17" x14ac:dyDescent="0.2">
      <c r="A214" s="19" t="s">
        <v>12</v>
      </c>
      <c r="B214" s="20"/>
      <c r="C214" s="29"/>
      <c r="D214" s="51"/>
      <c r="E214" s="51"/>
      <c r="F214" s="51"/>
      <c r="G214" s="51"/>
      <c r="H214" s="51"/>
      <c r="I214" s="30"/>
      <c r="J214" s="31"/>
      <c r="K214" s="30"/>
      <c r="L214" s="32">
        <f t="shared" si="18"/>
        <v>0</v>
      </c>
      <c r="M214" s="33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4"/>
      <c r="AB214" s="33"/>
      <c r="AC214" s="30"/>
      <c r="AD214" s="30"/>
      <c r="AE214" s="34"/>
      <c r="AF214" s="33"/>
      <c r="AG214" s="30"/>
      <c r="AH214" s="30"/>
      <c r="AI214" s="34"/>
    </row>
    <row r="215" spans="1:35" ht="17" x14ac:dyDescent="0.2">
      <c r="A215" s="19" t="s">
        <v>13</v>
      </c>
      <c r="B215" s="20"/>
      <c r="C215" s="29"/>
      <c r="D215" s="51"/>
      <c r="E215" s="51"/>
      <c r="F215" s="51"/>
      <c r="G215" s="51"/>
      <c r="H215" s="51"/>
      <c r="I215" s="30"/>
      <c r="J215" s="31"/>
      <c r="K215" s="30"/>
      <c r="L215" s="32">
        <f t="shared" si="18"/>
        <v>0</v>
      </c>
      <c r="M215" s="33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4"/>
      <c r="AB215" s="33"/>
      <c r="AC215" s="30"/>
      <c r="AD215" s="30"/>
      <c r="AE215" s="34"/>
      <c r="AF215" s="33"/>
      <c r="AG215" s="30"/>
      <c r="AH215" s="30"/>
      <c r="AI215" s="34"/>
    </row>
    <row r="216" spans="1:35" ht="17" x14ac:dyDescent="0.2">
      <c r="A216" s="19" t="s">
        <v>14</v>
      </c>
      <c r="B216" s="20"/>
      <c r="C216" s="29"/>
      <c r="D216" s="51"/>
      <c r="E216" s="51"/>
      <c r="F216" s="51"/>
      <c r="G216" s="51"/>
      <c r="H216" s="51"/>
      <c r="I216" s="30"/>
      <c r="J216" s="31"/>
      <c r="K216" s="30"/>
      <c r="L216" s="32">
        <f t="shared" si="18"/>
        <v>0</v>
      </c>
      <c r="M216" s="33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4"/>
      <c r="AB216" s="33"/>
      <c r="AC216" s="30"/>
      <c r="AD216" s="30"/>
      <c r="AE216" s="34"/>
      <c r="AF216" s="33"/>
      <c r="AG216" s="30"/>
      <c r="AH216" s="30"/>
      <c r="AI216" s="34"/>
    </row>
    <row r="217" spans="1:35" ht="17" x14ac:dyDescent="0.2">
      <c r="A217" s="19" t="s">
        <v>15</v>
      </c>
      <c r="B217" s="20"/>
      <c r="C217" s="29"/>
      <c r="D217" s="51"/>
      <c r="E217" s="51"/>
      <c r="F217" s="51"/>
      <c r="G217" s="51"/>
      <c r="H217" s="51"/>
      <c r="I217" s="30"/>
      <c r="J217" s="31"/>
      <c r="K217" s="30"/>
      <c r="L217" s="32">
        <f t="shared" si="18"/>
        <v>0</v>
      </c>
      <c r="M217" s="33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4"/>
      <c r="AB217" s="33"/>
      <c r="AC217" s="30"/>
      <c r="AD217" s="30"/>
      <c r="AE217" s="34"/>
      <c r="AF217" s="33"/>
      <c r="AG217" s="30"/>
      <c r="AH217" s="30"/>
      <c r="AI217" s="34"/>
    </row>
    <row r="218" spans="1:35" ht="17" x14ac:dyDescent="0.2">
      <c r="A218" s="19" t="s">
        <v>16</v>
      </c>
      <c r="B218" s="20"/>
      <c r="C218" s="29"/>
      <c r="D218" s="51"/>
      <c r="E218" s="51"/>
      <c r="F218" s="51"/>
      <c r="G218" s="51"/>
      <c r="H218" s="51"/>
      <c r="I218" s="30"/>
      <c r="J218" s="31"/>
      <c r="K218" s="30"/>
      <c r="L218" s="32">
        <f t="shared" si="18"/>
        <v>0</v>
      </c>
      <c r="M218" s="33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4"/>
      <c r="AB218" s="33"/>
      <c r="AC218" s="30"/>
      <c r="AD218" s="30"/>
      <c r="AE218" s="34"/>
      <c r="AF218" s="33"/>
      <c r="AG218" s="30"/>
      <c r="AH218" s="30"/>
      <c r="AI218" s="34"/>
    </row>
    <row r="219" spans="1:35" ht="17" x14ac:dyDescent="0.2">
      <c r="A219" s="19" t="s">
        <v>17</v>
      </c>
      <c r="B219" s="20"/>
      <c r="C219" s="29"/>
      <c r="D219" s="51"/>
      <c r="E219" s="51"/>
      <c r="F219" s="51"/>
      <c r="G219" s="51"/>
      <c r="H219" s="51"/>
      <c r="I219" s="30"/>
      <c r="J219" s="31"/>
      <c r="K219" s="30"/>
      <c r="L219" s="32">
        <f t="shared" si="18"/>
        <v>0</v>
      </c>
      <c r="M219" s="33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4"/>
      <c r="AB219" s="33"/>
      <c r="AC219" s="30"/>
      <c r="AD219" s="30"/>
      <c r="AE219" s="34"/>
      <c r="AF219" s="33"/>
      <c r="AG219" s="30"/>
      <c r="AH219" s="30"/>
      <c r="AI219" s="34"/>
    </row>
    <row r="220" spans="1:35" ht="17" x14ac:dyDescent="0.2">
      <c r="A220" s="19" t="s">
        <v>18</v>
      </c>
      <c r="B220" s="20"/>
      <c r="C220" s="29"/>
      <c r="D220" s="51"/>
      <c r="E220" s="51"/>
      <c r="F220" s="51"/>
      <c r="G220" s="51"/>
      <c r="H220" s="51"/>
      <c r="I220" s="30"/>
      <c r="J220" s="31"/>
      <c r="K220" s="30"/>
      <c r="L220" s="32">
        <f t="shared" si="18"/>
        <v>0</v>
      </c>
      <c r="M220" s="33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4"/>
      <c r="AB220" s="33"/>
      <c r="AC220" s="30"/>
      <c r="AD220" s="30"/>
      <c r="AE220" s="34"/>
      <c r="AF220" s="33"/>
      <c r="AG220" s="30"/>
      <c r="AH220" s="30"/>
      <c r="AI220" s="34"/>
    </row>
    <row r="221" spans="1:35" ht="17" x14ac:dyDescent="0.2">
      <c r="A221" s="19" t="s">
        <v>19</v>
      </c>
      <c r="B221" s="20"/>
      <c r="C221" s="29"/>
      <c r="D221" s="51"/>
      <c r="E221" s="51"/>
      <c r="F221" s="51"/>
      <c r="G221" s="51"/>
      <c r="H221" s="51"/>
      <c r="I221" s="30"/>
      <c r="J221" s="31"/>
      <c r="K221" s="30"/>
      <c r="L221" s="32">
        <f t="shared" si="18"/>
        <v>0</v>
      </c>
      <c r="M221" s="33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4"/>
      <c r="AB221" s="33"/>
      <c r="AC221" s="30"/>
      <c r="AD221" s="30"/>
      <c r="AE221" s="34"/>
      <c r="AF221" s="33"/>
      <c r="AG221" s="30"/>
      <c r="AH221" s="30"/>
      <c r="AI221" s="34"/>
    </row>
    <row r="222" spans="1:35" ht="17" x14ac:dyDescent="0.2">
      <c r="A222" s="19" t="s">
        <v>20</v>
      </c>
      <c r="B222" s="20"/>
      <c r="C222" s="29"/>
      <c r="D222" s="51"/>
      <c r="E222" s="51"/>
      <c r="F222" s="51"/>
      <c r="G222" s="51"/>
      <c r="H222" s="51"/>
      <c r="I222" s="30"/>
      <c r="J222" s="31"/>
      <c r="K222" s="30"/>
      <c r="L222" s="32">
        <f t="shared" si="18"/>
        <v>0</v>
      </c>
      <c r="M222" s="33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4"/>
      <c r="AB222" s="33"/>
      <c r="AC222" s="30"/>
      <c r="AD222" s="30"/>
      <c r="AE222" s="34"/>
      <c r="AF222" s="33"/>
      <c r="AG222" s="30"/>
      <c r="AH222" s="30"/>
      <c r="AI222" s="34"/>
    </row>
    <row r="223" spans="1:35" ht="17" x14ac:dyDescent="0.2">
      <c r="A223" s="19" t="s">
        <v>21</v>
      </c>
      <c r="B223" s="20"/>
      <c r="C223" s="35"/>
      <c r="D223" s="52"/>
      <c r="E223" s="52"/>
      <c r="F223" s="52"/>
      <c r="G223" s="52"/>
      <c r="H223" s="52"/>
      <c r="I223" s="36"/>
      <c r="J223" s="37"/>
      <c r="K223" s="36"/>
      <c r="L223" s="32">
        <f t="shared" si="18"/>
        <v>0</v>
      </c>
      <c r="M223" s="33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4"/>
      <c r="AB223" s="33"/>
      <c r="AC223" s="30"/>
      <c r="AD223" s="30"/>
      <c r="AE223" s="34"/>
      <c r="AF223" s="33"/>
      <c r="AG223" s="30"/>
      <c r="AH223" s="30"/>
      <c r="AI223" s="34"/>
    </row>
    <row r="224" spans="1:35" ht="18" thickBot="1" x14ac:dyDescent="0.25">
      <c r="A224" s="38" t="s">
        <v>22</v>
      </c>
      <c r="B224" s="39"/>
      <c r="C224" s="40"/>
      <c r="D224" s="40"/>
      <c r="E224" s="40"/>
      <c r="F224" s="40"/>
      <c r="G224" s="40"/>
      <c r="H224" s="40"/>
      <c r="I224" s="41">
        <f>SUM(I211:I223)</f>
        <v>8320</v>
      </c>
      <c r="J224" s="42">
        <f>SUM(J211:J223)</f>
        <v>0</v>
      </c>
      <c r="K224" s="41">
        <f>SUM(K211:K223)</f>
        <v>0</v>
      </c>
      <c r="L224" s="41">
        <f>SUM(L211:L223)</f>
        <v>0</v>
      </c>
      <c r="M224" s="43"/>
      <c r="N224" s="40"/>
      <c r="O224" s="40"/>
      <c r="P224" s="40"/>
      <c r="Q224" s="40"/>
      <c r="R224" s="40"/>
      <c r="S224" s="40"/>
      <c r="T224" s="40"/>
      <c r="U224" s="40"/>
      <c r="V224" s="40"/>
      <c r="W224" s="40"/>
      <c r="X224" s="40"/>
      <c r="Y224" s="40"/>
      <c r="Z224" s="40"/>
      <c r="AA224" s="44"/>
      <c r="AB224" s="43"/>
      <c r="AC224" s="40"/>
      <c r="AD224" s="40"/>
      <c r="AE224" s="44"/>
      <c r="AF224" s="43"/>
      <c r="AG224" s="40"/>
      <c r="AH224" s="40"/>
      <c r="AI224" s="44"/>
    </row>
    <row r="225" spans="1:35" ht="17" thickBot="1" x14ac:dyDescent="0.25"/>
    <row r="226" spans="1:35" s="70" customFormat="1" ht="27" customHeight="1" thickBot="1" x14ac:dyDescent="0.25">
      <c r="A226" s="65" t="s">
        <v>76</v>
      </c>
      <c r="B226" s="66"/>
      <c r="C226" s="67" t="s">
        <v>38</v>
      </c>
      <c r="D226" s="67"/>
      <c r="E226" s="67"/>
      <c r="F226" s="67"/>
      <c r="G226" s="67"/>
      <c r="H226" s="67"/>
      <c r="I226" s="67"/>
      <c r="J226" s="67"/>
      <c r="K226" s="67"/>
      <c r="L226" s="67"/>
      <c r="M226" s="68" t="s">
        <v>39</v>
      </c>
      <c r="N226" s="67"/>
      <c r="O226" s="67"/>
      <c r="P226" s="67"/>
      <c r="Q226" s="67"/>
      <c r="R226" s="67"/>
      <c r="S226" s="67"/>
      <c r="T226" s="67"/>
      <c r="U226" s="67"/>
      <c r="V226" s="67"/>
      <c r="W226" s="67"/>
      <c r="X226" s="67"/>
      <c r="Y226" s="67"/>
      <c r="Z226" s="67"/>
      <c r="AA226" s="69"/>
      <c r="AB226" s="68" t="s">
        <v>40</v>
      </c>
      <c r="AC226" s="67"/>
      <c r="AD226" s="67"/>
      <c r="AE226" s="69"/>
      <c r="AF226" s="68" t="s">
        <v>41</v>
      </c>
      <c r="AG226" s="67"/>
      <c r="AH226" s="67"/>
      <c r="AI226" s="69"/>
    </row>
    <row r="227" spans="1:35" s="70" customFormat="1" ht="51" x14ac:dyDescent="0.2">
      <c r="A227" s="71" t="s">
        <v>3</v>
      </c>
      <c r="B227" s="71" t="s">
        <v>5</v>
      </c>
      <c r="C227" s="71" t="s">
        <v>42</v>
      </c>
      <c r="D227" s="71"/>
      <c r="E227" s="71"/>
      <c r="F227" s="71"/>
      <c r="G227" s="71"/>
      <c r="H227" s="71"/>
      <c r="I227" s="71" t="s">
        <v>43</v>
      </c>
      <c r="J227" s="71" t="s">
        <v>44</v>
      </c>
      <c r="K227" s="71" t="s">
        <v>45</v>
      </c>
      <c r="L227" s="71" t="s">
        <v>22</v>
      </c>
      <c r="M227" s="72" t="s">
        <v>46</v>
      </c>
      <c r="N227" s="71" t="s">
        <v>47</v>
      </c>
      <c r="O227" s="71" t="s">
        <v>48</v>
      </c>
      <c r="P227" s="71" t="s">
        <v>49</v>
      </c>
      <c r="Q227" s="71" t="s">
        <v>50</v>
      </c>
      <c r="R227" s="71" t="s">
        <v>51</v>
      </c>
      <c r="S227" s="71" t="s">
        <v>52</v>
      </c>
      <c r="T227" s="71" t="s">
        <v>53</v>
      </c>
      <c r="U227" s="71" t="s">
        <v>54</v>
      </c>
      <c r="V227" s="71" t="s">
        <v>55</v>
      </c>
      <c r="W227" s="71" t="s">
        <v>56</v>
      </c>
      <c r="X227" s="71" t="s">
        <v>57</v>
      </c>
      <c r="Y227" s="71" t="s">
        <v>58</v>
      </c>
      <c r="Z227" s="71" t="s">
        <v>59</v>
      </c>
      <c r="AA227" s="73" t="s">
        <v>60</v>
      </c>
      <c r="AB227" s="72" t="s">
        <v>61</v>
      </c>
      <c r="AC227" s="71" t="s">
        <v>62</v>
      </c>
      <c r="AD227" s="71" t="s">
        <v>63</v>
      </c>
      <c r="AE227" s="73" t="s">
        <v>64</v>
      </c>
      <c r="AF227" s="72" t="s">
        <v>61</v>
      </c>
      <c r="AG227" s="71" t="s">
        <v>62</v>
      </c>
      <c r="AH227" s="71" t="s">
        <v>63</v>
      </c>
      <c r="AI227" s="73" t="s">
        <v>64</v>
      </c>
    </row>
    <row r="228" spans="1:35" ht="17" x14ac:dyDescent="0.2">
      <c r="A228" s="19" t="s">
        <v>10</v>
      </c>
      <c r="B228" s="20"/>
      <c r="C228" s="23"/>
      <c r="D228" s="50"/>
      <c r="E228" s="50"/>
      <c r="F228" s="50"/>
      <c r="G228" s="50"/>
      <c r="H228" s="50"/>
      <c r="I228" s="24"/>
      <c r="J228" s="25"/>
      <c r="K228" s="24"/>
      <c r="L228" s="24">
        <f>K228*$K$6/100+K228</f>
        <v>0</v>
      </c>
      <c r="M228" s="26"/>
      <c r="N228" s="27"/>
      <c r="O228" s="27"/>
      <c r="P228" s="27"/>
      <c r="Q228" s="27"/>
      <c r="R228" s="27"/>
      <c r="S228" s="27"/>
      <c r="T228" s="27"/>
      <c r="U228" s="27"/>
      <c r="V228" s="27"/>
      <c r="W228" s="27"/>
      <c r="X228" s="27"/>
      <c r="Y228" s="27"/>
      <c r="Z228" s="27"/>
      <c r="AA228" s="28"/>
      <c r="AB228" s="26"/>
      <c r="AC228" s="27"/>
      <c r="AD228" s="27"/>
      <c r="AE228" s="28"/>
      <c r="AF228" s="26"/>
      <c r="AG228" s="27"/>
      <c r="AH228" s="27"/>
      <c r="AI228" s="28"/>
    </row>
    <row r="229" spans="1:35" ht="17" x14ac:dyDescent="0.2">
      <c r="A229" s="19" t="s">
        <v>11</v>
      </c>
      <c r="B229" s="20"/>
      <c r="C229" s="29"/>
      <c r="D229" s="51"/>
      <c r="E229" s="51"/>
      <c r="F229" s="51"/>
      <c r="G229" s="51"/>
      <c r="H229" s="51"/>
      <c r="I229" s="30"/>
      <c r="J229" s="31"/>
      <c r="K229" s="30"/>
      <c r="L229" s="32">
        <f t="shared" ref="L229:L240" si="19">K229*$K$6/100+K229</f>
        <v>0</v>
      </c>
      <c r="M229" s="33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4"/>
      <c r="AB229" s="33"/>
      <c r="AC229" s="30"/>
      <c r="AD229" s="30"/>
      <c r="AE229" s="34"/>
      <c r="AF229" s="33"/>
      <c r="AG229" s="30"/>
      <c r="AH229" s="30"/>
      <c r="AI229" s="34"/>
    </row>
    <row r="230" spans="1:35" ht="17" x14ac:dyDescent="0.2">
      <c r="A230" s="19" t="s">
        <v>65</v>
      </c>
      <c r="B230" s="20"/>
      <c r="C230" s="29"/>
      <c r="D230" s="51"/>
      <c r="E230" s="51"/>
      <c r="F230" s="51"/>
      <c r="G230" s="51"/>
      <c r="H230" s="51"/>
      <c r="I230" s="30"/>
      <c r="J230" s="31"/>
      <c r="K230" s="30"/>
      <c r="L230" s="32">
        <f t="shared" si="19"/>
        <v>0</v>
      </c>
      <c r="M230" s="33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4"/>
      <c r="AB230" s="33"/>
      <c r="AC230" s="30"/>
      <c r="AD230" s="30"/>
      <c r="AE230" s="34"/>
      <c r="AF230" s="33"/>
      <c r="AG230" s="30"/>
      <c r="AH230" s="30"/>
      <c r="AI230" s="34"/>
    </row>
    <row r="231" spans="1:35" ht="17" x14ac:dyDescent="0.2">
      <c r="A231" s="19" t="s">
        <v>12</v>
      </c>
      <c r="B231" s="20"/>
      <c r="C231" s="29"/>
      <c r="D231" s="51"/>
      <c r="E231" s="51"/>
      <c r="F231" s="51"/>
      <c r="G231" s="51"/>
      <c r="H231" s="51"/>
      <c r="I231" s="30"/>
      <c r="J231" s="31"/>
      <c r="K231" s="30"/>
      <c r="L231" s="32">
        <f t="shared" si="19"/>
        <v>0</v>
      </c>
      <c r="M231" s="33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4"/>
      <c r="AB231" s="33"/>
      <c r="AC231" s="30"/>
      <c r="AD231" s="30"/>
      <c r="AE231" s="34"/>
      <c r="AF231" s="33"/>
      <c r="AG231" s="30"/>
      <c r="AH231" s="30"/>
      <c r="AI231" s="34"/>
    </row>
    <row r="232" spans="1:35" ht="17" x14ac:dyDescent="0.2">
      <c r="A232" s="19" t="s">
        <v>13</v>
      </c>
      <c r="B232" s="20"/>
      <c r="C232" s="29"/>
      <c r="D232" s="51"/>
      <c r="E232" s="51"/>
      <c r="F232" s="51"/>
      <c r="G232" s="51"/>
      <c r="H232" s="51"/>
      <c r="I232" s="30"/>
      <c r="J232" s="31"/>
      <c r="K232" s="30"/>
      <c r="L232" s="32">
        <f t="shared" si="19"/>
        <v>0</v>
      </c>
      <c r="M232" s="33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4"/>
      <c r="AB232" s="33"/>
      <c r="AC232" s="30"/>
      <c r="AD232" s="30"/>
      <c r="AE232" s="34"/>
      <c r="AF232" s="33"/>
      <c r="AG232" s="30"/>
      <c r="AH232" s="30"/>
      <c r="AI232" s="34"/>
    </row>
    <row r="233" spans="1:35" ht="17" x14ac:dyDescent="0.2">
      <c r="A233" s="19" t="s">
        <v>14</v>
      </c>
      <c r="B233" s="20"/>
      <c r="C233" s="29"/>
      <c r="D233" s="51"/>
      <c r="E233" s="51"/>
      <c r="F233" s="51"/>
      <c r="G233" s="51"/>
      <c r="H233" s="51"/>
      <c r="I233" s="30"/>
      <c r="J233" s="31"/>
      <c r="K233" s="30"/>
      <c r="L233" s="32">
        <f t="shared" si="19"/>
        <v>0</v>
      </c>
      <c r="M233" s="33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4"/>
      <c r="AB233" s="33"/>
      <c r="AC233" s="30"/>
      <c r="AD233" s="30"/>
      <c r="AE233" s="34"/>
      <c r="AF233" s="33"/>
      <c r="AG233" s="30"/>
      <c r="AH233" s="30"/>
      <c r="AI233" s="34"/>
    </row>
    <row r="234" spans="1:35" ht="17" x14ac:dyDescent="0.2">
      <c r="A234" s="19" t="s">
        <v>15</v>
      </c>
      <c r="B234" s="20"/>
      <c r="C234" s="29"/>
      <c r="D234" s="51"/>
      <c r="E234" s="51"/>
      <c r="F234" s="51"/>
      <c r="G234" s="51"/>
      <c r="H234" s="51"/>
      <c r="I234" s="30"/>
      <c r="J234" s="31"/>
      <c r="K234" s="30"/>
      <c r="L234" s="32">
        <f t="shared" si="19"/>
        <v>0</v>
      </c>
      <c r="M234" s="33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4"/>
      <c r="AB234" s="33"/>
      <c r="AC234" s="30"/>
      <c r="AD234" s="30"/>
      <c r="AE234" s="34"/>
      <c r="AF234" s="33"/>
      <c r="AG234" s="30"/>
      <c r="AH234" s="30"/>
      <c r="AI234" s="34"/>
    </row>
    <row r="235" spans="1:35" ht="17" x14ac:dyDescent="0.2">
      <c r="A235" s="19" t="s">
        <v>16</v>
      </c>
      <c r="B235" s="20"/>
      <c r="C235" s="29"/>
      <c r="D235" s="51"/>
      <c r="E235" s="51"/>
      <c r="F235" s="51"/>
      <c r="G235" s="51"/>
      <c r="H235" s="51"/>
      <c r="I235" s="30"/>
      <c r="J235" s="31"/>
      <c r="K235" s="30"/>
      <c r="L235" s="32">
        <f t="shared" si="19"/>
        <v>0</v>
      </c>
      <c r="M235" s="33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4"/>
      <c r="AB235" s="33"/>
      <c r="AC235" s="30"/>
      <c r="AD235" s="30"/>
      <c r="AE235" s="34"/>
      <c r="AF235" s="33"/>
      <c r="AG235" s="30"/>
      <c r="AH235" s="30"/>
      <c r="AI235" s="34"/>
    </row>
    <row r="236" spans="1:35" ht="17" x14ac:dyDescent="0.2">
      <c r="A236" s="19" t="s">
        <v>17</v>
      </c>
      <c r="B236" s="20"/>
      <c r="C236" s="29"/>
      <c r="D236" s="51"/>
      <c r="E236" s="51"/>
      <c r="F236" s="51"/>
      <c r="G236" s="51"/>
      <c r="H236" s="51"/>
      <c r="I236" s="30"/>
      <c r="J236" s="31"/>
      <c r="K236" s="30"/>
      <c r="L236" s="32">
        <f t="shared" si="19"/>
        <v>0</v>
      </c>
      <c r="M236" s="33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4"/>
      <c r="AB236" s="33"/>
      <c r="AC236" s="30"/>
      <c r="AD236" s="30"/>
      <c r="AE236" s="34"/>
      <c r="AF236" s="33"/>
      <c r="AG236" s="30"/>
      <c r="AH236" s="30"/>
      <c r="AI236" s="34"/>
    </row>
    <row r="237" spans="1:35" ht="17" x14ac:dyDescent="0.2">
      <c r="A237" s="19" t="s">
        <v>18</v>
      </c>
      <c r="B237" s="20"/>
      <c r="C237" s="29"/>
      <c r="D237" s="51"/>
      <c r="E237" s="51"/>
      <c r="F237" s="51"/>
      <c r="G237" s="51"/>
      <c r="H237" s="51"/>
      <c r="I237" s="30"/>
      <c r="J237" s="31"/>
      <c r="K237" s="30"/>
      <c r="L237" s="32">
        <f t="shared" si="19"/>
        <v>0</v>
      </c>
      <c r="M237" s="33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4"/>
      <c r="AB237" s="33"/>
      <c r="AC237" s="30"/>
      <c r="AD237" s="30"/>
      <c r="AE237" s="34"/>
      <c r="AF237" s="33"/>
      <c r="AG237" s="30"/>
      <c r="AH237" s="30"/>
      <c r="AI237" s="34"/>
    </row>
    <row r="238" spans="1:35" ht="17" x14ac:dyDescent="0.2">
      <c r="A238" s="19" t="s">
        <v>19</v>
      </c>
      <c r="B238" s="20"/>
      <c r="C238" s="29"/>
      <c r="D238" s="51"/>
      <c r="E238" s="51"/>
      <c r="F238" s="51"/>
      <c r="G238" s="51"/>
      <c r="H238" s="51"/>
      <c r="I238" s="30"/>
      <c r="J238" s="31"/>
      <c r="K238" s="30"/>
      <c r="L238" s="32">
        <f t="shared" si="19"/>
        <v>0</v>
      </c>
      <c r="M238" s="33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4"/>
      <c r="AB238" s="33"/>
      <c r="AC238" s="30"/>
      <c r="AD238" s="30"/>
      <c r="AE238" s="34"/>
      <c r="AF238" s="33"/>
      <c r="AG238" s="30"/>
      <c r="AH238" s="30"/>
      <c r="AI238" s="34"/>
    </row>
    <row r="239" spans="1:35" ht="17" x14ac:dyDescent="0.2">
      <c r="A239" s="19" t="s">
        <v>20</v>
      </c>
      <c r="B239" s="20"/>
      <c r="C239" s="29"/>
      <c r="D239" s="51"/>
      <c r="E239" s="51"/>
      <c r="F239" s="51"/>
      <c r="G239" s="51"/>
      <c r="H239" s="51"/>
      <c r="I239" s="30"/>
      <c r="J239" s="31"/>
      <c r="K239" s="30"/>
      <c r="L239" s="32">
        <f t="shared" si="19"/>
        <v>0</v>
      </c>
      <c r="M239" s="33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4"/>
      <c r="AB239" s="33"/>
      <c r="AC239" s="30"/>
      <c r="AD239" s="30"/>
      <c r="AE239" s="34"/>
      <c r="AF239" s="33"/>
      <c r="AG239" s="30"/>
      <c r="AH239" s="30"/>
      <c r="AI239" s="34"/>
    </row>
    <row r="240" spans="1:35" ht="17" x14ac:dyDescent="0.2">
      <c r="A240" s="19" t="s">
        <v>21</v>
      </c>
      <c r="B240" s="20"/>
      <c r="C240" s="35"/>
      <c r="D240" s="52"/>
      <c r="E240" s="52"/>
      <c r="F240" s="52"/>
      <c r="G240" s="52"/>
      <c r="H240" s="52"/>
      <c r="I240" s="36"/>
      <c r="J240" s="37"/>
      <c r="K240" s="36"/>
      <c r="L240" s="32">
        <f t="shared" si="19"/>
        <v>0</v>
      </c>
      <c r="M240" s="33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4"/>
      <c r="AB240" s="33"/>
      <c r="AC240" s="30"/>
      <c r="AD240" s="30"/>
      <c r="AE240" s="34"/>
      <c r="AF240" s="33"/>
      <c r="AG240" s="30"/>
      <c r="AH240" s="30"/>
      <c r="AI240" s="34"/>
    </row>
    <row r="241" spans="1:35" ht="18" thickBot="1" x14ac:dyDescent="0.25">
      <c r="A241" s="38" t="s">
        <v>22</v>
      </c>
      <c r="B241" s="39"/>
      <c r="C241" s="40"/>
      <c r="D241" s="40"/>
      <c r="E241" s="40"/>
      <c r="F241" s="40"/>
      <c r="G241" s="40"/>
      <c r="H241" s="40"/>
      <c r="I241" s="41">
        <f>SUM(I228:I240)</f>
        <v>0</v>
      </c>
      <c r="J241" s="42">
        <f>SUM(J228:J240)</f>
        <v>0</v>
      </c>
      <c r="K241" s="41">
        <f>SUM(K228:K240)</f>
        <v>0</v>
      </c>
      <c r="L241" s="41">
        <f>SUM(L228:L240)</f>
        <v>0</v>
      </c>
      <c r="M241" s="43"/>
      <c r="N241" s="40"/>
      <c r="O241" s="40"/>
      <c r="P241" s="40"/>
      <c r="Q241" s="40"/>
      <c r="R241" s="40"/>
      <c r="S241" s="40"/>
      <c r="T241" s="40"/>
      <c r="U241" s="40"/>
      <c r="V241" s="40"/>
      <c r="W241" s="40"/>
      <c r="X241" s="40"/>
      <c r="Y241" s="40"/>
      <c r="Z241" s="40"/>
      <c r="AA241" s="44"/>
      <c r="AB241" s="43"/>
      <c r="AC241" s="40"/>
      <c r="AD241" s="40"/>
      <c r="AE241" s="44"/>
      <c r="AF241" s="43"/>
      <c r="AG241" s="40"/>
      <c r="AH241" s="40"/>
      <c r="AI241" s="44"/>
    </row>
    <row r="242" spans="1:35" ht="17" thickBot="1" x14ac:dyDescent="0.25"/>
    <row r="243" spans="1:35" s="70" customFormat="1" ht="39" customHeight="1" thickBot="1" x14ac:dyDescent="0.25">
      <c r="A243" s="65" t="s">
        <v>77</v>
      </c>
      <c r="B243" s="66"/>
      <c r="C243" s="67" t="s">
        <v>38</v>
      </c>
      <c r="D243" s="67"/>
      <c r="E243" s="67"/>
      <c r="F243" s="67"/>
      <c r="G243" s="67"/>
      <c r="H243" s="67"/>
      <c r="I243" s="67"/>
      <c r="J243" s="67"/>
      <c r="K243" s="67"/>
      <c r="L243" s="67"/>
      <c r="M243" s="68" t="s">
        <v>39</v>
      </c>
      <c r="N243" s="67"/>
      <c r="O243" s="67"/>
      <c r="P243" s="67"/>
      <c r="Q243" s="67"/>
      <c r="R243" s="67"/>
      <c r="S243" s="67"/>
      <c r="T243" s="67"/>
      <c r="U243" s="67"/>
      <c r="V243" s="67"/>
      <c r="W243" s="67"/>
      <c r="X243" s="67"/>
      <c r="Y243" s="67"/>
      <c r="Z243" s="67"/>
      <c r="AA243" s="69"/>
      <c r="AB243" s="68" t="s">
        <v>40</v>
      </c>
      <c r="AC243" s="67"/>
      <c r="AD243" s="67"/>
      <c r="AE243" s="69"/>
      <c r="AF243" s="68" t="s">
        <v>41</v>
      </c>
      <c r="AG243" s="67"/>
      <c r="AH243" s="67"/>
      <c r="AI243" s="69"/>
    </row>
    <row r="244" spans="1:35" s="70" customFormat="1" ht="51" x14ac:dyDescent="0.2">
      <c r="A244" s="71" t="s">
        <v>3</v>
      </c>
      <c r="B244" s="71" t="s">
        <v>5</v>
      </c>
      <c r="C244" s="71" t="s">
        <v>42</v>
      </c>
      <c r="D244" s="71"/>
      <c r="E244" s="71"/>
      <c r="F244" s="71"/>
      <c r="G244" s="71"/>
      <c r="H244" s="71"/>
      <c r="I244" s="71" t="s">
        <v>43</v>
      </c>
      <c r="J244" s="71" t="s">
        <v>44</v>
      </c>
      <c r="K244" s="71" t="s">
        <v>45</v>
      </c>
      <c r="L244" s="71" t="s">
        <v>22</v>
      </c>
      <c r="M244" s="72" t="s">
        <v>46</v>
      </c>
      <c r="N244" s="71" t="s">
        <v>47</v>
      </c>
      <c r="O244" s="71" t="s">
        <v>48</v>
      </c>
      <c r="P244" s="71" t="s">
        <v>49</v>
      </c>
      <c r="Q244" s="71" t="s">
        <v>50</v>
      </c>
      <c r="R244" s="71" t="s">
        <v>51</v>
      </c>
      <c r="S244" s="71" t="s">
        <v>52</v>
      </c>
      <c r="T244" s="71" t="s">
        <v>53</v>
      </c>
      <c r="U244" s="71" t="s">
        <v>54</v>
      </c>
      <c r="V244" s="71" t="s">
        <v>55</v>
      </c>
      <c r="W244" s="71" t="s">
        <v>56</v>
      </c>
      <c r="X244" s="71" t="s">
        <v>57</v>
      </c>
      <c r="Y244" s="71" t="s">
        <v>58</v>
      </c>
      <c r="Z244" s="71" t="s">
        <v>59</v>
      </c>
      <c r="AA244" s="73" t="s">
        <v>60</v>
      </c>
      <c r="AB244" s="72" t="s">
        <v>61</v>
      </c>
      <c r="AC244" s="71" t="s">
        <v>62</v>
      </c>
      <c r="AD244" s="71" t="s">
        <v>63</v>
      </c>
      <c r="AE244" s="73" t="s">
        <v>64</v>
      </c>
      <c r="AF244" s="72" t="s">
        <v>61</v>
      </c>
      <c r="AG244" s="71" t="s">
        <v>62</v>
      </c>
      <c r="AH244" s="71" t="s">
        <v>63</v>
      </c>
      <c r="AI244" s="73" t="s">
        <v>64</v>
      </c>
    </row>
    <row r="245" spans="1:35" ht="17" x14ac:dyDescent="0.2">
      <c r="A245" s="19" t="s">
        <v>10</v>
      </c>
      <c r="B245" s="20"/>
      <c r="C245" s="23"/>
      <c r="D245" s="50"/>
      <c r="E245" s="50"/>
      <c r="F245" s="50"/>
      <c r="G245" s="50"/>
      <c r="H245" s="50"/>
      <c r="I245" s="24"/>
      <c r="J245" s="25"/>
      <c r="K245" s="24"/>
      <c r="L245" s="24">
        <f>K245*$K$6/100+K245</f>
        <v>0</v>
      </c>
      <c r="M245" s="26"/>
      <c r="N245" s="27"/>
      <c r="O245" s="27"/>
      <c r="P245" s="27"/>
      <c r="Q245" s="27"/>
      <c r="R245" s="27"/>
      <c r="S245" s="27"/>
      <c r="T245" s="27"/>
      <c r="U245" s="27"/>
      <c r="V245" s="27"/>
      <c r="W245" s="27"/>
      <c r="X245" s="27"/>
      <c r="Y245" s="27"/>
      <c r="Z245" s="27"/>
      <c r="AA245" s="28"/>
      <c r="AB245" s="26"/>
      <c r="AC245" s="27"/>
      <c r="AD245" s="27"/>
      <c r="AE245" s="28"/>
      <c r="AF245" s="26"/>
      <c r="AG245" s="27"/>
      <c r="AH245" s="27"/>
      <c r="AI245" s="28"/>
    </row>
    <row r="246" spans="1:35" ht="17" x14ac:dyDescent="0.2">
      <c r="A246" s="19" t="s">
        <v>11</v>
      </c>
      <c r="B246" s="20"/>
      <c r="C246" s="29"/>
      <c r="D246" s="51"/>
      <c r="E246" s="51"/>
      <c r="F246" s="51"/>
      <c r="G246" s="51"/>
      <c r="H246" s="51"/>
      <c r="I246" s="30"/>
      <c r="J246" s="31"/>
      <c r="K246" s="30"/>
      <c r="L246" s="32">
        <f t="shared" ref="L246:L257" si="20">K246*$K$6/100+K246</f>
        <v>0</v>
      </c>
      <c r="M246" s="33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4"/>
      <c r="AB246" s="33"/>
      <c r="AC246" s="30"/>
      <c r="AD246" s="30"/>
      <c r="AE246" s="34"/>
      <c r="AF246" s="33"/>
      <c r="AG246" s="30"/>
      <c r="AH246" s="30"/>
      <c r="AI246" s="34"/>
    </row>
    <row r="247" spans="1:35" ht="17" x14ac:dyDescent="0.2">
      <c r="A247" s="19" t="s">
        <v>65</v>
      </c>
      <c r="B247" s="20"/>
      <c r="C247" s="29"/>
      <c r="D247" s="51"/>
      <c r="E247" s="51"/>
      <c r="F247" s="51"/>
      <c r="G247" s="51"/>
      <c r="H247" s="51"/>
      <c r="I247" s="30"/>
      <c r="J247" s="31"/>
      <c r="K247" s="30"/>
      <c r="L247" s="32">
        <f t="shared" si="20"/>
        <v>0</v>
      </c>
      <c r="M247" s="33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4"/>
      <c r="AB247" s="33"/>
      <c r="AC247" s="30"/>
      <c r="AD247" s="30"/>
      <c r="AE247" s="34"/>
      <c r="AF247" s="33"/>
      <c r="AG247" s="30"/>
      <c r="AH247" s="30"/>
      <c r="AI247" s="34"/>
    </row>
    <row r="248" spans="1:35" ht="17" x14ac:dyDescent="0.2">
      <c r="A248" s="19" t="s">
        <v>12</v>
      </c>
      <c r="B248" s="20"/>
      <c r="C248" s="29"/>
      <c r="D248" s="51"/>
      <c r="E248" s="51"/>
      <c r="F248" s="51"/>
      <c r="G248" s="51"/>
      <c r="H248" s="51"/>
      <c r="I248" s="30"/>
      <c r="J248" s="31"/>
      <c r="K248" s="30"/>
      <c r="L248" s="32">
        <f t="shared" si="20"/>
        <v>0</v>
      </c>
      <c r="M248" s="33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4"/>
      <c r="AB248" s="33"/>
      <c r="AC248" s="30"/>
      <c r="AD248" s="30"/>
      <c r="AE248" s="34"/>
      <c r="AF248" s="33"/>
      <c r="AG248" s="30"/>
      <c r="AH248" s="30"/>
      <c r="AI248" s="34"/>
    </row>
    <row r="249" spans="1:35" ht="17" x14ac:dyDescent="0.2">
      <c r="A249" s="19" t="s">
        <v>13</v>
      </c>
      <c r="B249" s="20"/>
      <c r="C249" s="29"/>
      <c r="D249" s="51"/>
      <c r="E249" s="51"/>
      <c r="F249" s="51"/>
      <c r="G249" s="51"/>
      <c r="H249" s="51"/>
      <c r="I249" s="30"/>
      <c r="J249" s="31"/>
      <c r="K249" s="30"/>
      <c r="L249" s="32">
        <f t="shared" si="20"/>
        <v>0</v>
      </c>
      <c r="M249" s="33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4"/>
      <c r="AB249" s="33"/>
      <c r="AC249" s="30"/>
      <c r="AD249" s="30"/>
      <c r="AE249" s="34"/>
      <c r="AF249" s="33"/>
      <c r="AG249" s="30"/>
      <c r="AH249" s="30"/>
      <c r="AI249" s="34"/>
    </row>
    <row r="250" spans="1:35" ht="17" x14ac:dyDescent="0.2">
      <c r="A250" s="19" t="s">
        <v>14</v>
      </c>
      <c r="B250" s="20"/>
      <c r="C250" s="29"/>
      <c r="D250" s="51"/>
      <c r="E250" s="51"/>
      <c r="F250" s="51"/>
      <c r="G250" s="51"/>
      <c r="H250" s="51"/>
      <c r="I250" s="30"/>
      <c r="J250" s="31"/>
      <c r="K250" s="30"/>
      <c r="L250" s="32">
        <f t="shared" si="20"/>
        <v>0</v>
      </c>
      <c r="M250" s="33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4"/>
      <c r="AB250" s="33"/>
      <c r="AC250" s="30"/>
      <c r="AD250" s="30"/>
      <c r="AE250" s="34"/>
      <c r="AF250" s="33"/>
      <c r="AG250" s="30"/>
      <c r="AH250" s="30"/>
      <c r="AI250" s="34"/>
    </row>
    <row r="251" spans="1:35" ht="17" x14ac:dyDescent="0.2">
      <c r="A251" s="19" t="s">
        <v>15</v>
      </c>
      <c r="B251" s="20"/>
      <c r="C251" s="29"/>
      <c r="D251" s="51"/>
      <c r="E251" s="51"/>
      <c r="F251" s="51"/>
      <c r="G251" s="51"/>
      <c r="H251" s="51"/>
      <c r="I251" s="30"/>
      <c r="J251" s="31"/>
      <c r="K251" s="30"/>
      <c r="L251" s="32">
        <f t="shared" si="20"/>
        <v>0</v>
      </c>
      <c r="M251" s="33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4"/>
      <c r="AB251" s="33"/>
      <c r="AC251" s="30"/>
      <c r="AD251" s="30"/>
      <c r="AE251" s="34"/>
      <c r="AF251" s="33"/>
      <c r="AG251" s="30"/>
      <c r="AH251" s="30"/>
      <c r="AI251" s="34"/>
    </row>
    <row r="252" spans="1:35" ht="17" x14ac:dyDescent="0.2">
      <c r="A252" s="19" t="s">
        <v>16</v>
      </c>
      <c r="B252" s="20"/>
      <c r="C252" s="29"/>
      <c r="D252" s="51"/>
      <c r="E252" s="51"/>
      <c r="F252" s="51"/>
      <c r="G252" s="51"/>
      <c r="H252" s="51"/>
      <c r="I252" s="30"/>
      <c r="J252" s="31"/>
      <c r="K252" s="30"/>
      <c r="L252" s="32">
        <f t="shared" si="20"/>
        <v>0</v>
      </c>
      <c r="M252" s="33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4"/>
      <c r="AB252" s="33"/>
      <c r="AC252" s="30"/>
      <c r="AD252" s="30"/>
      <c r="AE252" s="34"/>
      <c r="AF252" s="33"/>
      <c r="AG252" s="30"/>
      <c r="AH252" s="30"/>
      <c r="AI252" s="34"/>
    </row>
    <row r="253" spans="1:35" ht="17" x14ac:dyDescent="0.2">
      <c r="A253" s="19" t="s">
        <v>17</v>
      </c>
      <c r="B253" s="20"/>
      <c r="C253" s="29"/>
      <c r="D253" s="51"/>
      <c r="E253" s="51"/>
      <c r="F253" s="51"/>
      <c r="G253" s="51"/>
      <c r="H253" s="51"/>
      <c r="I253" s="30"/>
      <c r="J253" s="31"/>
      <c r="K253" s="30"/>
      <c r="L253" s="32">
        <f t="shared" si="20"/>
        <v>0</v>
      </c>
      <c r="M253" s="33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4"/>
      <c r="AB253" s="33"/>
      <c r="AC253" s="30"/>
      <c r="AD253" s="30"/>
      <c r="AE253" s="34"/>
      <c r="AF253" s="33"/>
      <c r="AG253" s="30"/>
      <c r="AH253" s="30"/>
      <c r="AI253" s="34"/>
    </row>
    <row r="254" spans="1:35" ht="17" x14ac:dyDescent="0.2">
      <c r="A254" s="19" t="s">
        <v>18</v>
      </c>
      <c r="B254" s="20"/>
      <c r="C254" s="29"/>
      <c r="D254" s="51"/>
      <c r="E254" s="51"/>
      <c r="F254" s="51"/>
      <c r="G254" s="51"/>
      <c r="H254" s="51"/>
      <c r="I254" s="30"/>
      <c r="J254" s="31"/>
      <c r="K254" s="30"/>
      <c r="L254" s="32">
        <f t="shared" si="20"/>
        <v>0</v>
      </c>
      <c r="M254" s="33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4"/>
      <c r="AB254" s="33"/>
      <c r="AC254" s="30"/>
      <c r="AD254" s="30"/>
      <c r="AE254" s="34"/>
      <c r="AF254" s="33"/>
      <c r="AG254" s="30"/>
      <c r="AH254" s="30"/>
      <c r="AI254" s="34"/>
    </row>
    <row r="255" spans="1:35" ht="17" x14ac:dyDescent="0.2">
      <c r="A255" s="19" t="s">
        <v>19</v>
      </c>
      <c r="B255" s="20"/>
      <c r="C255" s="29"/>
      <c r="D255" s="51"/>
      <c r="E255" s="51"/>
      <c r="F255" s="51"/>
      <c r="G255" s="51"/>
      <c r="H255" s="51"/>
      <c r="I255" s="30"/>
      <c r="J255" s="31"/>
      <c r="K255" s="30"/>
      <c r="L255" s="32">
        <f t="shared" si="20"/>
        <v>0</v>
      </c>
      <c r="M255" s="33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4"/>
      <c r="AB255" s="33"/>
      <c r="AC255" s="30"/>
      <c r="AD255" s="30"/>
      <c r="AE255" s="34"/>
      <c r="AF255" s="33"/>
      <c r="AG255" s="30"/>
      <c r="AH255" s="30"/>
      <c r="AI255" s="34"/>
    </row>
    <row r="256" spans="1:35" ht="17" x14ac:dyDescent="0.2">
      <c r="A256" s="19" t="s">
        <v>20</v>
      </c>
      <c r="B256" s="20"/>
      <c r="C256" s="29"/>
      <c r="D256" s="51"/>
      <c r="E256" s="51"/>
      <c r="F256" s="51"/>
      <c r="G256" s="51"/>
      <c r="H256" s="51"/>
      <c r="I256" s="30"/>
      <c r="J256" s="31"/>
      <c r="K256" s="30"/>
      <c r="L256" s="32">
        <f t="shared" si="20"/>
        <v>0</v>
      </c>
      <c r="M256" s="33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4"/>
      <c r="AB256" s="33"/>
      <c r="AC256" s="30"/>
      <c r="AD256" s="30"/>
      <c r="AE256" s="34"/>
      <c r="AF256" s="33"/>
      <c r="AG256" s="30"/>
      <c r="AH256" s="30"/>
      <c r="AI256" s="34"/>
    </row>
    <row r="257" spans="1:35" ht="17" x14ac:dyDescent="0.2">
      <c r="A257" s="19" t="s">
        <v>21</v>
      </c>
      <c r="B257" s="20"/>
      <c r="C257" s="35"/>
      <c r="D257" s="52"/>
      <c r="E257" s="52"/>
      <c r="F257" s="52"/>
      <c r="G257" s="52"/>
      <c r="H257" s="52"/>
      <c r="I257" s="36"/>
      <c r="J257" s="37"/>
      <c r="K257" s="36"/>
      <c r="L257" s="32">
        <f t="shared" si="20"/>
        <v>0</v>
      </c>
      <c r="M257" s="33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4"/>
      <c r="AB257" s="33"/>
      <c r="AC257" s="30"/>
      <c r="AD257" s="30"/>
      <c r="AE257" s="34"/>
      <c r="AF257" s="33"/>
      <c r="AG257" s="30"/>
      <c r="AH257" s="30"/>
      <c r="AI257" s="34"/>
    </row>
    <row r="258" spans="1:35" ht="18" thickBot="1" x14ac:dyDescent="0.25">
      <c r="A258" s="38" t="s">
        <v>22</v>
      </c>
      <c r="B258" s="39"/>
      <c r="C258" s="40"/>
      <c r="D258" s="40"/>
      <c r="E258" s="40"/>
      <c r="F258" s="40"/>
      <c r="G258" s="40"/>
      <c r="H258" s="40"/>
      <c r="I258" s="41">
        <f>SUM(I245:I257)</f>
        <v>0</v>
      </c>
      <c r="J258" s="42">
        <f>SUM(J245:J257)</f>
        <v>0</v>
      </c>
      <c r="K258" s="41">
        <f>SUM(K245:K257)</f>
        <v>0</v>
      </c>
      <c r="L258" s="41">
        <f>SUM(L245:L257)</f>
        <v>0</v>
      </c>
      <c r="M258" s="43"/>
      <c r="N258" s="40"/>
      <c r="O258" s="40"/>
      <c r="P258" s="40"/>
      <c r="Q258" s="40"/>
      <c r="R258" s="40"/>
      <c r="S258" s="40"/>
      <c r="T258" s="40"/>
      <c r="U258" s="40"/>
      <c r="V258" s="40"/>
      <c r="W258" s="40"/>
      <c r="X258" s="40"/>
      <c r="Y258" s="40"/>
      <c r="Z258" s="40"/>
      <c r="AA258" s="44"/>
      <c r="AB258" s="43"/>
      <c r="AC258" s="40"/>
      <c r="AD258" s="40"/>
      <c r="AE258" s="44"/>
      <c r="AF258" s="43"/>
      <c r="AG258" s="40"/>
      <c r="AH258" s="40"/>
      <c r="AI258" s="44"/>
    </row>
  </sheetData>
  <mergeCells count="54">
    <mergeCell ref="C243:L243"/>
    <mergeCell ref="M243:AA243"/>
    <mergeCell ref="AB243:AE243"/>
    <mergeCell ref="AF243:AI243"/>
    <mergeCell ref="C209:L209"/>
    <mergeCell ref="M209:AA209"/>
    <mergeCell ref="AB209:AE209"/>
    <mergeCell ref="AF209:AI209"/>
    <mergeCell ref="C226:L226"/>
    <mergeCell ref="M226:AA226"/>
    <mergeCell ref="AB226:AE226"/>
    <mergeCell ref="AF226:AI226"/>
    <mergeCell ref="C175:L175"/>
    <mergeCell ref="M175:AA175"/>
    <mergeCell ref="AB175:AE175"/>
    <mergeCell ref="AF175:AI175"/>
    <mergeCell ref="C192:L192"/>
    <mergeCell ref="M192:AA192"/>
    <mergeCell ref="AB192:AE192"/>
    <mergeCell ref="AF192:AI192"/>
    <mergeCell ref="C141:L141"/>
    <mergeCell ref="M141:AA141"/>
    <mergeCell ref="AB141:AE141"/>
    <mergeCell ref="AF141:AI141"/>
    <mergeCell ref="C158:L158"/>
    <mergeCell ref="M158:AA158"/>
    <mergeCell ref="AB158:AE158"/>
    <mergeCell ref="AF158:AI158"/>
    <mergeCell ref="C107:L107"/>
    <mergeCell ref="M107:AA107"/>
    <mergeCell ref="AB107:AE107"/>
    <mergeCell ref="AF107:AI107"/>
    <mergeCell ref="C124:L124"/>
    <mergeCell ref="M124:AA124"/>
    <mergeCell ref="AB124:AE124"/>
    <mergeCell ref="AF124:AI124"/>
    <mergeCell ref="C73:L73"/>
    <mergeCell ref="M73:AA73"/>
    <mergeCell ref="AB73:AE73"/>
    <mergeCell ref="AF73:AI73"/>
    <mergeCell ref="C90:L90"/>
    <mergeCell ref="M90:AA90"/>
    <mergeCell ref="AB90:AE90"/>
    <mergeCell ref="AF90:AI90"/>
    <mergeCell ref="C56:L56"/>
    <mergeCell ref="M56:AA56"/>
    <mergeCell ref="AB56:AE56"/>
    <mergeCell ref="AF56:AI56"/>
    <mergeCell ref="I3:L3"/>
    <mergeCell ref="C39:L39"/>
    <mergeCell ref="M39:AA39"/>
    <mergeCell ref="AB39:AE39"/>
    <mergeCell ref="AF39:AI39"/>
    <mergeCell ref="D3:H3"/>
  </mergeCells>
  <conditionalFormatting sqref="C5:C17">
    <cfRule type="cellIs" dxfId="0" priority="1" operator="greater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Hélène Gandar</dc:creator>
  <cp:lastModifiedBy>Hélène Gandar</cp:lastModifiedBy>
  <dcterms:created xsi:type="dcterms:W3CDTF">2022-07-19T09:37:42Z</dcterms:created>
  <dcterms:modified xsi:type="dcterms:W3CDTF">2022-07-26T09:46:19Z</dcterms:modified>
</cp:coreProperties>
</file>