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16350" windowHeight="7980"/>
  </bookViews>
  <sheets>
    <sheet name="Feuil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30" i="1" l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AW18" i="1"/>
  <c r="AV18" i="1"/>
  <c r="AU18" i="1"/>
  <c r="AU16" i="1" s="1"/>
  <c r="AT18" i="1"/>
  <c r="AS18" i="1"/>
  <c r="AS16" i="1" s="1"/>
  <c r="AR18" i="1"/>
  <c r="AQ18" i="1"/>
  <c r="AQ16" i="1" s="1"/>
  <c r="AP18" i="1"/>
  <c r="AO18" i="1"/>
  <c r="AO16" i="1" s="1"/>
  <c r="AN18" i="1"/>
  <c r="AM18" i="1"/>
  <c r="AM16" i="1" s="1"/>
  <c r="AL18" i="1"/>
  <c r="AK18" i="1"/>
  <c r="AK16" i="1" s="1"/>
  <c r="AJ18" i="1"/>
  <c r="AI18" i="1"/>
  <c r="AI16" i="1" s="1"/>
  <c r="AH18" i="1"/>
  <c r="AG18" i="1"/>
  <c r="AG16" i="1" s="1"/>
  <c r="AF18" i="1"/>
  <c r="AE18" i="1"/>
  <c r="AE16" i="1" s="1"/>
  <c r="AD18" i="1"/>
  <c r="AC18" i="1"/>
  <c r="AC16" i="1" s="1"/>
  <c r="AB18" i="1"/>
  <c r="AA18" i="1"/>
  <c r="AA16" i="1" s="1"/>
  <c r="Z18" i="1"/>
  <c r="Y18" i="1"/>
  <c r="Y16" i="1" s="1"/>
  <c r="X18" i="1"/>
  <c r="W18" i="1"/>
  <c r="W16" i="1" s="1"/>
  <c r="V18" i="1"/>
  <c r="U18" i="1"/>
  <c r="U16" i="1" s="1"/>
  <c r="T18" i="1"/>
  <c r="S18" i="1"/>
  <c r="S16" i="1" s="1"/>
  <c r="R18" i="1"/>
  <c r="Q18" i="1"/>
  <c r="P18" i="1"/>
  <c r="O18" i="1"/>
  <c r="O16" i="1" s="1"/>
  <c r="N18" i="1"/>
  <c r="M18" i="1"/>
  <c r="M16" i="1" s="1"/>
  <c r="L18" i="1"/>
  <c r="K18" i="1"/>
  <c r="K16" i="1" s="1"/>
  <c r="J18" i="1"/>
  <c r="I18" i="1"/>
  <c r="I16" i="1" s="1"/>
  <c r="H18" i="1"/>
  <c r="AW16" i="1"/>
  <c r="Q16" i="1"/>
  <c r="A16" i="1"/>
  <c r="A15" i="1"/>
  <c r="AW15" i="1" a="1"/>
  <c r="AU15" i="1" a="1"/>
  <c r="AS15" i="1" a="1"/>
  <c r="AQ15" i="1" a="1"/>
  <c r="AO15" i="1" a="1"/>
  <c r="AM15" i="1" a="1"/>
  <c r="AK15" i="1" a="1"/>
  <c r="AI15" i="1" a="1"/>
  <c r="AG15" i="1" a="1"/>
  <c r="AE15" i="1" a="1"/>
  <c r="AC15" i="1" a="1"/>
  <c r="AA15" i="1" a="1"/>
  <c r="Y15" i="1" a="1"/>
  <c r="W15" i="1" a="1"/>
  <c r="U15" i="1" a="1"/>
  <c r="S15" i="1" a="1"/>
  <c r="Q15" i="1" a="1"/>
  <c r="O15" i="1" a="1"/>
  <c r="M15" i="1" a="1"/>
  <c r="K15" i="1" a="1"/>
  <c r="I15" i="1" a="1"/>
  <c r="AW15" i="1" l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AI15" i="1"/>
  <c r="AK15" i="1"/>
  <c r="AM15" i="1"/>
  <c r="AO15" i="1"/>
  <c r="AQ15" i="1"/>
  <c r="AS15" i="1"/>
  <c r="AU15" i="1"/>
</calcChain>
</file>

<file path=xl/sharedStrings.xml><?xml version="1.0" encoding="utf-8"?>
<sst xmlns="http://schemas.openxmlformats.org/spreadsheetml/2006/main" count="7" uniqueCount="7">
  <si>
    <t>Bonjour;</t>
  </si>
  <si>
    <t>De I15 à Y15 la formule matricielle</t>
  </si>
  <si>
    <t>ecart en cour  fonctionne très bien</t>
  </si>
  <si>
    <t>Mais de AA15 à AZ15</t>
  </si>
  <si>
    <t>J'utilise la meme formule</t>
  </si>
  <si>
    <t xml:space="preserve">Mais ca ne fonctionne pas </t>
  </si>
  <si>
    <t xml:space="preserve">Merci pour votre aide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</si>
</sst>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0" fillId="3" borderId="0" xfId="0" applyFill="1" applyAlignment="1">
      <alignment horizontal="center"/>
    </xf>
    <xf numFmtId="0" fontId="0" fillId="3" borderId="0" xfId="0" applyFill="1"/>
    <xf numFmtId="0" fontId="2" fillId="2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0" fillId="4" borderId="0" xfId="0" applyFill="1"/>
    <xf numFmtId="0" fontId="3" fillId="4" borderId="3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2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FF00"/>
      </font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FF00"/>
      </font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FF00"/>
      </font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</xdr:row>
      <xdr:rowOff>180975</xdr:rowOff>
    </xdr:from>
    <xdr:to>
      <xdr:col>22</xdr:col>
      <xdr:colOff>238125</xdr:colOff>
      <xdr:row>8</xdr:row>
      <xdr:rowOff>66675</xdr:rowOff>
    </xdr:to>
    <xdr:sp macro="" textlink="">
      <xdr:nvSpPr>
        <xdr:cNvPr id="2" name="Accolades 1"/>
        <xdr:cNvSpPr/>
      </xdr:nvSpPr>
      <xdr:spPr>
        <a:xfrm>
          <a:off x="2743200" y="942975"/>
          <a:ext cx="3457575" cy="647700"/>
        </a:xfrm>
        <a:prstGeom prst="brace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190500</xdr:colOff>
      <xdr:row>8</xdr:row>
      <xdr:rowOff>180975</xdr:rowOff>
    </xdr:from>
    <xdr:to>
      <xdr:col>14</xdr:col>
      <xdr:colOff>219075</xdr:colOff>
      <xdr:row>13</xdr:row>
      <xdr:rowOff>180975</xdr:rowOff>
    </xdr:to>
    <xdr:cxnSp macro="">
      <xdr:nvCxnSpPr>
        <xdr:cNvPr id="4" name="Connecteur droit avec flèche 3"/>
        <xdr:cNvCxnSpPr/>
      </xdr:nvCxnSpPr>
      <xdr:spPr>
        <a:xfrm flipH="1">
          <a:off x="2686050" y="1704975"/>
          <a:ext cx="1514475" cy="952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9525</xdr:colOff>
      <xdr:row>8</xdr:row>
      <xdr:rowOff>171450</xdr:rowOff>
    </xdr:from>
    <xdr:to>
      <xdr:col>24</xdr:col>
      <xdr:colOff>133350</xdr:colOff>
      <xdr:row>14</xdr:row>
      <xdr:rowOff>0</xdr:rowOff>
    </xdr:to>
    <xdr:cxnSp macro="">
      <xdr:nvCxnSpPr>
        <xdr:cNvPr id="6" name="Connecteur droit avec flèche 5"/>
        <xdr:cNvCxnSpPr/>
      </xdr:nvCxnSpPr>
      <xdr:spPr>
        <a:xfrm>
          <a:off x="4486275" y="1695450"/>
          <a:ext cx="2105025" cy="971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171450</xdr:colOff>
      <xdr:row>4</xdr:row>
      <xdr:rowOff>152400</xdr:rowOff>
    </xdr:from>
    <xdr:to>
      <xdr:col>43</xdr:col>
      <xdr:colOff>161925</xdr:colOff>
      <xdr:row>8</xdr:row>
      <xdr:rowOff>38100</xdr:rowOff>
    </xdr:to>
    <xdr:sp macro="" textlink="">
      <xdr:nvSpPr>
        <xdr:cNvPr id="7" name="Accolades 6"/>
        <xdr:cNvSpPr/>
      </xdr:nvSpPr>
      <xdr:spPr>
        <a:xfrm>
          <a:off x="7867650" y="914400"/>
          <a:ext cx="3457575" cy="647700"/>
        </a:xfrm>
        <a:prstGeom prst="brace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BR30"/>
  <sheetViews>
    <sheetView tabSelected="1" topLeftCell="J1" workbookViewId="0">
      <selection activeCell="X12" sqref="X12"/>
    </sheetView>
  </sheetViews>
  <sheetFormatPr baseColWidth="10" defaultRowHeight="15" x14ac:dyDescent="0.25"/>
  <cols>
    <col min="2" max="7" width="3.7109375" style="18" customWidth="1"/>
    <col min="8" max="49" width="3.7109375" customWidth="1"/>
  </cols>
  <sheetData>
    <row r="6" spans="1:67" x14ac:dyDescent="0.25">
      <c r="P6" t="s">
        <v>0</v>
      </c>
      <c r="Q6" s="24"/>
      <c r="AL6" s="23" t="s">
        <v>3</v>
      </c>
    </row>
    <row r="7" spans="1:67" x14ac:dyDescent="0.25">
      <c r="K7" s="23"/>
      <c r="L7" s="23"/>
      <c r="M7" s="23"/>
      <c r="N7" s="23"/>
      <c r="O7" s="23"/>
      <c r="P7" s="23" t="s">
        <v>1</v>
      </c>
      <c r="Q7" s="23"/>
      <c r="R7" s="23"/>
      <c r="S7" s="23"/>
      <c r="T7" s="23"/>
      <c r="U7" s="23"/>
      <c r="V7" s="23"/>
      <c r="W7" s="23"/>
      <c r="AL7" s="23" t="s">
        <v>4</v>
      </c>
    </row>
    <row r="8" spans="1:67" x14ac:dyDescent="0.25">
      <c r="P8" s="23" t="s">
        <v>2</v>
      </c>
      <c r="AL8" s="23" t="s">
        <v>5</v>
      </c>
    </row>
    <row r="9" spans="1:67" x14ac:dyDescent="0.25">
      <c r="Q9" s="24"/>
    </row>
    <row r="10" spans="1:67" x14ac:dyDescent="0.25">
      <c r="U10" t="s">
        <v>6</v>
      </c>
    </row>
    <row r="15" spans="1:67" x14ac:dyDescent="0.25">
      <c r="A15" s="1">
        <f t="shared" ref="A15:A28" si="0">BQ15</f>
        <v>0</v>
      </c>
      <c r="B15" s="16"/>
      <c r="C15" s="5"/>
      <c r="D15" s="5"/>
      <c r="E15" s="5"/>
      <c r="F15" s="5"/>
      <c r="G15" s="5"/>
      <c r="H15" s="4"/>
      <c r="I15" s="21">
        <f t="array" aca="1" ref="I15" ca="1">INDIRECT(CHAR(COLUMN()+64)&amp;MAX(($A$18:$A$500&lt;&gt;"")*(ROW($A$18:$A$500))))</f>
        <v>13</v>
      </c>
      <c r="J15" s="21"/>
      <c r="K15" s="21">
        <f t="array" aca="1" ref="K15" ca="1">INDIRECT(CHAR(COLUMN()+64)&amp;MAX(($A$18:$A$500&lt;&gt;"")*(ROW($A$18:$A$500))))</f>
        <v>12</v>
      </c>
      <c r="L15" s="21"/>
      <c r="M15" s="21">
        <f t="array" aca="1" ref="M15" ca="1">INDIRECT(CHAR(COLUMN()+64)&amp;MAX(($A$18:$A$500&lt;&gt;"")*(ROW($A$18:$A$500))))</f>
        <v>5</v>
      </c>
      <c r="N15" s="21"/>
      <c r="O15" s="21">
        <f t="array" aca="1" ref="O15" ca="1">INDIRECT(CHAR(COLUMN()+64)&amp;MAX(($A$18:$A$500&lt;&gt;"")*(ROW($A$18:$A$500))))</f>
        <v>9</v>
      </c>
      <c r="P15" s="21"/>
      <c r="Q15" s="21">
        <f t="array" aca="1" ref="Q15" ca="1">INDIRECT(CHAR(COLUMN()+64)&amp;MAX(($A$18:$A$500&lt;&gt;"")*(ROW($A$18:$A$500))))</f>
        <v>13</v>
      </c>
      <c r="R15" s="21"/>
      <c r="S15" s="21">
        <f t="array" aca="1" ref="S15" ca="1">INDIRECT(CHAR(COLUMN()+64)&amp;MAX(($A$18:$A$500&lt;&gt;"")*(ROW($A$18:$A$500))))</f>
        <v>13</v>
      </c>
      <c r="T15" s="21"/>
      <c r="U15" s="21">
        <f t="array" aca="1" ref="U15" ca="1">INDIRECT(CHAR(COLUMN()+64)&amp;MAX(($A$18:$A$500&lt;&gt;"")*(ROW($A$18:$A$500))))</f>
        <v>2</v>
      </c>
      <c r="V15" s="21"/>
      <c r="W15" s="21">
        <f t="array" aca="1" ref="W15" ca="1">INDIRECT(CHAR(COLUMN()+64)&amp;MAX(($A$18:$A$500&lt;&gt;"")*(ROW($A$18:$A$500))))</f>
        <v>1</v>
      </c>
      <c r="X15" s="21"/>
      <c r="Y15" s="21">
        <f t="array" aca="1" ref="Y15" ca="1">INDIRECT(CHAR(COLUMN()+64)&amp;MAX(($A$18:$A$500&lt;&gt;"")*(ROW($A$18:$A$500))))</f>
        <v>6</v>
      </c>
      <c r="Z15" s="2"/>
      <c r="AA15" s="22" t="e">
        <f t="array" aca="1" ref="AA15" ca="1">INDIRECT(CHAR(COLUMN()+36)&amp;MAX(($A$18:$A$500&lt;&gt;"")*(ROW($A$18:$A$500))))</f>
        <v>#REF!</v>
      </c>
      <c r="AB15" s="22"/>
      <c r="AC15" s="22" t="e">
        <f t="array" aca="1" ref="AC15" ca="1">INDIRECT(CHAR(COLUMN()+64)&amp;MAX(($A$18:$A$500&lt;&gt;"")*(ROW($A$18:$A$500))))</f>
        <v>#REF!</v>
      </c>
      <c r="AD15" s="22"/>
      <c r="AE15" s="22" t="e">
        <f t="array" aca="1" ref="AE15" ca="1">INDIRECT(CHAR(COLUMN()+64)&amp;MAX(($A$18:$A$500&lt;&gt;"")*(ROW($A$18:$A$500))))</f>
        <v>#REF!</v>
      </c>
      <c r="AF15" s="22"/>
      <c r="AG15" s="22">
        <f t="array" aca="1" ref="AG15" ca="1">INDIRECT(CHAR(COLUMN()+64)&amp;MAX(($A$18:$A$500&lt;&gt;"")*(ROW($A$18:$A$500))))</f>
        <v>37</v>
      </c>
      <c r="AH15" s="22"/>
      <c r="AI15" s="22">
        <f t="array" aca="1" ref="AI15" ca="1">INDIRECT(CHAR(COLUMN()+64)&amp;MAX(($A$18:$A$500&lt;&gt;"")*(ROW($A$18:$A$500))))</f>
        <v>0</v>
      </c>
      <c r="AJ15" s="22"/>
      <c r="AK15" s="22">
        <f t="array" aca="1" ref="AK15" ca="1">INDIRECT(CHAR(COLUMN()+64)&amp;MAX(($A$18:$A$500&lt;&gt;"")*(ROW($A$18:$A$500))))</f>
        <v>0</v>
      </c>
      <c r="AL15" s="22"/>
      <c r="AM15" s="22">
        <f t="array" aca="1" ref="AM15" ca="1">INDIRECT(CHAR(COLUMN()+64)&amp;MAX(($A$18:$A$500&lt;&gt;"")*(ROW($A$18:$A$500))))</f>
        <v>0</v>
      </c>
      <c r="AN15" s="22"/>
      <c r="AO15" s="22">
        <f t="array" aca="1" ref="AO15" ca="1">INDIRECT(CHAR(COLUMN()+64)&amp;MAX(($A$18:$A$500&lt;&gt;"")*(ROW($A$18:$A$500))))</f>
        <v>13</v>
      </c>
      <c r="AP15" s="22"/>
      <c r="AQ15" s="22">
        <f t="array" aca="1" ref="AQ15" ca="1">INDIRECT(CHAR(COLUMN()+64)&amp;MAX(($A$18:$A$500&lt;&gt;"")*(ROW($A$18:$A$500))))</f>
        <v>12</v>
      </c>
      <c r="AR15" s="22"/>
      <c r="AS15" s="22">
        <f t="array" aca="1" ref="AS15" ca="1">INDIRECT(CHAR(COLUMN()+64)&amp;MAX(($A$18:$A$500&lt;&gt;"")*(ROW($A$18:$A$500))))</f>
        <v>5</v>
      </c>
      <c r="AT15" s="22"/>
      <c r="AU15" s="22">
        <f t="array" aca="1" ref="AU15" ca="1">INDIRECT(CHAR(COLUMN()+64)&amp;MAX(($A$18:$A$500&lt;&gt;"")*(ROW($A$18:$A$500))))</f>
        <v>9</v>
      </c>
      <c r="AV15" s="22"/>
      <c r="AW15" s="22">
        <f t="array" aca="1" ref="AW15" ca="1">INDIRECT(CHAR(COLUMN()+64)&amp;MAX(($A$18:$A$500&lt;&gt;"")*(ROW($A$18:$A$500))))</f>
        <v>13</v>
      </c>
      <c r="BO15" s="6">
        <v>7</v>
      </c>
    </row>
    <row r="16" spans="1:67" x14ac:dyDescent="0.25">
      <c r="A16" s="1">
        <f t="shared" si="0"/>
        <v>0</v>
      </c>
      <c r="B16" s="17"/>
      <c r="C16" s="5"/>
      <c r="D16" s="5"/>
      <c r="E16" s="5"/>
      <c r="F16" s="5"/>
      <c r="G16" s="5"/>
      <c r="H16" s="4"/>
      <c r="I16" s="3">
        <f>MAX(I17:I767)</f>
        <v>13</v>
      </c>
      <c r="J16" s="3"/>
      <c r="K16" s="3">
        <f>MAX(K17:K767)</f>
        <v>12</v>
      </c>
      <c r="L16" s="3"/>
      <c r="M16" s="3">
        <f>MAX(M17:M767)</f>
        <v>7</v>
      </c>
      <c r="N16" s="3"/>
      <c r="O16" s="3">
        <f>MAX(O17:O767)</f>
        <v>9</v>
      </c>
      <c r="P16" s="3"/>
      <c r="Q16" s="3">
        <f>MAX(Q17:Q767)</f>
        <v>13</v>
      </c>
      <c r="R16" s="3"/>
      <c r="S16" s="3">
        <f>MAX(S17:S767)</f>
        <v>13</v>
      </c>
      <c r="T16" s="3"/>
      <c r="U16" s="3">
        <f>MAX(U17:U767)</f>
        <v>4</v>
      </c>
      <c r="V16" s="3"/>
      <c r="W16" s="3">
        <f>MAX(W17:W767)</f>
        <v>2</v>
      </c>
      <c r="X16" s="3"/>
      <c r="Y16" s="3">
        <f>MAX(Y17:Y767)</f>
        <v>6</v>
      </c>
      <c r="Z16" s="7"/>
      <c r="AA16" s="3">
        <f>MAX(AA17:AA767)</f>
        <v>7</v>
      </c>
      <c r="AB16" s="3"/>
      <c r="AC16" s="3">
        <f>MAX(AC17:AC767)</f>
        <v>7</v>
      </c>
      <c r="AD16" s="3"/>
      <c r="AE16" s="3">
        <f>MAX(AE17:AE767)</f>
        <v>12</v>
      </c>
      <c r="AF16" s="5"/>
      <c r="AG16" s="3">
        <f>MAX(AG17:AG767)</f>
        <v>13</v>
      </c>
      <c r="AH16" s="3"/>
      <c r="AI16" s="3">
        <f>MAX(AI17:AI767)</f>
        <v>9</v>
      </c>
      <c r="AJ16" s="3"/>
      <c r="AK16" s="3">
        <f>MAX(AK17:AK767)</f>
        <v>13</v>
      </c>
      <c r="AL16" s="3"/>
      <c r="AM16" s="3">
        <f>MAX(AM17:AM767)</f>
        <v>13</v>
      </c>
      <c r="AN16" s="3"/>
      <c r="AO16" s="3">
        <f>MAX(AO17:AO767)</f>
        <v>13</v>
      </c>
      <c r="AP16" s="3"/>
      <c r="AQ16" s="3">
        <f>MAX(AQ17:AQ767)</f>
        <v>7</v>
      </c>
      <c r="AR16" s="3"/>
      <c r="AS16" s="3">
        <f>MAX(AS17:AS767)</f>
        <v>4</v>
      </c>
      <c r="AT16" s="3"/>
      <c r="AU16" s="3">
        <f>MAX(AU17:AU767)</f>
        <v>10</v>
      </c>
      <c r="AV16" s="3"/>
      <c r="AW16" s="3">
        <f>MAX(AW17:AW767)</f>
        <v>6</v>
      </c>
      <c r="BO16" s="6">
        <v>31</v>
      </c>
    </row>
    <row r="17" spans="1:70" s="9" customFormat="1" ht="5.25" customHeight="1" x14ac:dyDescent="0.25">
      <c r="A17" s="8"/>
      <c r="B17" s="18"/>
      <c r="C17" s="18"/>
      <c r="D17" s="18"/>
      <c r="E17" s="18"/>
      <c r="F17" s="18"/>
      <c r="G17" s="18"/>
      <c r="BQ17"/>
      <c r="BR17"/>
    </row>
    <row r="18" spans="1:70" x14ac:dyDescent="0.25">
      <c r="A18" s="10">
        <v>17</v>
      </c>
      <c r="B18" s="19"/>
      <c r="C18" s="20"/>
      <c r="D18" s="19"/>
      <c r="E18" s="20"/>
      <c r="F18" s="19"/>
      <c r="G18" s="20"/>
      <c r="H18" s="13" t="str">
        <f>IF(OR(A18=32,A18=4,A18=25,A18=6),1,IF(A18=0,0,"-"))</f>
        <v>-</v>
      </c>
      <c r="I18" s="14">
        <f>IF(H18&lt;&gt;"-","",ROWS($15:18)-MATCH(2,(INDEX(--(1/($H$15:$H17&lt;&gt;"-")),,))))</f>
        <v>1</v>
      </c>
      <c r="J18" s="13">
        <f>IF(OR(A18=15,A18=21,A18=17,A18=27),1,IF(A18=0,0,"-"))</f>
        <v>1</v>
      </c>
      <c r="K18" s="14" t="str">
        <f>IF(J18&lt;&gt;"-","",ROWS($15:18)-MATCH(2,(INDEX(--(1/($J$15:$J17&lt;&gt;"-")),,))))</f>
        <v/>
      </c>
      <c r="L18" s="13" t="str">
        <f>IF(OR(A18=19,A18=2,A18=34,A18=13),1,IF(A18=0,0,"-"))</f>
        <v>-</v>
      </c>
      <c r="M18" s="14">
        <f>IF(L18&lt;&gt;"-","",ROWS($15:18)-MATCH(2,(INDEX(--(1/($L$15:$L17&lt;&gt;"-")),,))))</f>
        <v>1</v>
      </c>
      <c r="N18" s="13" t="str">
        <f>IF(OR(A18=36,A18=8,A18=5,A18=33),1,IF(A18=0,0,"-"))</f>
        <v>-</v>
      </c>
      <c r="O18" s="14">
        <f>IF(N18&lt;&gt;"-","",ROWS($15:18)-MATCH(2,(INDEX(--(1/($N$15:$N17&lt;&gt;"-")),,))))</f>
        <v>1</v>
      </c>
      <c r="P18" s="13" t="str">
        <f>IF(OR(A18=11,A18=23,A18=24,A18=1),1,IF(A18=0,0,"-"))</f>
        <v>-</v>
      </c>
      <c r="Q18" s="14">
        <f>IF(P18&lt;&gt;"-","",ROWS($15:18)-MATCH(2,(INDEX(--(1/($P$15:$P17&lt;&gt;"-")),,))))</f>
        <v>1</v>
      </c>
      <c r="R18" s="13" t="str">
        <f>IF(OR(A18=30,A18=10,A18=16,A18=20),1,IF(A18=0,0,"-"))</f>
        <v>-</v>
      </c>
      <c r="S18" s="14">
        <f>IF(R18&lt;&gt;"-","",ROWS($15:18)-MATCH(2,(INDEX(--(1/($R$15:$R17&lt;&gt;"-")),,))))</f>
        <v>1</v>
      </c>
      <c r="T18" s="13" t="str">
        <f>IF(OR(A18=14,A18=22,A18=7,A18=35),1,IF(A18=0,0,"-"))</f>
        <v>-</v>
      </c>
      <c r="U18" s="14">
        <f>IF(T18&lt;&gt;"-","",ROWS($15:18)-MATCH(2,(INDEX(--(1/($T$15:$T17&lt;&gt;"-")),,))))</f>
        <v>1</v>
      </c>
      <c r="V18" s="13" t="str">
        <f>IF(OR(A18=31,A18=18,A18=28,A18=3),1,IF(A18=0,0,"-"))</f>
        <v>-</v>
      </c>
      <c r="W18" s="14">
        <f>IF(V18&lt;&gt;"-","",ROWS($15:18)-MATCH(2,(INDEX(--(1/($V$15:$V17&lt;&gt;"-")),,))))</f>
        <v>1</v>
      </c>
      <c r="X18" s="13" t="str">
        <f>IF(OR(A18=9,A18=29,A18=12,A18=26),1,IF(A18=0,0,"-"))</f>
        <v>-</v>
      </c>
      <c r="Y18" s="14">
        <f>IF(X18&lt;&gt;"-","",ROWS($15:18)-MATCH(2,(INDEX(--(1/($X$15:$X17&lt;&gt;"-")),,))))</f>
        <v>1</v>
      </c>
      <c r="Z18" s="11" t="str">
        <f>IF(OR(A18=31,A18=15,A18=19),1,IF(A18=0,0,"-"))</f>
        <v>-</v>
      </c>
      <c r="AA18" s="12">
        <f>IF(Z18&lt;&gt;"-","",ROWS($15:18)-MATCH(2,(INDEX(--(1/($Z$15:$Z17&lt;&gt;"-")),,))))</f>
        <v>1</v>
      </c>
      <c r="AB18" s="11" t="str">
        <f>IF(OR(A18=4,A18=21,A18=2),1,IF(A18=0,0,"-"))</f>
        <v>-</v>
      </c>
      <c r="AC18" s="12">
        <f>IF(AB18&lt;&gt;"-","",ROWS($15:18)-MATCH(2,(INDEX(--(1/($AB$15:$AB17&lt;&gt;"-")),,))))</f>
        <v>1</v>
      </c>
      <c r="AD18" s="11">
        <f>IF(OR(A18=17,A18=25,A18=34),1,IF(A18=0,0,"-"))</f>
        <v>1</v>
      </c>
      <c r="AE18" s="12" t="str">
        <f>IF(AD18&lt;&gt;"-","",ROWS($15:18)-MATCH(2,(INDEX(--(1/($AD$15:$AD17&lt;&gt;"-")),,))))</f>
        <v/>
      </c>
      <c r="AF18" s="11" t="str">
        <f>IF(OR(A18=6,A18=13,A18=27),1,IF(A18=0,0,"-"))</f>
        <v>-</v>
      </c>
      <c r="AG18" s="12">
        <f>IF(AF18&lt;&gt;"-","",ROWS($15:18)-MATCH(2,(INDEX(--(1/($AF$15:$AF17&lt;&gt;"-")),,))))</f>
        <v>1</v>
      </c>
      <c r="AH18" s="11" t="str">
        <f>IF(OR(A18=11,A18=30,A18=36),1,IF(A18=0,0,"-"))</f>
        <v>-</v>
      </c>
      <c r="AI18" s="12">
        <f>IF(AH18&lt;&gt;"-","",ROWS($15:18)-MATCH(2,(INDEX(--(1/($AH$15:$AH17&lt;&gt;"-")),,))))</f>
        <v>1</v>
      </c>
      <c r="AJ18" s="11" t="str">
        <f>IF(OR(A18=8,A18=10,A18=23),1,IF(A18=0,0,"-"))</f>
        <v>-</v>
      </c>
      <c r="AK18" s="12">
        <f>IF(AJ18&lt;&gt;"-","",ROWS($15:18)-MATCH(2,(INDEX(--(1/($AJ$15:$AJ17&lt;&gt;"-")),,))))</f>
        <v>1</v>
      </c>
      <c r="AL18" s="11" t="str">
        <f>IF(OR(A18=5,A18=16,A18=24),1,IF(A18=0,0,"-"))</f>
        <v>-</v>
      </c>
      <c r="AM18" s="12">
        <f>IF(AL18&lt;&gt;"-","",ROWS($15:18)-MATCH(2,(INDEX(--(1/($AL$15:$AL17&lt;&gt;"-")),,))))</f>
        <v>1</v>
      </c>
      <c r="AN18" s="11" t="str">
        <f>IF(OR(A18=1,A18=20,A18=33),1,IF(A18=0,0,"-"))</f>
        <v>-</v>
      </c>
      <c r="AO18" s="12">
        <f>IF(AN18&lt;&gt;"-","",ROWS($15:18)-MATCH(2,(INDEX(--(1/($AN$15:$AN17&lt;&gt;"-")),,))))</f>
        <v>1</v>
      </c>
      <c r="AP18" s="11" t="str">
        <f>IF(OR(A18=9,A18=14,A18=31),1,IF(A18=0,0,"-"))</f>
        <v>-</v>
      </c>
      <c r="AQ18" s="12">
        <f>IF(AP18&lt;&gt;"-","",ROWS($15:18)-MATCH(2,(INDEX(--(1/($AP$15:$AP17&lt;&gt;"-")),,))))</f>
        <v>1</v>
      </c>
      <c r="AR18" s="11" t="str">
        <f>IF(OR(A18=18,A18=22,A18=29),1,IF(A18=0,0,"-"))</f>
        <v>-</v>
      </c>
      <c r="AS18" s="12">
        <f>IF(AR18&lt;&gt;"-","",ROWS($15:18)-MATCH(2,(INDEX(--(1/($AR$15:$AR17&lt;&gt;"-")),,))))</f>
        <v>1</v>
      </c>
      <c r="AT18" s="11" t="str">
        <f>IF(OR(A18=7,A18=12,A18=28),1,IF(A18=0,0,"-"))</f>
        <v>-</v>
      </c>
      <c r="AU18" s="12">
        <f>IF(AT18&lt;&gt;"-","",ROWS($15:18)-MATCH(2,(INDEX(--(1/($AT$15:$AT17&lt;&gt;"-")),,))))</f>
        <v>1</v>
      </c>
      <c r="AV18" s="11" t="str">
        <f>IF(OR(A18=3,A18=26,A18=35),1,IF(A18=0,0,"-"))</f>
        <v>-</v>
      </c>
      <c r="AW18" s="12">
        <f>IF(AV18&lt;&gt;"-","",ROWS($15:18)-MATCH(2,(INDEX(--(1/($AV$15:$AV17&lt;&gt;"-")),,))))</f>
        <v>1</v>
      </c>
    </row>
    <row r="19" spans="1:70" x14ac:dyDescent="0.25">
      <c r="A19" s="15">
        <v>12</v>
      </c>
      <c r="B19" s="19"/>
      <c r="C19" s="20"/>
      <c r="D19" s="19"/>
      <c r="E19" s="20"/>
      <c r="F19" s="19"/>
      <c r="G19" s="20"/>
      <c r="H19" s="13" t="str">
        <f t="shared" ref="H19:H30" si="1">IF(OR(A19=32,A19=4,A19=25,A19=6),1,IF(A19=0,0,"-"))</f>
        <v>-</v>
      </c>
      <c r="I19" s="14">
        <f>IF(H19&lt;&gt;"-","",ROWS($15:19)-MATCH(2,(INDEX(--(1/($H$15:$H18&lt;&gt;"-")),,))))</f>
        <v>2</v>
      </c>
      <c r="J19" s="13" t="str">
        <f t="shared" ref="J19:J30" si="2">IF(OR(A19=15,A19=21,A19=17,A19=27),1,IF(A19=0,0,"-"))</f>
        <v>-</v>
      </c>
      <c r="K19" s="14">
        <f>IF(J19&lt;&gt;"-","",ROWS($15:19)-MATCH(2,(INDEX(--(1/($J$15:$J18&lt;&gt;"-")),,))))</f>
        <v>1</v>
      </c>
      <c r="L19" s="13" t="str">
        <f t="shared" ref="L19:L30" si="3">IF(OR(A19=19,A19=2,A19=34,A19=13),1,IF(A19=0,0,"-"))</f>
        <v>-</v>
      </c>
      <c r="M19" s="14">
        <f>IF(L19&lt;&gt;"-","",ROWS($15:19)-MATCH(2,(INDEX(--(1/($L$15:$L18&lt;&gt;"-")),,))))</f>
        <v>2</v>
      </c>
      <c r="N19" s="13" t="str">
        <f t="shared" ref="N19:N30" si="4">IF(OR(A19=36,A19=8,A19=5,A19=33),1,IF(A19=0,0,"-"))</f>
        <v>-</v>
      </c>
      <c r="O19" s="14">
        <f>IF(N19&lt;&gt;"-","",ROWS($15:19)-MATCH(2,(INDEX(--(1/($N$15:$N18&lt;&gt;"-")),,))))</f>
        <v>2</v>
      </c>
      <c r="P19" s="13" t="str">
        <f t="shared" ref="P19:P30" si="5">IF(OR(A19=11,A19=23,A19=24,A19=1),1,IF(A19=0,0,"-"))</f>
        <v>-</v>
      </c>
      <c r="Q19" s="14">
        <f>IF(P19&lt;&gt;"-","",ROWS($15:19)-MATCH(2,(INDEX(--(1/($P$15:$P18&lt;&gt;"-")),,))))</f>
        <v>2</v>
      </c>
      <c r="R19" s="13" t="str">
        <f t="shared" ref="R19:R30" si="6">IF(OR(A19=30,A19=10,A19=16,A19=20),1,IF(A19=0,0,"-"))</f>
        <v>-</v>
      </c>
      <c r="S19" s="14">
        <f>IF(R19&lt;&gt;"-","",ROWS($15:19)-MATCH(2,(INDEX(--(1/($R$15:$R18&lt;&gt;"-")),,))))</f>
        <v>2</v>
      </c>
      <c r="T19" s="13" t="str">
        <f t="shared" ref="T19:T30" si="7">IF(OR(A19=14,A19=22,A19=7,A19=35),1,IF(A19=0,0,"-"))</f>
        <v>-</v>
      </c>
      <c r="U19" s="14">
        <f>IF(T19&lt;&gt;"-","",ROWS($15:19)-MATCH(2,(INDEX(--(1/($T$15:$T18&lt;&gt;"-")),,))))</f>
        <v>2</v>
      </c>
      <c r="V19" s="13" t="str">
        <f t="shared" ref="V19:V30" si="8">IF(OR(A19=31,A19=18,A19=28,A19=3),1,IF(A19=0,0,"-"))</f>
        <v>-</v>
      </c>
      <c r="W19" s="14">
        <f>IF(V19&lt;&gt;"-","",ROWS($15:19)-MATCH(2,(INDEX(--(1/($V$15:$V18&lt;&gt;"-")),,))))</f>
        <v>2</v>
      </c>
      <c r="X19" s="13">
        <f t="shared" ref="X19:X30" si="9">IF(OR(A19=9,A19=29,A19=12,A19=26),1,IF(A19=0,0,"-"))</f>
        <v>1</v>
      </c>
      <c r="Y19" s="14" t="str">
        <f>IF(X19&lt;&gt;"-","",ROWS($15:19)-MATCH(2,(INDEX(--(1/($X$15:$X18&lt;&gt;"-")),,))))</f>
        <v/>
      </c>
      <c r="Z19" s="11" t="str">
        <f t="shared" ref="Z19:Z30" si="10">IF(OR(A19=31,A19=15,A19=19),1,IF(A19=0,0,"-"))</f>
        <v>-</v>
      </c>
      <c r="AA19" s="12">
        <f>IF(Z19&lt;&gt;"-","",ROWS($15:19)-MATCH(2,(INDEX(--(1/($Z$15:$Z18&lt;&gt;"-")),,))))</f>
        <v>2</v>
      </c>
      <c r="AB19" s="11" t="str">
        <f t="shared" ref="AB19:AB30" si="11">IF(OR(A19=4,A19=21,A19=2),1,IF(A19=0,0,"-"))</f>
        <v>-</v>
      </c>
      <c r="AC19" s="12">
        <f>IF(AB19&lt;&gt;"-","",ROWS($15:19)-MATCH(2,(INDEX(--(1/($AB$15:$AB18&lt;&gt;"-")),,))))</f>
        <v>2</v>
      </c>
      <c r="AD19" s="11" t="str">
        <f t="shared" ref="AD19:AD30" si="12">IF(OR(A19=17,A19=25,A19=34),1,IF(A19=0,0,"-"))</f>
        <v>-</v>
      </c>
      <c r="AE19" s="12">
        <f>IF(AD19&lt;&gt;"-","",ROWS($15:19)-MATCH(2,(INDEX(--(1/($AD$15:$AD18&lt;&gt;"-")),,))))</f>
        <v>1</v>
      </c>
      <c r="AF19" s="11" t="str">
        <f t="shared" ref="AF19:AF30" si="13">IF(OR(A19=6,A19=13,A19=27),1,IF(A19=0,0,"-"))</f>
        <v>-</v>
      </c>
      <c r="AG19" s="12">
        <f>IF(AF19&lt;&gt;"-","",ROWS($15:19)-MATCH(2,(INDEX(--(1/($AF$15:$AF18&lt;&gt;"-")),,))))</f>
        <v>2</v>
      </c>
      <c r="AH19" s="11" t="str">
        <f t="shared" ref="AH19:AH30" si="14">IF(OR(A19=11,A19=30,A19=36),1,IF(A19=0,0,"-"))</f>
        <v>-</v>
      </c>
      <c r="AI19" s="12">
        <f>IF(AH19&lt;&gt;"-","",ROWS($15:19)-MATCH(2,(INDEX(--(1/($AH$15:$AH18&lt;&gt;"-")),,))))</f>
        <v>2</v>
      </c>
      <c r="AJ19" s="11" t="str">
        <f t="shared" ref="AJ19:AJ30" si="15">IF(OR(A19=8,A19=10,A19=23),1,IF(A19=0,0,"-"))</f>
        <v>-</v>
      </c>
      <c r="AK19" s="12">
        <f>IF(AJ19&lt;&gt;"-","",ROWS($15:19)-MATCH(2,(INDEX(--(1/($AJ$15:$AJ18&lt;&gt;"-")),,))))</f>
        <v>2</v>
      </c>
      <c r="AL19" s="11" t="str">
        <f t="shared" ref="AL19:AL30" si="16">IF(OR(A19=5,A19=16,A19=24),1,IF(A19=0,0,"-"))</f>
        <v>-</v>
      </c>
      <c r="AM19" s="12">
        <f>IF(AL19&lt;&gt;"-","",ROWS($15:19)-MATCH(2,(INDEX(--(1/($AL$15:$AL18&lt;&gt;"-")),,))))</f>
        <v>2</v>
      </c>
      <c r="AN19" s="11" t="str">
        <f t="shared" ref="AN19:AN30" si="17">IF(OR(A19=1,A19=20,A19=33),1,IF(A19=0,0,"-"))</f>
        <v>-</v>
      </c>
      <c r="AO19" s="12">
        <f>IF(AN19&lt;&gt;"-","",ROWS($15:19)-MATCH(2,(INDEX(--(1/($AN$15:$AN18&lt;&gt;"-")),,))))</f>
        <v>2</v>
      </c>
      <c r="AP19" s="11" t="str">
        <f t="shared" ref="AP19:AP30" si="18">IF(OR(A19=9,A19=14,A19=31),1,IF(A19=0,0,"-"))</f>
        <v>-</v>
      </c>
      <c r="AQ19" s="12">
        <f>IF(AP19&lt;&gt;"-","",ROWS($15:19)-MATCH(2,(INDEX(--(1/($AP$15:$AP18&lt;&gt;"-")),,))))</f>
        <v>2</v>
      </c>
      <c r="AR19" s="11" t="str">
        <f t="shared" ref="AR19:AR30" si="19">IF(OR(A19=18,A19=22,A19=29),1,IF(A19=0,0,"-"))</f>
        <v>-</v>
      </c>
      <c r="AS19" s="12">
        <f>IF(AR19&lt;&gt;"-","",ROWS($15:19)-MATCH(2,(INDEX(--(1/($AR$15:$AR18&lt;&gt;"-")),,))))</f>
        <v>2</v>
      </c>
      <c r="AT19" s="11">
        <f t="shared" ref="AT19:AT30" si="20">IF(OR(A19=7,A19=12,A19=28),1,IF(A19=0,0,"-"))</f>
        <v>1</v>
      </c>
      <c r="AU19" s="12" t="str">
        <f>IF(AT19&lt;&gt;"-","",ROWS($15:19)-MATCH(2,(INDEX(--(1/($AT$15:$AT18&lt;&gt;"-")),,))))</f>
        <v/>
      </c>
      <c r="AV19" s="11" t="str">
        <f t="shared" ref="AV19:AV30" si="21">IF(OR(A19=3,A19=26,A19=35),1,IF(A19=0,0,"-"))</f>
        <v>-</v>
      </c>
      <c r="AW19" s="12">
        <f>IF(AV19&lt;&gt;"-","",ROWS($15:19)-MATCH(2,(INDEX(--(1/($AV$15:$AV18&lt;&gt;"-")),,))))</f>
        <v>2</v>
      </c>
    </row>
    <row r="20" spans="1:70" x14ac:dyDescent="0.25">
      <c r="A20" s="15">
        <v>28</v>
      </c>
      <c r="B20" s="19"/>
      <c r="C20" s="20"/>
      <c r="D20" s="19"/>
      <c r="E20" s="20"/>
      <c r="F20" s="19"/>
      <c r="G20" s="20"/>
      <c r="H20" s="13" t="str">
        <f t="shared" si="1"/>
        <v>-</v>
      </c>
      <c r="I20" s="14">
        <f>IF(H20&lt;&gt;"-","",ROWS($15:20)-MATCH(2,(INDEX(--(1/($H$15:$H19&lt;&gt;"-")),,))))</f>
        <v>3</v>
      </c>
      <c r="J20" s="13" t="str">
        <f t="shared" si="2"/>
        <v>-</v>
      </c>
      <c r="K20" s="14">
        <f>IF(J20&lt;&gt;"-","",ROWS($15:20)-MATCH(2,(INDEX(--(1/($J$15:$J19&lt;&gt;"-")),,))))</f>
        <v>2</v>
      </c>
      <c r="L20" s="13" t="str">
        <f t="shared" si="3"/>
        <v>-</v>
      </c>
      <c r="M20" s="14">
        <f>IF(L20&lt;&gt;"-","",ROWS($15:20)-MATCH(2,(INDEX(--(1/($L$15:$L19&lt;&gt;"-")),,))))</f>
        <v>3</v>
      </c>
      <c r="N20" s="13" t="str">
        <f t="shared" si="4"/>
        <v>-</v>
      </c>
      <c r="O20" s="14">
        <f>IF(N20&lt;&gt;"-","",ROWS($15:20)-MATCH(2,(INDEX(--(1/($N$15:$N19&lt;&gt;"-")),,))))</f>
        <v>3</v>
      </c>
      <c r="P20" s="13" t="str">
        <f t="shared" si="5"/>
        <v>-</v>
      </c>
      <c r="Q20" s="14">
        <f>IF(P20&lt;&gt;"-","",ROWS($15:20)-MATCH(2,(INDEX(--(1/($P$15:$P19&lt;&gt;"-")),,))))</f>
        <v>3</v>
      </c>
      <c r="R20" s="13" t="str">
        <f t="shared" si="6"/>
        <v>-</v>
      </c>
      <c r="S20" s="14">
        <f>IF(R20&lt;&gt;"-","",ROWS($15:20)-MATCH(2,(INDEX(--(1/($R$15:$R19&lt;&gt;"-")),,))))</f>
        <v>3</v>
      </c>
      <c r="T20" s="13" t="str">
        <f t="shared" si="7"/>
        <v>-</v>
      </c>
      <c r="U20" s="14">
        <f>IF(T20&lt;&gt;"-","",ROWS($15:20)-MATCH(2,(INDEX(--(1/($T$15:$T19&lt;&gt;"-")),,))))</f>
        <v>3</v>
      </c>
      <c r="V20" s="13">
        <f t="shared" si="8"/>
        <v>1</v>
      </c>
      <c r="W20" s="14" t="str">
        <f>IF(V20&lt;&gt;"-","",ROWS($15:20)-MATCH(2,(INDEX(--(1/($V$15:$V19&lt;&gt;"-")),,))))</f>
        <v/>
      </c>
      <c r="X20" s="13" t="str">
        <f t="shared" si="9"/>
        <v>-</v>
      </c>
      <c r="Y20" s="14">
        <f>IF(X20&lt;&gt;"-","",ROWS($15:20)-MATCH(2,(INDEX(--(1/($X$15:$X19&lt;&gt;"-")),,))))</f>
        <v>1</v>
      </c>
      <c r="Z20" s="11" t="str">
        <f t="shared" si="10"/>
        <v>-</v>
      </c>
      <c r="AA20" s="12">
        <f>IF(Z20&lt;&gt;"-","",ROWS($15:20)-MATCH(2,(INDEX(--(1/($Z$15:$Z19&lt;&gt;"-")),,))))</f>
        <v>3</v>
      </c>
      <c r="AB20" s="11" t="str">
        <f t="shared" si="11"/>
        <v>-</v>
      </c>
      <c r="AC20" s="12">
        <f>IF(AB20&lt;&gt;"-","",ROWS($15:20)-MATCH(2,(INDEX(--(1/($AB$15:$AB19&lt;&gt;"-")),,))))</f>
        <v>3</v>
      </c>
      <c r="AD20" s="11" t="str">
        <f t="shared" si="12"/>
        <v>-</v>
      </c>
      <c r="AE20" s="12">
        <f>IF(AD20&lt;&gt;"-","",ROWS($15:20)-MATCH(2,(INDEX(--(1/($AD$15:$AD19&lt;&gt;"-")),,))))</f>
        <v>2</v>
      </c>
      <c r="AF20" s="11" t="str">
        <f t="shared" si="13"/>
        <v>-</v>
      </c>
      <c r="AG20" s="12">
        <f>IF(AF20&lt;&gt;"-","",ROWS($15:20)-MATCH(2,(INDEX(--(1/($AF$15:$AF19&lt;&gt;"-")),,))))</f>
        <v>3</v>
      </c>
      <c r="AH20" s="11" t="str">
        <f t="shared" si="14"/>
        <v>-</v>
      </c>
      <c r="AI20" s="12">
        <f>IF(AH20&lt;&gt;"-","",ROWS($15:20)-MATCH(2,(INDEX(--(1/($AH$15:$AH19&lt;&gt;"-")),,))))</f>
        <v>3</v>
      </c>
      <c r="AJ20" s="11" t="str">
        <f t="shared" si="15"/>
        <v>-</v>
      </c>
      <c r="AK20" s="12">
        <f>IF(AJ20&lt;&gt;"-","",ROWS($15:20)-MATCH(2,(INDEX(--(1/($AJ$15:$AJ19&lt;&gt;"-")),,))))</f>
        <v>3</v>
      </c>
      <c r="AL20" s="11" t="str">
        <f t="shared" si="16"/>
        <v>-</v>
      </c>
      <c r="AM20" s="12">
        <f>IF(AL20&lt;&gt;"-","",ROWS($15:20)-MATCH(2,(INDEX(--(1/($AL$15:$AL19&lt;&gt;"-")),,))))</f>
        <v>3</v>
      </c>
      <c r="AN20" s="11" t="str">
        <f t="shared" si="17"/>
        <v>-</v>
      </c>
      <c r="AO20" s="12">
        <f>IF(AN20&lt;&gt;"-","",ROWS($15:20)-MATCH(2,(INDEX(--(1/($AN$15:$AN19&lt;&gt;"-")),,))))</f>
        <v>3</v>
      </c>
      <c r="AP20" s="11" t="str">
        <f t="shared" si="18"/>
        <v>-</v>
      </c>
      <c r="AQ20" s="12">
        <f>IF(AP20&lt;&gt;"-","",ROWS($15:20)-MATCH(2,(INDEX(--(1/($AP$15:$AP19&lt;&gt;"-")),,))))</f>
        <v>3</v>
      </c>
      <c r="AR20" s="11" t="str">
        <f t="shared" si="19"/>
        <v>-</v>
      </c>
      <c r="AS20" s="12">
        <f>IF(AR20&lt;&gt;"-","",ROWS($15:20)-MATCH(2,(INDEX(--(1/($AR$15:$AR19&lt;&gt;"-")),,))))</f>
        <v>3</v>
      </c>
      <c r="AT20" s="11">
        <f t="shared" si="20"/>
        <v>1</v>
      </c>
      <c r="AU20" s="12" t="str">
        <f>IF(AT20&lt;&gt;"-","",ROWS($15:20)-MATCH(2,(INDEX(--(1/($AT$15:$AT19&lt;&gt;"-")),,))))</f>
        <v/>
      </c>
      <c r="AV20" s="11" t="str">
        <f t="shared" si="21"/>
        <v>-</v>
      </c>
      <c r="AW20" s="12">
        <f>IF(AV20&lt;&gt;"-","",ROWS($15:20)-MATCH(2,(INDEX(--(1/($AV$15:$AV19&lt;&gt;"-")),,))))</f>
        <v>3</v>
      </c>
    </row>
    <row r="21" spans="1:70" x14ac:dyDescent="0.25">
      <c r="A21" s="15">
        <v>36</v>
      </c>
      <c r="B21" s="19"/>
      <c r="C21" s="20"/>
      <c r="D21" s="19"/>
      <c r="E21" s="20"/>
      <c r="F21" s="19"/>
      <c r="G21" s="20"/>
      <c r="H21" s="13" t="str">
        <f t="shared" si="1"/>
        <v>-</v>
      </c>
      <c r="I21" s="14">
        <f>IF(H21&lt;&gt;"-","",ROWS($15:21)-MATCH(2,(INDEX(--(1/($H$15:$H20&lt;&gt;"-")),,))))</f>
        <v>4</v>
      </c>
      <c r="J21" s="13" t="str">
        <f t="shared" si="2"/>
        <v>-</v>
      </c>
      <c r="K21" s="14">
        <f>IF(J21&lt;&gt;"-","",ROWS($15:21)-MATCH(2,(INDEX(--(1/($J$15:$J20&lt;&gt;"-")),,))))</f>
        <v>3</v>
      </c>
      <c r="L21" s="13" t="str">
        <f t="shared" si="3"/>
        <v>-</v>
      </c>
      <c r="M21" s="14">
        <f>IF(L21&lt;&gt;"-","",ROWS($15:21)-MATCH(2,(INDEX(--(1/($L$15:$L20&lt;&gt;"-")),,))))</f>
        <v>4</v>
      </c>
      <c r="N21" s="13">
        <f t="shared" si="4"/>
        <v>1</v>
      </c>
      <c r="O21" s="14" t="str">
        <f>IF(N21&lt;&gt;"-","",ROWS($15:21)-MATCH(2,(INDEX(--(1/($N$15:$N20&lt;&gt;"-")),,))))</f>
        <v/>
      </c>
      <c r="P21" s="13" t="str">
        <f t="shared" si="5"/>
        <v>-</v>
      </c>
      <c r="Q21" s="14">
        <f>IF(P21&lt;&gt;"-","",ROWS($15:21)-MATCH(2,(INDEX(--(1/($P$15:$P20&lt;&gt;"-")),,))))</f>
        <v>4</v>
      </c>
      <c r="R21" s="13" t="str">
        <f t="shared" si="6"/>
        <v>-</v>
      </c>
      <c r="S21" s="14">
        <f>IF(R21&lt;&gt;"-","",ROWS($15:21)-MATCH(2,(INDEX(--(1/($R$15:$R20&lt;&gt;"-")),,))))</f>
        <v>4</v>
      </c>
      <c r="T21" s="13" t="str">
        <f t="shared" si="7"/>
        <v>-</v>
      </c>
      <c r="U21" s="14">
        <f>IF(T21&lt;&gt;"-","",ROWS($15:21)-MATCH(2,(INDEX(--(1/($T$15:$T20&lt;&gt;"-")),,))))</f>
        <v>4</v>
      </c>
      <c r="V21" s="13" t="str">
        <f t="shared" si="8"/>
        <v>-</v>
      </c>
      <c r="W21" s="14">
        <f>IF(V21&lt;&gt;"-","",ROWS($15:21)-MATCH(2,(INDEX(--(1/($V$15:$V20&lt;&gt;"-")),,))))</f>
        <v>1</v>
      </c>
      <c r="X21" s="13" t="str">
        <f t="shared" si="9"/>
        <v>-</v>
      </c>
      <c r="Y21" s="14">
        <f>IF(X21&lt;&gt;"-","",ROWS($15:21)-MATCH(2,(INDEX(--(1/($X$15:$X20&lt;&gt;"-")),,))))</f>
        <v>2</v>
      </c>
      <c r="Z21" s="11" t="str">
        <f t="shared" si="10"/>
        <v>-</v>
      </c>
      <c r="AA21" s="12">
        <f>IF(Z21&lt;&gt;"-","",ROWS($15:21)-MATCH(2,(INDEX(--(1/($Z$15:$Z20&lt;&gt;"-")),,))))</f>
        <v>4</v>
      </c>
      <c r="AB21" s="11" t="str">
        <f t="shared" si="11"/>
        <v>-</v>
      </c>
      <c r="AC21" s="12">
        <f>IF(AB21&lt;&gt;"-","",ROWS($15:21)-MATCH(2,(INDEX(--(1/($AB$15:$AB20&lt;&gt;"-")),,))))</f>
        <v>4</v>
      </c>
      <c r="AD21" s="11" t="str">
        <f t="shared" si="12"/>
        <v>-</v>
      </c>
      <c r="AE21" s="12">
        <f>IF(AD21&lt;&gt;"-","",ROWS($15:21)-MATCH(2,(INDEX(--(1/($AD$15:$AD20&lt;&gt;"-")),,))))</f>
        <v>3</v>
      </c>
      <c r="AF21" s="11" t="str">
        <f t="shared" si="13"/>
        <v>-</v>
      </c>
      <c r="AG21" s="12">
        <f>IF(AF21&lt;&gt;"-","",ROWS($15:21)-MATCH(2,(INDEX(--(1/($AF$15:$AF20&lt;&gt;"-")),,))))</f>
        <v>4</v>
      </c>
      <c r="AH21" s="11">
        <f t="shared" si="14"/>
        <v>1</v>
      </c>
      <c r="AI21" s="12" t="str">
        <f>IF(AH21&lt;&gt;"-","",ROWS($15:21)-MATCH(2,(INDEX(--(1/($AH$15:$AH20&lt;&gt;"-")),,))))</f>
        <v/>
      </c>
      <c r="AJ21" s="11" t="str">
        <f t="shared" si="15"/>
        <v>-</v>
      </c>
      <c r="AK21" s="12">
        <f>IF(AJ21&lt;&gt;"-","",ROWS($15:21)-MATCH(2,(INDEX(--(1/($AJ$15:$AJ20&lt;&gt;"-")),,))))</f>
        <v>4</v>
      </c>
      <c r="AL21" s="11" t="str">
        <f t="shared" si="16"/>
        <v>-</v>
      </c>
      <c r="AM21" s="12">
        <f>IF(AL21&lt;&gt;"-","",ROWS($15:21)-MATCH(2,(INDEX(--(1/($AL$15:$AL20&lt;&gt;"-")),,))))</f>
        <v>4</v>
      </c>
      <c r="AN21" s="11" t="str">
        <f t="shared" si="17"/>
        <v>-</v>
      </c>
      <c r="AO21" s="12">
        <f>IF(AN21&lt;&gt;"-","",ROWS($15:21)-MATCH(2,(INDEX(--(1/($AN$15:$AN20&lt;&gt;"-")),,))))</f>
        <v>4</v>
      </c>
      <c r="AP21" s="11" t="str">
        <f t="shared" si="18"/>
        <v>-</v>
      </c>
      <c r="AQ21" s="12">
        <f>IF(AP21&lt;&gt;"-","",ROWS($15:21)-MATCH(2,(INDEX(--(1/($AP$15:$AP20&lt;&gt;"-")),,))))</f>
        <v>4</v>
      </c>
      <c r="AR21" s="11" t="str">
        <f t="shared" si="19"/>
        <v>-</v>
      </c>
      <c r="AS21" s="12">
        <f>IF(AR21&lt;&gt;"-","",ROWS($15:21)-MATCH(2,(INDEX(--(1/($AR$15:$AR20&lt;&gt;"-")),,))))</f>
        <v>4</v>
      </c>
      <c r="AT21" s="11" t="str">
        <f t="shared" si="20"/>
        <v>-</v>
      </c>
      <c r="AU21" s="12">
        <f>IF(AT21&lt;&gt;"-","",ROWS($15:21)-MATCH(2,(INDEX(--(1/($AT$15:$AT20&lt;&gt;"-")),,))))</f>
        <v>1</v>
      </c>
      <c r="AV21" s="11" t="str">
        <f t="shared" si="21"/>
        <v>-</v>
      </c>
      <c r="AW21" s="12">
        <f>IF(AV21&lt;&gt;"-","",ROWS($15:21)-MATCH(2,(INDEX(--(1/($AV$15:$AV20&lt;&gt;"-")),,))))</f>
        <v>4</v>
      </c>
    </row>
    <row r="22" spans="1:70" x14ac:dyDescent="0.25">
      <c r="A22" s="1">
        <v>22</v>
      </c>
      <c r="B22" s="19"/>
      <c r="C22" s="20"/>
      <c r="D22" s="19"/>
      <c r="E22" s="20"/>
      <c r="F22" s="19"/>
      <c r="G22" s="20"/>
      <c r="H22" s="13" t="str">
        <f t="shared" si="1"/>
        <v>-</v>
      </c>
      <c r="I22" s="14">
        <f>IF(H22&lt;&gt;"-","",ROWS($15:22)-MATCH(2,(INDEX(--(1/($H$15:$H21&lt;&gt;"-")),,))))</f>
        <v>5</v>
      </c>
      <c r="J22" s="13" t="str">
        <f t="shared" si="2"/>
        <v>-</v>
      </c>
      <c r="K22" s="14">
        <f>IF(J22&lt;&gt;"-","",ROWS($15:22)-MATCH(2,(INDEX(--(1/($J$15:$J21&lt;&gt;"-")),,))))</f>
        <v>4</v>
      </c>
      <c r="L22" s="13" t="str">
        <f t="shared" si="3"/>
        <v>-</v>
      </c>
      <c r="M22" s="14">
        <f>IF(L22&lt;&gt;"-","",ROWS($15:22)-MATCH(2,(INDEX(--(1/($L$15:$L21&lt;&gt;"-")),,))))</f>
        <v>5</v>
      </c>
      <c r="N22" s="13" t="str">
        <f t="shared" si="4"/>
        <v>-</v>
      </c>
      <c r="O22" s="14">
        <f>IF(N22&lt;&gt;"-","",ROWS($15:22)-MATCH(2,(INDEX(--(1/($N$15:$N21&lt;&gt;"-")),,))))</f>
        <v>1</v>
      </c>
      <c r="P22" s="13" t="str">
        <f t="shared" si="5"/>
        <v>-</v>
      </c>
      <c r="Q22" s="14">
        <f>IF(P22&lt;&gt;"-","",ROWS($15:22)-MATCH(2,(INDEX(--(1/($P$15:$P21&lt;&gt;"-")),,))))</f>
        <v>5</v>
      </c>
      <c r="R22" s="13" t="str">
        <f t="shared" si="6"/>
        <v>-</v>
      </c>
      <c r="S22" s="14">
        <f>IF(R22&lt;&gt;"-","",ROWS($15:22)-MATCH(2,(INDEX(--(1/($R$15:$R21&lt;&gt;"-")),,))))</f>
        <v>5</v>
      </c>
      <c r="T22" s="13">
        <f t="shared" si="7"/>
        <v>1</v>
      </c>
      <c r="U22" s="14" t="str">
        <f>IF(T22&lt;&gt;"-","",ROWS($15:22)-MATCH(2,(INDEX(--(1/($T$15:$T21&lt;&gt;"-")),,))))</f>
        <v/>
      </c>
      <c r="V22" s="13" t="str">
        <f t="shared" si="8"/>
        <v>-</v>
      </c>
      <c r="W22" s="14">
        <f>IF(V22&lt;&gt;"-","",ROWS($15:22)-MATCH(2,(INDEX(--(1/($V$15:$V21&lt;&gt;"-")),,))))</f>
        <v>2</v>
      </c>
      <c r="X22" s="13" t="str">
        <f t="shared" si="9"/>
        <v>-</v>
      </c>
      <c r="Y22" s="14">
        <f>IF(X22&lt;&gt;"-","",ROWS($15:22)-MATCH(2,(INDEX(--(1/($X$15:$X21&lt;&gt;"-")),,))))</f>
        <v>3</v>
      </c>
      <c r="Z22" s="11" t="str">
        <f t="shared" si="10"/>
        <v>-</v>
      </c>
      <c r="AA22" s="12">
        <f>IF(Z22&lt;&gt;"-","",ROWS($15:22)-MATCH(2,(INDEX(--(1/($Z$15:$Z21&lt;&gt;"-")),,))))</f>
        <v>5</v>
      </c>
      <c r="AB22" s="11" t="str">
        <f t="shared" si="11"/>
        <v>-</v>
      </c>
      <c r="AC22" s="12">
        <f>IF(AB22&lt;&gt;"-","",ROWS($15:22)-MATCH(2,(INDEX(--(1/($AB$15:$AB21&lt;&gt;"-")),,))))</f>
        <v>5</v>
      </c>
      <c r="AD22" s="11" t="str">
        <f t="shared" si="12"/>
        <v>-</v>
      </c>
      <c r="AE22" s="12">
        <f>IF(AD22&lt;&gt;"-","",ROWS($15:22)-MATCH(2,(INDEX(--(1/($AD$15:$AD21&lt;&gt;"-")),,))))</f>
        <v>4</v>
      </c>
      <c r="AF22" s="11" t="str">
        <f t="shared" si="13"/>
        <v>-</v>
      </c>
      <c r="AG22" s="12">
        <f>IF(AF22&lt;&gt;"-","",ROWS($15:22)-MATCH(2,(INDEX(--(1/($AF$15:$AF21&lt;&gt;"-")),,))))</f>
        <v>5</v>
      </c>
      <c r="AH22" s="11" t="str">
        <f t="shared" si="14"/>
        <v>-</v>
      </c>
      <c r="AI22" s="12">
        <f>IF(AH22&lt;&gt;"-","",ROWS($15:22)-MATCH(2,(INDEX(--(1/($AH$15:$AH21&lt;&gt;"-")),,))))</f>
        <v>1</v>
      </c>
      <c r="AJ22" s="11" t="str">
        <f t="shared" si="15"/>
        <v>-</v>
      </c>
      <c r="AK22" s="12">
        <f>IF(AJ22&lt;&gt;"-","",ROWS($15:22)-MATCH(2,(INDEX(--(1/($AJ$15:$AJ21&lt;&gt;"-")),,))))</f>
        <v>5</v>
      </c>
      <c r="AL22" s="11" t="str">
        <f t="shared" si="16"/>
        <v>-</v>
      </c>
      <c r="AM22" s="12">
        <f>IF(AL22&lt;&gt;"-","",ROWS($15:22)-MATCH(2,(INDEX(--(1/($AL$15:$AL21&lt;&gt;"-")),,))))</f>
        <v>5</v>
      </c>
      <c r="AN22" s="11" t="str">
        <f t="shared" si="17"/>
        <v>-</v>
      </c>
      <c r="AO22" s="12">
        <f>IF(AN22&lt;&gt;"-","",ROWS($15:22)-MATCH(2,(INDEX(--(1/($AN$15:$AN21&lt;&gt;"-")),,))))</f>
        <v>5</v>
      </c>
      <c r="AP22" s="11" t="str">
        <f t="shared" si="18"/>
        <v>-</v>
      </c>
      <c r="AQ22" s="12">
        <f>IF(AP22&lt;&gt;"-","",ROWS($15:22)-MATCH(2,(INDEX(--(1/($AP$15:$AP21&lt;&gt;"-")),,))))</f>
        <v>5</v>
      </c>
      <c r="AR22" s="11">
        <f t="shared" si="19"/>
        <v>1</v>
      </c>
      <c r="AS22" s="12" t="str">
        <f>IF(AR22&lt;&gt;"-","",ROWS($15:22)-MATCH(2,(INDEX(--(1/($AR$15:$AR21&lt;&gt;"-")),,))))</f>
        <v/>
      </c>
      <c r="AT22" s="11" t="str">
        <f t="shared" si="20"/>
        <v>-</v>
      </c>
      <c r="AU22" s="12">
        <f>IF(AT22&lt;&gt;"-","",ROWS($15:22)-MATCH(2,(INDEX(--(1/($AT$15:$AT21&lt;&gt;"-")),,))))</f>
        <v>2</v>
      </c>
      <c r="AV22" s="11" t="str">
        <f t="shared" si="21"/>
        <v>-</v>
      </c>
      <c r="AW22" s="12">
        <f>IF(AV22&lt;&gt;"-","",ROWS($15:22)-MATCH(2,(INDEX(--(1/($AV$15:$AV21&lt;&gt;"-")),,))))</f>
        <v>5</v>
      </c>
    </row>
    <row r="23" spans="1:70" x14ac:dyDescent="0.25">
      <c r="A23" s="1">
        <v>31</v>
      </c>
      <c r="B23" s="19"/>
      <c r="C23" s="20"/>
      <c r="D23" s="19"/>
      <c r="E23" s="20"/>
      <c r="F23" s="19"/>
      <c r="G23" s="20"/>
      <c r="H23" s="13" t="str">
        <f t="shared" si="1"/>
        <v>-</v>
      </c>
      <c r="I23" s="14">
        <f>IF(H23&lt;&gt;"-","",ROWS($15:23)-MATCH(2,(INDEX(--(1/($H$15:$H22&lt;&gt;"-")),,))))</f>
        <v>6</v>
      </c>
      <c r="J23" s="13" t="str">
        <f t="shared" si="2"/>
        <v>-</v>
      </c>
      <c r="K23" s="14">
        <f>IF(J23&lt;&gt;"-","",ROWS($15:23)-MATCH(2,(INDEX(--(1/($J$15:$J22&lt;&gt;"-")),,))))</f>
        <v>5</v>
      </c>
      <c r="L23" s="13" t="str">
        <f t="shared" si="3"/>
        <v>-</v>
      </c>
      <c r="M23" s="14">
        <f>IF(L23&lt;&gt;"-","",ROWS($15:23)-MATCH(2,(INDEX(--(1/($L$15:$L22&lt;&gt;"-")),,))))</f>
        <v>6</v>
      </c>
      <c r="N23" s="13" t="str">
        <f t="shared" si="4"/>
        <v>-</v>
      </c>
      <c r="O23" s="14">
        <f>IF(N23&lt;&gt;"-","",ROWS($15:23)-MATCH(2,(INDEX(--(1/($N$15:$N22&lt;&gt;"-")),,))))</f>
        <v>2</v>
      </c>
      <c r="P23" s="13" t="str">
        <f t="shared" si="5"/>
        <v>-</v>
      </c>
      <c r="Q23" s="14">
        <f>IF(P23&lt;&gt;"-","",ROWS($15:23)-MATCH(2,(INDEX(--(1/($P$15:$P22&lt;&gt;"-")),,))))</f>
        <v>6</v>
      </c>
      <c r="R23" s="13" t="str">
        <f t="shared" si="6"/>
        <v>-</v>
      </c>
      <c r="S23" s="14">
        <f>IF(R23&lt;&gt;"-","",ROWS($15:23)-MATCH(2,(INDEX(--(1/($R$15:$R22&lt;&gt;"-")),,))))</f>
        <v>6</v>
      </c>
      <c r="T23" s="13" t="str">
        <f t="shared" si="7"/>
        <v>-</v>
      </c>
      <c r="U23" s="14">
        <f>IF(T23&lt;&gt;"-","",ROWS($15:23)-MATCH(2,(INDEX(--(1/($T$15:$T22&lt;&gt;"-")),,))))</f>
        <v>1</v>
      </c>
      <c r="V23" s="13">
        <f t="shared" si="8"/>
        <v>1</v>
      </c>
      <c r="W23" s="14" t="str">
        <f>IF(V23&lt;&gt;"-","",ROWS($15:23)-MATCH(2,(INDEX(--(1/($V$15:$V22&lt;&gt;"-")),,))))</f>
        <v/>
      </c>
      <c r="X23" s="13" t="str">
        <f t="shared" si="9"/>
        <v>-</v>
      </c>
      <c r="Y23" s="14">
        <f>IF(X23&lt;&gt;"-","",ROWS($15:23)-MATCH(2,(INDEX(--(1/($X$15:$X22&lt;&gt;"-")),,))))</f>
        <v>4</v>
      </c>
      <c r="Z23" s="11">
        <f t="shared" si="10"/>
        <v>1</v>
      </c>
      <c r="AA23" s="12" t="str">
        <f>IF(Z23&lt;&gt;"-","",ROWS($15:23)-MATCH(2,(INDEX(--(1/($Z$15:$Z22&lt;&gt;"-")),,))))</f>
        <v/>
      </c>
      <c r="AB23" s="11" t="str">
        <f t="shared" si="11"/>
        <v>-</v>
      </c>
      <c r="AC23" s="12">
        <f>IF(AB23&lt;&gt;"-","",ROWS($15:23)-MATCH(2,(INDEX(--(1/($AB$15:$AB22&lt;&gt;"-")),,))))</f>
        <v>6</v>
      </c>
      <c r="AD23" s="11" t="str">
        <f t="shared" si="12"/>
        <v>-</v>
      </c>
      <c r="AE23" s="12">
        <f>IF(AD23&lt;&gt;"-","",ROWS($15:23)-MATCH(2,(INDEX(--(1/($AD$15:$AD22&lt;&gt;"-")),,))))</f>
        <v>5</v>
      </c>
      <c r="AF23" s="11" t="str">
        <f t="shared" si="13"/>
        <v>-</v>
      </c>
      <c r="AG23" s="12">
        <f>IF(AF23&lt;&gt;"-","",ROWS($15:23)-MATCH(2,(INDEX(--(1/($AF$15:$AF22&lt;&gt;"-")),,))))</f>
        <v>6</v>
      </c>
      <c r="AH23" s="11" t="str">
        <f t="shared" si="14"/>
        <v>-</v>
      </c>
      <c r="AI23" s="12">
        <f>IF(AH23&lt;&gt;"-","",ROWS($15:23)-MATCH(2,(INDEX(--(1/($AH$15:$AH22&lt;&gt;"-")),,))))</f>
        <v>2</v>
      </c>
      <c r="AJ23" s="11" t="str">
        <f t="shared" si="15"/>
        <v>-</v>
      </c>
      <c r="AK23" s="12">
        <f>IF(AJ23&lt;&gt;"-","",ROWS($15:23)-MATCH(2,(INDEX(--(1/($AJ$15:$AJ22&lt;&gt;"-")),,))))</f>
        <v>6</v>
      </c>
      <c r="AL23" s="11" t="str">
        <f t="shared" si="16"/>
        <v>-</v>
      </c>
      <c r="AM23" s="12">
        <f>IF(AL23&lt;&gt;"-","",ROWS($15:23)-MATCH(2,(INDEX(--(1/($AL$15:$AL22&lt;&gt;"-")),,))))</f>
        <v>6</v>
      </c>
      <c r="AN23" s="11" t="str">
        <f t="shared" si="17"/>
        <v>-</v>
      </c>
      <c r="AO23" s="12">
        <f>IF(AN23&lt;&gt;"-","",ROWS($15:23)-MATCH(2,(INDEX(--(1/($AN$15:$AN22&lt;&gt;"-")),,))))</f>
        <v>6</v>
      </c>
      <c r="AP23" s="11">
        <f t="shared" si="18"/>
        <v>1</v>
      </c>
      <c r="AQ23" s="12" t="str">
        <f>IF(AP23&lt;&gt;"-","",ROWS($15:23)-MATCH(2,(INDEX(--(1/($AP$15:$AP22&lt;&gt;"-")),,))))</f>
        <v/>
      </c>
      <c r="AR23" s="11" t="str">
        <f t="shared" si="19"/>
        <v>-</v>
      </c>
      <c r="AS23" s="12">
        <f>IF(AR23&lt;&gt;"-","",ROWS($15:23)-MATCH(2,(INDEX(--(1/($AR$15:$AR22&lt;&gt;"-")),,))))</f>
        <v>1</v>
      </c>
      <c r="AT23" s="11" t="str">
        <f t="shared" si="20"/>
        <v>-</v>
      </c>
      <c r="AU23" s="12">
        <f>IF(AT23&lt;&gt;"-","",ROWS($15:23)-MATCH(2,(INDEX(--(1/($AT$15:$AT22&lt;&gt;"-")),,))))</f>
        <v>3</v>
      </c>
      <c r="AV23" s="11" t="str">
        <f t="shared" si="21"/>
        <v>-</v>
      </c>
      <c r="AW23" s="12">
        <f>IF(AV23&lt;&gt;"-","",ROWS($15:23)-MATCH(2,(INDEX(--(1/($AV$15:$AV22&lt;&gt;"-")),,))))</f>
        <v>6</v>
      </c>
    </row>
    <row r="24" spans="1:70" x14ac:dyDescent="0.25">
      <c r="A24" s="1">
        <v>26</v>
      </c>
      <c r="B24" s="19"/>
      <c r="C24" s="20"/>
      <c r="D24" s="19"/>
      <c r="E24" s="20"/>
      <c r="F24" s="19"/>
      <c r="G24" s="20"/>
      <c r="H24" s="13" t="str">
        <f t="shared" si="1"/>
        <v>-</v>
      </c>
      <c r="I24" s="14">
        <f>IF(H24&lt;&gt;"-","",ROWS($15:24)-MATCH(2,(INDEX(--(1/($H$15:$H23&lt;&gt;"-")),,))))</f>
        <v>7</v>
      </c>
      <c r="J24" s="13" t="str">
        <f t="shared" si="2"/>
        <v>-</v>
      </c>
      <c r="K24" s="14">
        <f>IF(J24&lt;&gt;"-","",ROWS($15:24)-MATCH(2,(INDEX(--(1/($J$15:$J23&lt;&gt;"-")),,))))</f>
        <v>6</v>
      </c>
      <c r="L24" s="13" t="str">
        <f t="shared" si="3"/>
        <v>-</v>
      </c>
      <c r="M24" s="14">
        <f>IF(L24&lt;&gt;"-","",ROWS($15:24)-MATCH(2,(INDEX(--(1/($L$15:$L23&lt;&gt;"-")),,))))</f>
        <v>7</v>
      </c>
      <c r="N24" s="13" t="str">
        <f t="shared" si="4"/>
        <v>-</v>
      </c>
      <c r="O24" s="14">
        <f>IF(N24&lt;&gt;"-","",ROWS($15:24)-MATCH(2,(INDEX(--(1/($N$15:$N23&lt;&gt;"-")),,))))</f>
        <v>3</v>
      </c>
      <c r="P24" s="13" t="str">
        <f t="shared" si="5"/>
        <v>-</v>
      </c>
      <c r="Q24" s="14">
        <f>IF(P24&lt;&gt;"-","",ROWS($15:24)-MATCH(2,(INDEX(--(1/($P$15:$P23&lt;&gt;"-")),,))))</f>
        <v>7</v>
      </c>
      <c r="R24" s="13" t="str">
        <f t="shared" si="6"/>
        <v>-</v>
      </c>
      <c r="S24" s="14">
        <f>IF(R24&lt;&gt;"-","",ROWS($15:24)-MATCH(2,(INDEX(--(1/($R$15:$R23&lt;&gt;"-")),,))))</f>
        <v>7</v>
      </c>
      <c r="T24" s="13" t="str">
        <f t="shared" si="7"/>
        <v>-</v>
      </c>
      <c r="U24" s="14">
        <f>IF(T24&lt;&gt;"-","",ROWS($15:24)-MATCH(2,(INDEX(--(1/($T$15:$T23&lt;&gt;"-")),,))))</f>
        <v>2</v>
      </c>
      <c r="V24" s="13" t="str">
        <f t="shared" si="8"/>
        <v>-</v>
      </c>
      <c r="W24" s="14">
        <f>IF(V24&lt;&gt;"-","",ROWS($15:24)-MATCH(2,(INDEX(--(1/($V$15:$V23&lt;&gt;"-")),,))))</f>
        <v>1</v>
      </c>
      <c r="X24" s="13">
        <f t="shared" si="9"/>
        <v>1</v>
      </c>
      <c r="Y24" s="14" t="str">
        <f>IF(X24&lt;&gt;"-","",ROWS($15:24)-MATCH(2,(INDEX(--(1/($X$15:$X23&lt;&gt;"-")),,))))</f>
        <v/>
      </c>
      <c r="Z24" s="11" t="str">
        <f t="shared" si="10"/>
        <v>-</v>
      </c>
      <c r="AA24" s="12">
        <f>IF(Z24&lt;&gt;"-","",ROWS($15:24)-MATCH(2,(INDEX(--(1/($Z$15:$Z23&lt;&gt;"-")),,))))</f>
        <v>1</v>
      </c>
      <c r="AB24" s="11" t="str">
        <f t="shared" si="11"/>
        <v>-</v>
      </c>
      <c r="AC24" s="12">
        <f>IF(AB24&lt;&gt;"-","",ROWS($15:24)-MATCH(2,(INDEX(--(1/($AB$15:$AB23&lt;&gt;"-")),,))))</f>
        <v>7</v>
      </c>
      <c r="AD24" s="11" t="str">
        <f t="shared" si="12"/>
        <v>-</v>
      </c>
      <c r="AE24" s="12">
        <f>IF(AD24&lt;&gt;"-","",ROWS($15:24)-MATCH(2,(INDEX(--(1/($AD$15:$AD23&lt;&gt;"-")),,))))</f>
        <v>6</v>
      </c>
      <c r="AF24" s="11" t="str">
        <f t="shared" si="13"/>
        <v>-</v>
      </c>
      <c r="AG24" s="12">
        <f>IF(AF24&lt;&gt;"-","",ROWS($15:24)-MATCH(2,(INDEX(--(1/($AF$15:$AF23&lt;&gt;"-")),,))))</f>
        <v>7</v>
      </c>
      <c r="AH24" s="11" t="str">
        <f t="shared" si="14"/>
        <v>-</v>
      </c>
      <c r="AI24" s="12">
        <f>IF(AH24&lt;&gt;"-","",ROWS($15:24)-MATCH(2,(INDEX(--(1/($AH$15:$AH23&lt;&gt;"-")),,))))</f>
        <v>3</v>
      </c>
      <c r="AJ24" s="11" t="str">
        <f t="shared" si="15"/>
        <v>-</v>
      </c>
      <c r="AK24" s="12">
        <f>IF(AJ24&lt;&gt;"-","",ROWS($15:24)-MATCH(2,(INDEX(--(1/($AJ$15:$AJ23&lt;&gt;"-")),,))))</f>
        <v>7</v>
      </c>
      <c r="AL24" s="11" t="str">
        <f t="shared" si="16"/>
        <v>-</v>
      </c>
      <c r="AM24" s="12">
        <f>IF(AL24&lt;&gt;"-","",ROWS($15:24)-MATCH(2,(INDEX(--(1/($AL$15:$AL23&lt;&gt;"-")),,))))</f>
        <v>7</v>
      </c>
      <c r="AN24" s="11" t="str">
        <f t="shared" si="17"/>
        <v>-</v>
      </c>
      <c r="AO24" s="12">
        <f>IF(AN24&lt;&gt;"-","",ROWS($15:24)-MATCH(2,(INDEX(--(1/($AN$15:$AN23&lt;&gt;"-")),,))))</f>
        <v>7</v>
      </c>
      <c r="AP24" s="11" t="str">
        <f t="shared" si="18"/>
        <v>-</v>
      </c>
      <c r="AQ24" s="12">
        <f>IF(AP24&lt;&gt;"-","",ROWS($15:24)-MATCH(2,(INDEX(--(1/($AP$15:$AP23&lt;&gt;"-")),,))))</f>
        <v>1</v>
      </c>
      <c r="AR24" s="11" t="str">
        <f t="shared" si="19"/>
        <v>-</v>
      </c>
      <c r="AS24" s="12">
        <f>IF(AR24&lt;&gt;"-","",ROWS($15:24)-MATCH(2,(INDEX(--(1/($AR$15:$AR23&lt;&gt;"-")),,))))</f>
        <v>2</v>
      </c>
      <c r="AT24" s="11" t="str">
        <f t="shared" si="20"/>
        <v>-</v>
      </c>
      <c r="AU24" s="12">
        <f>IF(AT24&lt;&gt;"-","",ROWS($15:24)-MATCH(2,(INDEX(--(1/($AT$15:$AT23&lt;&gt;"-")),,))))</f>
        <v>4</v>
      </c>
      <c r="AV24" s="11">
        <f t="shared" si="21"/>
        <v>1</v>
      </c>
      <c r="AW24" s="12" t="str">
        <f>IF(AV24&lt;&gt;"-","",ROWS($15:24)-MATCH(2,(INDEX(--(1/($AV$15:$AV23&lt;&gt;"-")),,))))</f>
        <v/>
      </c>
    </row>
    <row r="25" spans="1:70" x14ac:dyDescent="0.25">
      <c r="A25" s="1">
        <v>2</v>
      </c>
      <c r="B25" s="19"/>
      <c r="C25" s="20"/>
      <c r="D25" s="19"/>
      <c r="E25" s="20"/>
      <c r="F25" s="19"/>
      <c r="G25" s="20"/>
      <c r="H25" s="13" t="str">
        <f t="shared" si="1"/>
        <v>-</v>
      </c>
      <c r="I25" s="14">
        <f>IF(H25&lt;&gt;"-","",ROWS($15:25)-MATCH(2,(INDEX(--(1/($H$15:$H24&lt;&gt;"-")),,))))</f>
        <v>8</v>
      </c>
      <c r="J25" s="13" t="str">
        <f t="shared" si="2"/>
        <v>-</v>
      </c>
      <c r="K25" s="14">
        <f>IF(J25&lt;&gt;"-","",ROWS($15:25)-MATCH(2,(INDEX(--(1/($J$15:$J24&lt;&gt;"-")),,))))</f>
        <v>7</v>
      </c>
      <c r="L25" s="13">
        <f t="shared" si="3"/>
        <v>1</v>
      </c>
      <c r="M25" s="14" t="str">
        <f>IF(L25&lt;&gt;"-","",ROWS($15:25)-MATCH(2,(INDEX(--(1/($L$15:$L24&lt;&gt;"-")),,))))</f>
        <v/>
      </c>
      <c r="N25" s="13" t="str">
        <f t="shared" si="4"/>
        <v>-</v>
      </c>
      <c r="O25" s="14">
        <f>IF(N25&lt;&gt;"-","",ROWS($15:25)-MATCH(2,(INDEX(--(1/($N$15:$N24&lt;&gt;"-")),,))))</f>
        <v>4</v>
      </c>
      <c r="P25" s="13" t="str">
        <f t="shared" si="5"/>
        <v>-</v>
      </c>
      <c r="Q25" s="14">
        <f>IF(P25&lt;&gt;"-","",ROWS($15:25)-MATCH(2,(INDEX(--(1/($P$15:$P24&lt;&gt;"-")),,))))</f>
        <v>8</v>
      </c>
      <c r="R25" s="13" t="str">
        <f t="shared" si="6"/>
        <v>-</v>
      </c>
      <c r="S25" s="14">
        <f>IF(R25&lt;&gt;"-","",ROWS($15:25)-MATCH(2,(INDEX(--(1/($R$15:$R24&lt;&gt;"-")),,))))</f>
        <v>8</v>
      </c>
      <c r="T25" s="13" t="str">
        <f t="shared" si="7"/>
        <v>-</v>
      </c>
      <c r="U25" s="14">
        <f>IF(T25&lt;&gt;"-","",ROWS($15:25)-MATCH(2,(INDEX(--(1/($T$15:$T24&lt;&gt;"-")),,))))</f>
        <v>3</v>
      </c>
      <c r="V25" s="13" t="str">
        <f t="shared" si="8"/>
        <v>-</v>
      </c>
      <c r="W25" s="14">
        <f>IF(V25&lt;&gt;"-","",ROWS($15:25)-MATCH(2,(INDEX(--(1/($V$15:$V24&lt;&gt;"-")),,))))</f>
        <v>2</v>
      </c>
      <c r="X25" s="13" t="str">
        <f t="shared" si="9"/>
        <v>-</v>
      </c>
      <c r="Y25" s="14">
        <f>IF(X25&lt;&gt;"-","",ROWS($15:25)-MATCH(2,(INDEX(--(1/($X$15:$X24&lt;&gt;"-")),,))))</f>
        <v>1</v>
      </c>
      <c r="Z25" s="11" t="str">
        <f t="shared" si="10"/>
        <v>-</v>
      </c>
      <c r="AA25" s="12">
        <f>IF(Z25&lt;&gt;"-","",ROWS($15:25)-MATCH(2,(INDEX(--(1/($Z$15:$Z24&lt;&gt;"-")),,))))</f>
        <v>2</v>
      </c>
      <c r="AB25" s="11">
        <f t="shared" si="11"/>
        <v>1</v>
      </c>
      <c r="AC25" s="12" t="str">
        <f>IF(AB25&lt;&gt;"-","",ROWS($15:25)-MATCH(2,(INDEX(--(1/($AB$15:$AB24&lt;&gt;"-")),,))))</f>
        <v/>
      </c>
      <c r="AD25" s="11" t="str">
        <f t="shared" si="12"/>
        <v>-</v>
      </c>
      <c r="AE25" s="12">
        <f>IF(AD25&lt;&gt;"-","",ROWS($15:25)-MATCH(2,(INDEX(--(1/($AD$15:$AD24&lt;&gt;"-")),,))))</f>
        <v>7</v>
      </c>
      <c r="AF25" s="11" t="str">
        <f t="shared" si="13"/>
        <v>-</v>
      </c>
      <c r="AG25" s="12">
        <f>IF(AF25&lt;&gt;"-","",ROWS($15:25)-MATCH(2,(INDEX(--(1/($AF$15:$AF24&lt;&gt;"-")),,))))</f>
        <v>8</v>
      </c>
      <c r="AH25" s="11" t="str">
        <f t="shared" si="14"/>
        <v>-</v>
      </c>
      <c r="AI25" s="12">
        <f>IF(AH25&lt;&gt;"-","",ROWS($15:25)-MATCH(2,(INDEX(--(1/($AH$15:$AH24&lt;&gt;"-")),,))))</f>
        <v>4</v>
      </c>
      <c r="AJ25" s="11" t="str">
        <f t="shared" si="15"/>
        <v>-</v>
      </c>
      <c r="AK25" s="12">
        <f>IF(AJ25&lt;&gt;"-","",ROWS($15:25)-MATCH(2,(INDEX(--(1/($AJ$15:$AJ24&lt;&gt;"-")),,))))</f>
        <v>8</v>
      </c>
      <c r="AL25" s="11" t="str">
        <f t="shared" si="16"/>
        <v>-</v>
      </c>
      <c r="AM25" s="12">
        <f>IF(AL25&lt;&gt;"-","",ROWS($15:25)-MATCH(2,(INDEX(--(1/($AL$15:$AL24&lt;&gt;"-")),,))))</f>
        <v>8</v>
      </c>
      <c r="AN25" s="11" t="str">
        <f t="shared" si="17"/>
        <v>-</v>
      </c>
      <c r="AO25" s="12">
        <f>IF(AN25&lt;&gt;"-","",ROWS($15:25)-MATCH(2,(INDEX(--(1/($AN$15:$AN24&lt;&gt;"-")),,))))</f>
        <v>8</v>
      </c>
      <c r="AP25" s="11" t="str">
        <f t="shared" si="18"/>
        <v>-</v>
      </c>
      <c r="AQ25" s="12">
        <f>IF(AP25&lt;&gt;"-","",ROWS($15:25)-MATCH(2,(INDEX(--(1/($AP$15:$AP24&lt;&gt;"-")),,))))</f>
        <v>2</v>
      </c>
      <c r="AR25" s="11" t="str">
        <f t="shared" si="19"/>
        <v>-</v>
      </c>
      <c r="AS25" s="12">
        <f>IF(AR25&lt;&gt;"-","",ROWS($15:25)-MATCH(2,(INDEX(--(1/($AR$15:$AR24&lt;&gt;"-")),,))))</f>
        <v>3</v>
      </c>
      <c r="AT25" s="11" t="str">
        <f t="shared" si="20"/>
        <v>-</v>
      </c>
      <c r="AU25" s="12">
        <f>IF(AT25&lt;&gt;"-","",ROWS($15:25)-MATCH(2,(INDEX(--(1/($AT$15:$AT24&lt;&gt;"-")),,))))</f>
        <v>5</v>
      </c>
      <c r="AV25" s="11" t="str">
        <f t="shared" si="21"/>
        <v>-</v>
      </c>
      <c r="AW25" s="12">
        <f>IF(AV25&lt;&gt;"-","",ROWS($15:25)-MATCH(2,(INDEX(--(1/($AV$15:$AV24&lt;&gt;"-")),,))))</f>
        <v>1</v>
      </c>
    </row>
    <row r="26" spans="1:70" x14ac:dyDescent="0.25">
      <c r="A26" s="1">
        <v>3</v>
      </c>
      <c r="B26" s="19"/>
      <c r="C26" s="20"/>
      <c r="D26" s="19"/>
      <c r="E26" s="20"/>
      <c r="F26" s="19"/>
      <c r="G26" s="20"/>
      <c r="H26" s="13" t="str">
        <f t="shared" si="1"/>
        <v>-</v>
      </c>
      <c r="I26" s="14">
        <f>IF(H26&lt;&gt;"-","",ROWS($15:26)-MATCH(2,(INDEX(--(1/($H$15:$H25&lt;&gt;"-")),,))))</f>
        <v>9</v>
      </c>
      <c r="J26" s="13" t="str">
        <f t="shared" si="2"/>
        <v>-</v>
      </c>
      <c r="K26" s="14">
        <f>IF(J26&lt;&gt;"-","",ROWS($15:26)-MATCH(2,(INDEX(--(1/($J$15:$J25&lt;&gt;"-")),,))))</f>
        <v>8</v>
      </c>
      <c r="L26" s="13" t="str">
        <f t="shared" si="3"/>
        <v>-</v>
      </c>
      <c r="M26" s="14">
        <f>IF(L26&lt;&gt;"-","",ROWS($15:26)-MATCH(2,(INDEX(--(1/($L$15:$L25&lt;&gt;"-")),,))))</f>
        <v>1</v>
      </c>
      <c r="N26" s="13" t="str">
        <f t="shared" si="4"/>
        <v>-</v>
      </c>
      <c r="O26" s="14">
        <f>IF(N26&lt;&gt;"-","",ROWS($15:26)-MATCH(2,(INDEX(--(1/($N$15:$N25&lt;&gt;"-")),,))))</f>
        <v>5</v>
      </c>
      <c r="P26" s="13" t="str">
        <f t="shared" si="5"/>
        <v>-</v>
      </c>
      <c r="Q26" s="14">
        <f>IF(P26&lt;&gt;"-","",ROWS($15:26)-MATCH(2,(INDEX(--(1/($P$15:$P25&lt;&gt;"-")),,))))</f>
        <v>9</v>
      </c>
      <c r="R26" s="13" t="str">
        <f t="shared" si="6"/>
        <v>-</v>
      </c>
      <c r="S26" s="14">
        <f>IF(R26&lt;&gt;"-","",ROWS($15:26)-MATCH(2,(INDEX(--(1/($R$15:$R25&lt;&gt;"-")),,))))</f>
        <v>9</v>
      </c>
      <c r="T26" s="13" t="str">
        <f t="shared" si="7"/>
        <v>-</v>
      </c>
      <c r="U26" s="14">
        <f>IF(T26&lt;&gt;"-","",ROWS($15:26)-MATCH(2,(INDEX(--(1/($T$15:$T25&lt;&gt;"-")),,))))</f>
        <v>4</v>
      </c>
      <c r="V26" s="13">
        <f t="shared" si="8"/>
        <v>1</v>
      </c>
      <c r="W26" s="14" t="str">
        <f>IF(V26&lt;&gt;"-","",ROWS($15:26)-MATCH(2,(INDEX(--(1/($V$15:$V25&lt;&gt;"-")),,))))</f>
        <v/>
      </c>
      <c r="X26" s="13" t="str">
        <f t="shared" si="9"/>
        <v>-</v>
      </c>
      <c r="Y26" s="14">
        <f>IF(X26&lt;&gt;"-","",ROWS($15:26)-MATCH(2,(INDEX(--(1/($X$15:$X25&lt;&gt;"-")),,))))</f>
        <v>2</v>
      </c>
      <c r="Z26" s="11" t="str">
        <f t="shared" si="10"/>
        <v>-</v>
      </c>
      <c r="AA26" s="12">
        <f>IF(Z26&lt;&gt;"-","",ROWS($15:26)-MATCH(2,(INDEX(--(1/($Z$15:$Z25&lt;&gt;"-")),,))))</f>
        <v>3</v>
      </c>
      <c r="AB26" s="11" t="str">
        <f t="shared" si="11"/>
        <v>-</v>
      </c>
      <c r="AC26" s="12">
        <f>IF(AB26&lt;&gt;"-","",ROWS($15:26)-MATCH(2,(INDEX(--(1/($AB$15:$AB25&lt;&gt;"-")),,))))</f>
        <v>1</v>
      </c>
      <c r="AD26" s="11" t="str">
        <f t="shared" si="12"/>
        <v>-</v>
      </c>
      <c r="AE26" s="12">
        <f>IF(AD26&lt;&gt;"-","",ROWS($15:26)-MATCH(2,(INDEX(--(1/($AD$15:$AD25&lt;&gt;"-")),,))))</f>
        <v>8</v>
      </c>
      <c r="AF26" s="11" t="str">
        <f t="shared" si="13"/>
        <v>-</v>
      </c>
      <c r="AG26" s="12">
        <f>IF(AF26&lt;&gt;"-","",ROWS($15:26)-MATCH(2,(INDEX(--(1/($AF$15:$AF25&lt;&gt;"-")),,))))</f>
        <v>9</v>
      </c>
      <c r="AH26" s="11" t="str">
        <f t="shared" si="14"/>
        <v>-</v>
      </c>
      <c r="AI26" s="12">
        <f>IF(AH26&lt;&gt;"-","",ROWS($15:26)-MATCH(2,(INDEX(--(1/($AH$15:$AH25&lt;&gt;"-")),,))))</f>
        <v>5</v>
      </c>
      <c r="AJ26" s="11" t="str">
        <f t="shared" si="15"/>
        <v>-</v>
      </c>
      <c r="AK26" s="12">
        <f>IF(AJ26&lt;&gt;"-","",ROWS($15:26)-MATCH(2,(INDEX(--(1/($AJ$15:$AJ25&lt;&gt;"-")),,))))</f>
        <v>9</v>
      </c>
      <c r="AL26" s="11" t="str">
        <f t="shared" si="16"/>
        <v>-</v>
      </c>
      <c r="AM26" s="12">
        <f>IF(AL26&lt;&gt;"-","",ROWS($15:26)-MATCH(2,(INDEX(--(1/($AL$15:$AL25&lt;&gt;"-")),,))))</f>
        <v>9</v>
      </c>
      <c r="AN26" s="11" t="str">
        <f t="shared" si="17"/>
        <v>-</v>
      </c>
      <c r="AO26" s="12">
        <f>IF(AN26&lt;&gt;"-","",ROWS($15:26)-MATCH(2,(INDEX(--(1/($AN$15:$AN25&lt;&gt;"-")),,))))</f>
        <v>9</v>
      </c>
      <c r="AP26" s="11" t="str">
        <f t="shared" si="18"/>
        <v>-</v>
      </c>
      <c r="AQ26" s="12">
        <f>IF(AP26&lt;&gt;"-","",ROWS($15:26)-MATCH(2,(INDEX(--(1/($AP$15:$AP25&lt;&gt;"-")),,))))</f>
        <v>3</v>
      </c>
      <c r="AR26" s="11" t="str">
        <f t="shared" si="19"/>
        <v>-</v>
      </c>
      <c r="AS26" s="12">
        <f>IF(AR26&lt;&gt;"-","",ROWS($15:26)-MATCH(2,(INDEX(--(1/($AR$15:$AR25&lt;&gt;"-")),,))))</f>
        <v>4</v>
      </c>
      <c r="AT26" s="11" t="str">
        <f t="shared" si="20"/>
        <v>-</v>
      </c>
      <c r="AU26" s="12">
        <f>IF(AT26&lt;&gt;"-","",ROWS($15:26)-MATCH(2,(INDEX(--(1/($AT$15:$AT25&lt;&gt;"-")),,))))</f>
        <v>6</v>
      </c>
      <c r="AV26" s="11">
        <f t="shared" si="21"/>
        <v>1</v>
      </c>
      <c r="AW26" s="12" t="str">
        <f>IF(AV26&lt;&gt;"-","",ROWS($15:26)-MATCH(2,(INDEX(--(1/($AV$15:$AV25&lt;&gt;"-")),,))))</f>
        <v/>
      </c>
    </row>
    <row r="27" spans="1:70" x14ac:dyDescent="0.25">
      <c r="A27" s="1">
        <v>22</v>
      </c>
      <c r="B27" s="19"/>
      <c r="C27" s="20"/>
      <c r="D27" s="19"/>
      <c r="E27" s="20"/>
      <c r="F27" s="19"/>
      <c r="G27" s="20"/>
      <c r="H27" s="13" t="str">
        <f t="shared" si="1"/>
        <v>-</v>
      </c>
      <c r="I27" s="14">
        <f>IF(H27&lt;&gt;"-","",ROWS($15:27)-MATCH(2,(INDEX(--(1/($H$15:$H26&lt;&gt;"-")),,))))</f>
        <v>10</v>
      </c>
      <c r="J27" s="13" t="str">
        <f t="shared" si="2"/>
        <v>-</v>
      </c>
      <c r="K27" s="14">
        <f>IF(J27&lt;&gt;"-","",ROWS($15:27)-MATCH(2,(INDEX(--(1/($J$15:$J26&lt;&gt;"-")),,))))</f>
        <v>9</v>
      </c>
      <c r="L27" s="13" t="str">
        <f t="shared" si="3"/>
        <v>-</v>
      </c>
      <c r="M27" s="14">
        <f>IF(L27&lt;&gt;"-","",ROWS($15:27)-MATCH(2,(INDEX(--(1/($L$15:$L26&lt;&gt;"-")),,))))</f>
        <v>2</v>
      </c>
      <c r="N27" s="13" t="str">
        <f t="shared" si="4"/>
        <v>-</v>
      </c>
      <c r="O27" s="14">
        <f>IF(N27&lt;&gt;"-","",ROWS($15:27)-MATCH(2,(INDEX(--(1/($N$15:$N26&lt;&gt;"-")),,))))</f>
        <v>6</v>
      </c>
      <c r="P27" s="13" t="str">
        <f t="shared" si="5"/>
        <v>-</v>
      </c>
      <c r="Q27" s="14">
        <f>IF(P27&lt;&gt;"-","",ROWS($15:27)-MATCH(2,(INDEX(--(1/($P$15:$P26&lt;&gt;"-")),,))))</f>
        <v>10</v>
      </c>
      <c r="R27" s="13" t="str">
        <f t="shared" si="6"/>
        <v>-</v>
      </c>
      <c r="S27" s="14">
        <f>IF(R27&lt;&gt;"-","",ROWS($15:27)-MATCH(2,(INDEX(--(1/($R$15:$R26&lt;&gt;"-")),,))))</f>
        <v>10</v>
      </c>
      <c r="T27" s="13">
        <f t="shared" si="7"/>
        <v>1</v>
      </c>
      <c r="U27" s="14" t="str">
        <f>IF(T27&lt;&gt;"-","",ROWS($15:27)-MATCH(2,(INDEX(--(1/($T$15:$T26&lt;&gt;"-")),,))))</f>
        <v/>
      </c>
      <c r="V27" s="13" t="str">
        <f t="shared" si="8"/>
        <v>-</v>
      </c>
      <c r="W27" s="14">
        <f>IF(V27&lt;&gt;"-","",ROWS($15:27)-MATCH(2,(INDEX(--(1/($V$15:$V26&lt;&gt;"-")),,))))</f>
        <v>1</v>
      </c>
      <c r="X27" s="13" t="str">
        <f t="shared" si="9"/>
        <v>-</v>
      </c>
      <c r="Y27" s="14">
        <f>IF(X27&lt;&gt;"-","",ROWS($15:27)-MATCH(2,(INDEX(--(1/($X$15:$X26&lt;&gt;"-")),,))))</f>
        <v>3</v>
      </c>
      <c r="Z27" s="11" t="str">
        <f t="shared" si="10"/>
        <v>-</v>
      </c>
      <c r="AA27" s="12">
        <f>IF(Z27&lt;&gt;"-","",ROWS($15:27)-MATCH(2,(INDEX(--(1/($Z$15:$Z26&lt;&gt;"-")),,))))</f>
        <v>4</v>
      </c>
      <c r="AB27" s="11" t="str">
        <f t="shared" si="11"/>
        <v>-</v>
      </c>
      <c r="AC27" s="12">
        <f>IF(AB27&lt;&gt;"-","",ROWS($15:27)-MATCH(2,(INDEX(--(1/($AB$15:$AB26&lt;&gt;"-")),,))))</f>
        <v>2</v>
      </c>
      <c r="AD27" s="11" t="str">
        <f t="shared" si="12"/>
        <v>-</v>
      </c>
      <c r="AE27" s="12">
        <f>IF(AD27&lt;&gt;"-","",ROWS($15:27)-MATCH(2,(INDEX(--(1/($AD$15:$AD26&lt;&gt;"-")),,))))</f>
        <v>9</v>
      </c>
      <c r="AF27" s="11" t="str">
        <f t="shared" si="13"/>
        <v>-</v>
      </c>
      <c r="AG27" s="12">
        <f>IF(AF27&lt;&gt;"-","",ROWS($15:27)-MATCH(2,(INDEX(--(1/($AF$15:$AF26&lt;&gt;"-")),,))))</f>
        <v>10</v>
      </c>
      <c r="AH27" s="11" t="str">
        <f t="shared" si="14"/>
        <v>-</v>
      </c>
      <c r="AI27" s="12">
        <f>IF(AH27&lt;&gt;"-","",ROWS($15:27)-MATCH(2,(INDEX(--(1/($AH$15:$AH26&lt;&gt;"-")),,))))</f>
        <v>6</v>
      </c>
      <c r="AJ27" s="11" t="str">
        <f t="shared" si="15"/>
        <v>-</v>
      </c>
      <c r="AK27" s="12">
        <f>IF(AJ27&lt;&gt;"-","",ROWS($15:27)-MATCH(2,(INDEX(--(1/($AJ$15:$AJ26&lt;&gt;"-")),,))))</f>
        <v>10</v>
      </c>
      <c r="AL27" s="11" t="str">
        <f t="shared" si="16"/>
        <v>-</v>
      </c>
      <c r="AM27" s="12">
        <f>IF(AL27&lt;&gt;"-","",ROWS($15:27)-MATCH(2,(INDEX(--(1/($AL$15:$AL26&lt;&gt;"-")),,))))</f>
        <v>10</v>
      </c>
      <c r="AN27" s="11" t="str">
        <f t="shared" si="17"/>
        <v>-</v>
      </c>
      <c r="AO27" s="12">
        <f>IF(AN27&lt;&gt;"-","",ROWS($15:27)-MATCH(2,(INDEX(--(1/($AN$15:$AN26&lt;&gt;"-")),,))))</f>
        <v>10</v>
      </c>
      <c r="AP27" s="11" t="str">
        <f t="shared" si="18"/>
        <v>-</v>
      </c>
      <c r="AQ27" s="12">
        <f>IF(AP27&lt;&gt;"-","",ROWS($15:27)-MATCH(2,(INDEX(--(1/($AP$15:$AP26&lt;&gt;"-")),,))))</f>
        <v>4</v>
      </c>
      <c r="AR27" s="11">
        <f t="shared" si="19"/>
        <v>1</v>
      </c>
      <c r="AS27" s="12" t="str">
        <f>IF(AR27&lt;&gt;"-","",ROWS($15:27)-MATCH(2,(INDEX(--(1/($AR$15:$AR26&lt;&gt;"-")),,))))</f>
        <v/>
      </c>
      <c r="AT27" s="11" t="str">
        <f t="shared" si="20"/>
        <v>-</v>
      </c>
      <c r="AU27" s="12">
        <f>IF(AT27&lt;&gt;"-","",ROWS($15:27)-MATCH(2,(INDEX(--(1/($AT$15:$AT26&lt;&gt;"-")),,))))</f>
        <v>7</v>
      </c>
      <c r="AV27" s="11" t="str">
        <f t="shared" si="21"/>
        <v>-</v>
      </c>
      <c r="AW27" s="12">
        <f>IF(AV27&lt;&gt;"-","",ROWS($15:27)-MATCH(2,(INDEX(--(1/($AV$15:$AV26&lt;&gt;"-")),,))))</f>
        <v>1</v>
      </c>
    </row>
    <row r="28" spans="1:70" x14ac:dyDescent="0.25">
      <c r="A28" s="1">
        <v>22</v>
      </c>
      <c r="B28" s="19"/>
      <c r="C28" s="20"/>
      <c r="D28" s="19"/>
      <c r="E28" s="20"/>
      <c r="F28" s="19"/>
      <c r="G28" s="20"/>
      <c r="H28" s="13" t="str">
        <f t="shared" si="1"/>
        <v>-</v>
      </c>
      <c r="I28" s="14">
        <f>IF(H28&lt;&gt;"-","",ROWS($15:28)-MATCH(2,(INDEX(--(1/($H$15:$H27&lt;&gt;"-")),,))))</f>
        <v>11</v>
      </c>
      <c r="J28" s="13" t="str">
        <f t="shared" si="2"/>
        <v>-</v>
      </c>
      <c r="K28" s="14">
        <f>IF(J28&lt;&gt;"-","",ROWS($15:28)-MATCH(2,(INDEX(--(1/($J$15:$J27&lt;&gt;"-")),,))))</f>
        <v>10</v>
      </c>
      <c r="L28" s="13" t="str">
        <f t="shared" si="3"/>
        <v>-</v>
      </c>
      <c r="M28" s="14">
        <f>IF(L28&lt;&gt;"-","",ROWS($15:28)-MATCH(2,(INDEX(--(1/($L$15:$L27&lt;&gt;"-")),,))))</f>
        <v>3</v>
      </c>
      <c r="N28" s="13" t="str">
        <f t="shared" si="4"/>
        <v>-</v>
      </c>
      <c r="O28" s="14">
        <f>IF(N28&lt;&gt;"-","",ROWS($15:28)-MATCH(2,(INDEX(--(1/($N$15:$N27&lt;&gt;"-")),,))))</f>
        <v>7</v>
      </c>
      <c r="P28" s="13" t="str">
        <f t="shared" si="5"/>
        <v>-</v>
      </c>
      <c r="Q28" s="14">
        <f>IF(P28&lt;&gt;"-","",ROWS($15:28)-MATCH(2,(INDEX(--(1/($P$15:$P27&lt;&gt;"-")),,))))</f>
        <v>11</v>
      </c>
      <c r="R28" s="13" t="str">
        <f t="shared" si="6"/>
        <v>-</v>
      </c>
      <c r="S28" s="14">
        <f>IF(R28&lt;&gt;"-","",ROWS($15:28)-MATCH(2,(INDEX(--(1/($R$15:$R27&lt;&gt;"-")),,))))</f>
        <v>11</v>
      </c>
      <c r="T28" s="13">
        <f t="shared" si="7"/>
        <v>1</v>
      </c>
      <c r="U28" s="14" t="str">
        <f>IF(T28&lt;&gt;"-","",ROWS($15:28)-MATCH(2,(INDEX(--(1/($T$15:$T27&lt;&gt;"-")),,))))</f>
        <v/>
      </c>
      <c r="V28" s="13" t="str">
        <f t="shared" si="8"/>
        <v>-</v>
      </c>
      <c r="W28" s="14">
        <f>IF(V28&lt;&gt;"-","",ROWS($15:28)-MATCH(2,(INDEX(--(1/($V$15:$V27&lt;&gt;"-")),,))))</f>
        <v>2</v>
      </c>
      <c r="X28" s="13" t="str">
        <f t="shared" si="9"/>
        <v>-</v>
      </c>
      <c r="Y28" s="14">
        <f>IF(X28&lt;&gt;"-","",ROWS($15:28)-MATCH(2,(INDEX(--(1/($X$15:$X27&lt;&gt;"-")),,))))</f>
        <v>4</v>
      </c>
      <c r="Z28" s="11" t="str">
        <f t="shared" si="10"/>
        <v>-</v>
      </c>
      <c r="AA28" s="12">
        <f>IF(Z28&lt;&gt;"-","",ROWS($15:28)-MATCH(2,(INDEX(--(1/($Z$15:$Z27&lt;&gt;"-")),,))))</f>
        <v>5</v>
      </c>
      <c r="AB28" s="11" t="str">
        <f t="shared" si="11"/>
        <v>-</v>
      </c>
      <c r="AC28" s="12">
        <f>IF(AB28&lt;&gt;"-","",ROWS($15:28)-MATCH(2,(INDEX(--(1/($AB$15:$AB27&lt;&gt;"-")),,))))</f>
        <v>3</v>
      </c>
      <c r="AD28" s="11" t="str">
        <f t="shared" si="12"/>
        <v>-</v>
      </c>
      <c r="AE28" s="12">
        <f>IF(AD28&lt;&gt;"-","",ROWS($15:28)-MATCH(2,(INDEX(--(1/($AD$15:$AD27&lt;&gt;"-")),,))))</f>
        <v>10</v>
      </c>
      <c r="AF28" s="11" t="str">
        <f t="shared" si="13"/>
        <v>-</v>
      </c>
      <c r="AG28" s="12">
        <f>IF(AF28&lt;&gt;"-","",ROWS($15:28)-MATCH(2,(INDEX(--(1/($AF$15:$AF27&lt;&gt;"-")),,))))</f>
        <v>11</v>
      </c>
      <c r="AH28" s="11" t="str">
        <f t="shared" si="14"/>
        <v>-</v>
      </c>
      <c r="AI28" s="12">
        <f>IF(AH28&lt;&gt;"-","",ROWS($15:28)-MATCH(2,(INDEX(--(1/($AH$15:$AH27&lt;&gt;"-")),,))))</f>
        <v>7</v>
      </c>
      <c r="AJ28" s="11" t="str">
        <f t="shared" si="15"/>
        <v>-</v>
      </c>
      <c r="AK28" s="12">
        <f>IF(AJ28&lt;&gt;"-","",ROWS($15:28)-MATCH(2,(INDEX(--(1/($AJ$15:$AJ27&lt;&gt;"-")),,))))</f>
        <v>11</v>
      </c>
      <c r="AL28" s="11" t="str">
        <f t="shared" si="16"/>
        <v>-</v>
      </c>
      <c r="AM28" s="12">
        <f>IF(AL28&lt;&gt;"-","",ROWS($15:28)-MATCH(2,(INDEX(--(1/($AL$15:$AL27&lt;&gt;"-")),,))))</f>
        <v>11</v>
      </c>
      <c r="AN28" s="11" t="str">
        <f t="shared" si="17"/>
        <v>-</v>
      </c>
      <c r="AO28" s="12">
        <f>IF(AN28&lt;&gt;"-","",ROWS($15:28)-MATCH(2,(INDEX(--(1/($AN$15:$AN27&lt;&gt;"-")),,))))</f>
        <v>11</v>
      </c>
      <c r="AP28" s="11" t="str">
        <f t="shared" si="18"/>
        <v>-</v>
      </c>
      <c r="AQ28" s="12">
        <f>IF(AP28&lt;&gt;"-","",ROWS($15:28)-MATCH(2,(INDEX(--(1/($AP$15:$AP27&lt;&gt;"-")),,))))</f>
        <v>5</v>
      </c>
      <c r="AR28" s="11">
        <f t="shared" si="19"/>
        <v>1</v>
      </c>
      <c r="AS28" s="12" t="str">
        <f>IF(AR28&lt;&gt;"-","",ROWS($15:28)-MATCH(2,(INDEX(--(1/($AR$15:$AR27&lt;&gt;"-")),,))))</f>
        <v/>
      </c>
      <c r="AT28" s="11" t="str">
        <f t="shared" si="20"/>
        <v>-</v>
      </c>
      <c r="AU28" s="12">
        <f>IF(AT28&lt;&gt;"-","",ROWS($15:28)-MATCH(2,(INDEX(--(1/($AT$15:$AT27&lt;&gt;"-")),,))))</f>
        <v>8</v>
      </c>
      <c r="AV28" s="11" t="str">
        <f t="shared" si="21"/>
        <v>-</v>
      </c>
      <c r="AW28" s="12">
        <f>IF(AV28&lt;&gt;"-","",ROWS($15:28)-MATCH(2,(INDEX(--(1/($AV$15:$AV27&lt;&gt;"-")),,))))</f>
        <v>2</v>
      </c>
    </row>
    <row r="29" spans="1:70" x14ac:dyDescent="0.25">
      <c r="A29" s="1">
        <v>3</v>
      </c>
      <c r="B29" s="19"/>
      <c r="C29" s="20"/>
      <c r="D29" s="19"/>
      <c r="E29" s="20"/>
      <c r="F29" s="19"/>
      <c r="G29" s="20"/>
      <c r="H29" s="13" t="str">
        <f t="shared" si="1"/>
        <v>-</v>
      </c>
      <c r="I29" s="14">
        <f>IF(H29&lt;&gt;"-","",ROWS($15:29)-MATCH(2,(INDEX(--(1/($H$15:$H28&lt;&gt;"-")),,))))</f>
        <v>12</v>
      </c>
      <c r="J29" s="13" t="str">
        <f t="shared" si="2"/>
        <v>-</v>
      </c>
      <c r="K29" s="14">
        <f>IF(J29&lt;&gt;"-","",ROWS($15:29)-MATCH(2,(INDEX(--(1/($J$15:$J28&lt;&gt;"-")),,))))</f>
        <v>11</v>
      </c>
      <c r="L29" s="13" t="str">
        <f t="shared" si="3"/>
        <v>-</v>
      </c>
      <c r="M29" s="14">
        <f>IF(L29&lt;&gt;"-","",ROWS($15:29)-MATCH(2,(INDEX(--(1/($L$15:$L28&lt;&gt;"-")),,))))</f>
        <v>4</v>
      </c>
      <c r="N29" s="13" t="str">
        <f t="shared" si="4"/>
        <v>-</v>
      </c>
      <c r="O29" s="14">
        <f>IF(N29&lt;&gt;"-","",ROWS($15:29)-MATCH(2,(INDEX(--(1/($N$15:$N28&lt;&gt;"-")),,))))</f>
        <v>8</v>
      </c>
      <c r="P29" s="13" t="str">
        <f t="shared" si="5"/>
        <v>-</v>
      </c>
      <c r="Q29" s="14">
        <f>IF(P29&lt;&gt;"-","",ROWS($15:29)-MATCH(2,(INDEX(--(1/($P$15:$P28&lt;&gt;"-")),,))))</f>
        <v>12</v>
      </c>
      <c r="R29" s="13" t="str">
        <f t="shared" si="6"/>
        <v>-</v>
      </c>
      <c r="S29" s="14">
        <f>IF(R29&lt;&gt;"-","",ROWS($15:29)-MATCH(2,(INDEX(--(1/($R$15:$R28&lt;&gt;"-")),,))))</f>
        <v>12</v>
      </c>
      <c r="T29" s="13" t="str">
        <f t="shared" si="7"/>
        <v>-</v>
      </c>
      <c r="U29" s="14">
        <f>IF(T29&lt;&gt;"-","",ROWS($15:29)-MATCH(2,(INDEX(--(1/($T$15:$T28&lt;&gt;"-")),,))))</f>
        <v>1</v>
      </c>
      <c r="V29" s="13">
        <f t="shared" si="8"/>
        <v>1</v>
      </c>
      <c r="W29" s="14" t="str">
        <f>IF(V29&lt;&gt;"-","",ROWS($15:29)-MATCH(2,(INDEX(--(1/($V$15:$V28&lt;&gt;"-")),,))))</f>
        <v/>
      </c>
      <c r="X29" s="13" t="str">
        <f t="shared" si="9"/>
        <v>-</v>
      </c>
      <c r="Y29" s="14">
        <f>IF(X29&lt;&gt;"-","",ROWS($15:29)-MATCH(2,(INDEX(--(1/($X$15:$X28&lt;&gt;"-")),,))))</f>
        <v>5</v>
      </c>
      <c r="Z29" s="11" t="str">
        <f t="shared" si="10"/>
        <v>-</v>
      </c>
      <c r="AA29" s="12">
        <f>IF(Z29&lt;&gt;"-","",ROWS($15:29)-MATCH(2,(INDEX(--(1/($Z$15:$Z28&lt;&gt;"-")),,))))</f>
        <v>6</v>
      </c>
      <c r="AB29" s="11" t="str">
        <f t="shared" si="11"/>
        <v>-</v>
      </c>
      <c r="AC29" s="12">
        <f>IF(AB29&lt;&gt;"-","",ROWS($15:29)-MATCH(2,(INDEX(--(1/($AB$15:$AB28&lt;&gt;"-")),,))))</f>
        <v>4</v>
      </c>
      <c r="AD29" s="11" t="str">
        <f t="shared" si="12"/>
        <v>-</v>
      </c>
      <c r="AE29" s="12">
        <f>IF(AD29&lt;&gt;"-","",ROWS($15:29)-MATCH(2,(INDEX(--(1/($AD$15:$AD28&lt;&gt;"-")),,))))</f>
        <v>11</v>
      </c>
      <c r="AF29" s="11" t="str">
        <f t="shared" si="13"/>
        <v>-</v>
      </c>
      <c r="AG29" s="12">
        <f>IF(AF29&lt;&gt;"-","",ROWS($15:29)-MATCH(2,(INDEX(--(1/($AF$15:$AF28&lt;&gt;"-")),,))))</f>
        <v>12</v>
      </c>
      <c r="AH29" s="11" t="str">
        <f t="shared" si="14"/>
        <v>-</v>
      </c>
      <c r="AI29" s="12">
        <f>IF(AH29&lt;&gt;"-","",ROWS($15:29)-MATCH(2,(INDEX(--(1/($AH$15:$AH28&lt;&gt;"-")),,))))</f>
        <v>8</v>
      </c>
      <c r="AJ29" s="11" t="str">
        <f t="shared" si="15"/>
        <v>-</v>
      </c>
      <c r="AK29" s="12">
        <f>IF(AJ29&lt;&gt;"-","",ROWS($15:29)-MATCH(2,(INDEX(--(1/($AJ$15:$AJ28&lt;&gt;"-")),,))))</f>
        <v>12</v>
      </c>
      <c r="AL29" s="11" t="str">
        <f t="shared" si="16"/>
        <v>-</v>
      </c>
      <c r="AM29" s="12">
        <f>IF(AL29&lt;&gt;"-","",ROWS($15:29)-MATCH(2,(INDEX(--(1/($AL$15:$AL28&lt;&gt;"-")),,))))</f>
        <v>12</v>
      </c>
      <c r="AN29" s="11" t="str">
        <f t="shared" si="17"/>
        <v>-</v>
      </c>
      <c r="AO29" s="12">
        <f>IF(AN29&lt;&gt;"-","",ROWS($15:29)-MATCH(2,(INDEX(--(1/($AN$15:$AN28&lt;&gt;"-")),,))))</f>
        <v>12</v>
      </c>
      <c r="AP29" s="11" t="str">
        <f t="shared" si="18"/>
        <v>-</v>
      </c>
      <c r="AQ29" s="12">
        <f>IF(AP29&lt;&gt;"-","",ROWS($15:29)-MATCH(2,(INDEX(--(1/($AP$15:$AP28&lt;&gt;"-")),,))))</f>
        <v>6</v>
      </c>
      <c r="AR29" s="11" t="str">
        <f t="shared" si="19"/>
        <v>-</v>
      </c>
      <c r="AS29" s="12">
        <f>IF(AR29&lt;&gt;"-","",ROWS($15:29)-MATCH(2,(INDEX(--(1/($AR$15:$AR28&lt;&gt;"-")),,))))</f>
        <v>1</v>
      </c>
      <c r="AT29" s="11" t="str">
        <f t="shared" si="20"/>
        <v>-</v>
      </c>
      <c r="AU29" s="12">
        <f>IF(AT29&lt;&gt;"-","",ROWS($15:29)-MATCH(2,(INDEX(--(1/($AT$15:$AT28&lt;&gt;"-")),,))))</f>
        <v>9</v>
      </c>
      <c r="AV29" s="11">
        <f t="shared" si="21"/>
        <v>1</v>
      </c>
      <c r="AW29" s="12" t="str">
        <f>IF(AV29&lt;&gt;"-","",ROWS($15:29)-MATCH(2,(INDEX(--(1/($AV$15:$AV28&lt;&gt;"-")),,))))</f>
        <v/>
      </c>
    </row>
    <row r="30" spans="1:70" x14ac:dyDescent="0.25">
      <c r="A30" s="1">
        <v>37</v>
      </c>
      <c r="B30" s="19"/>
      <c r="C30" s="20"/>
      <c r="D30" s="19"/>
      <c r="E30" s="20"/>
      <c r="F30" s="19"/>
      <c r="G30" s="20"/>
      <c r="H30" s="13" t="str">
        <f t="shared" si="1"/>
        <v>-</v>
      </c>
      <c r="I30" s="14">
        <f>IF(H30&lt;&gt;"-","",ROWS($15:30)-MATCH(2,(INDEX(--(1/($H$15:$H29&lt;&gt;"-")),,))))</f>
        <v>13</v>
      </c>
      <c r="J30" s="13" t="str">
        <f t="shared" si="2"/>
        <v>-</v>
      </c>
      <c r="K30" s="14">
        <f>IF(J30&lt;&gt;"-","",ROWS($15:30)-MATCH(2,(INDEX(--(1/($J$15:$J29&lt;&gt;"-")),,))))</f>
        <v>12</v>
      </c>
      <c r="L30" s="13" t="str">
        <f t="shared" si="3"/>
        <v>-</v>
      </c>
      <c r="M30" s="14">
        <f>IF(L30&lt;&gt;"-","",ROWS($15:30)-MATCH(2,(INDEX(--(1/($L$15:$L29&lt;&gt;"-")),,))))</f>
        <v>5</v>
      </c>
      <c r="N30" s="13" t="str">
        <f t="shared" si="4"/>
        <v>-</v>
      </c>
      <c r="O30" s="14">
        <f>IF(N30&lt;&gt;"-","",ROWS($15:30)-MATCH(2,(INDEX(--(1/($N$15:$N29&lt;&gt;"-")),,))))</f>
        <v>9</v>
      </c>
      <c r="P30" s="13" t="str">
        <f t="shared" si="5"/>
        <v>-</v>
      </c>
      <c r="Q30" s="14">
        <f>IF(P30&lt;&gt;"-","",ROWS($15:30)-MATCH(2,(INDEX(--(1/($P$15:$P29&lt;&gt;"-")),,))))</f>
        <v>13</v>
      </c>
      <c r="R30" s="13" t="str">
        <f t="shared" si="6"/>
        <v>-</v>
      </c>
      <c r="S30" s="14">
        <f>IF(R30&lt;&gt;"-","",ROWS($15:30)-MATCH(2,(INDEX(--(1/($R$15:$R29&lt;&gt;"-")),,))))</f>
        <v>13</v>
      </c>
      <c r="T30" s="13" t="str">
        <f t="shared" si="7"/>
        <v>-</v>
      </c>
      <c r="U30" s="14">
        <f>IF(T30&lt;&gt;"-","",ROWS($15:30)-MATCH(2,(INDEX(--(1/($T$15:$T29&lt;&gt;"-")),,))))</f>
        <v>2</v>
      </c>
      <c r="V30" s="13" t="str">
        <f t="shared" si="8"/>
        <v>-</v>
      </c>
      <c r="W30" s="14">
        <f>IF(V30&lt;&gt;"-","",ROWS($15:30)-MATCH(2,(INDEX(--(1/($V$15:$V29&lt;&gt;"-")),,))))</f>
        <v>1</v>
      </c>
      <c r="X30" s="13" t="str">
        <f t="shared" si="9"/>
        <v>-</v>
      </c>
      <c r="Y30" s="14">
        <f>IF(X30&lt;&gt;"-","",ROWS($15:30)-MATCH(2,(INDEX(--(1/($X$15:$X29&lt;&gt;"-")),,))))</f>
        <v>6</v>
      </c>
      <c r="Z30" s="11" t="str">
        <f t="shared" si="10"/>
        <v>-</v>
      </c>
      <c r="AA30" s="12">
        <f>IF(Z30&lt;&gt;"-","",ROWS($15:30)-MATCH(2,(INDEX(--(1/($Z$15:$Z29&lt;&gt;"-")),,))))</f>
        <v>7</v>
      </c>
      <c r="AB30" s="11" t="str">
        <f t="shared" si="11"/>
        <v>-</v>
      </c>
      <c r="AC30" s="12">
        <f>IF(AB30&lt;&gt;"-","",ROWS($15:30)-MATCH(2,(INDEX(--(1/($AB$15:$AB29&lt;&gt;"-")),,))))</f>
        <v>5</v>
      </c>
      <c r="AD30" s="11" t="str">
        <f t="shared" si="12"/>
        <v>-</v>
      </c>
      <c r="AE30" s="12">
        <f>IF(AD30&lt;&gt;"-","",ROWS($15:30)-MATCH(2,(INDEX(--(1/($AD$15:$AD29&lt;&gt;"-")),,))))</f>
        <v>12</v>
      </c>
      <c r="AF30" s="11" t="str">
        <f t="shared" si="13"/>
        <v>-</v>
      </c>
      <c r="AG30" s="12">
        <f>IF(AF30&lt;&gt;"-","",ROWS($15:30)-MATCH(2,(INDEX(--(1/($AF$15:$AF29&lt;&gt;"-")),,))))</f>
        <v>13</v>
      </c>
      <c r="AH30" s="11" t="str">
        <f t="shared" si="14"/>
        <v>-</v>
      </c>
      <c r="AI30" s="12">
        <f>IF(AH30&lt;&gt;"-","",ROWS($15:30)-MATCH(2,(INDEX(--(1/($AH$15:$AH29&lt;&gt;"-")),,))))</f>
        <v>9</v>
      </c>
      <c r="AJ30" s="11" t="str">
        <f t="shared" si="15"/>
        <v>-</v>
      </c>
      <c r="AK30" s="12">
        <f>IF(AJ30&lt;&gt;"-","",ROWS($15:30)-MATCH(2,(INDEX(--(1/($AJ$15:$AJ29&lt;&gt;"-")),,))))</f>
        <v>13</v>
      </c>
      <c r="AL30" s="11" t="str">
        <f t="shared" si="16"/>
        <v>-</v>
      </c>
      <c r="AM30" s="12">
        <f>IF(AL30&lt;&gt;"-","",ROWS($15:30)-MATCH(2,(INDEX(--(1/($AL$15:$AL29&lt;&gt;"-")),,))))</f>
        <v>13</v>
      </c>
      <c r="AN30" s="11" t="str">
        <f t="shared" si="17"/>
        <v>-</v>
      </c>
      <c r="AO30" s="12">
        <f>IF(AN30&lt;&gt;"-","",ROWS($15:30)-MATCH(2,(INDEX(--(1/($AN$15:$AN29&lt;&gt;"-")),,))))</f>
        <v>13</v>
      </c>
      <c r="AP30" s="11" t="str">
        <f t="shared" si="18"/>
        <v>-</v>
      </c>
      <c r="AQ30" s="12">
        <f>IF(AP30&lt;&gt;"-","",ROWS($15:30)-MATCH(2,(INDEX(--(1/($AP$15:$AP29&lt;&gt;"-")),,))))</f>
        <v>7</v>
      </c>
      <c r="AR30" s="11" t="str">
        <f t="shared" si="19"/>
        <v>-</v>
      </c>
      <c r="AS30" s="12">
        <f>IF(AR30&lt;&gt;"-","",ROWS($15:30)-MATCH(2,(INDEX(--(1/($AR$15:$AR29&lt;&gt;"-")),,))))</f>
        <v>2</v>
      </c>
      <c r="AT30" s="11" t="str">
        <f t="shared" si="20"/>
        <v>-</v>
      </c>
      <c r="AU30" s="12">
        <f>IF(AT30&lt;&gt;"-","",ROWS($15:30)-MATCH(2,(INDEX(--(1/($AT$15:$AT29&lt;&gt;"-")),,))))</f>
        <v>10</v>
      </c>
      <c r="AV30" s="11" t="str">
        <f t="shared" si="21"/>
        <v>-</v>
      </c>
      <c r="AW30" s="12">
        <f>IF(AV30&lt;&gt;"-","",ROWS($15:30)-MATCH(2,(INDEX(--(1/($AV$15:$AV29&lt;&gt;"-")),,))))</f>
        <v>1</v>
      </c>
    </row>
  </sheetData>
  <conditionalFormatting sqref="V18:V30">
    <cfRule type="cellIs" dxfId="71" priority="51" operator="equal">
      <formula>1</formula>
    </cfRule>
  </conditionalFormatting>
  <conditionalFormatting sqref="V18:V30">
    <cfRule type="cellIs" dxfId="70" priority="50" operator="equal">
      <formula>0</formula>
    </cfRule>
  </conditionalFormatting>
  <conditionalFormatting sqref="V18:V30">
    <cfRule type="cellIs" dxfId="69" priority="49" stopIfTrue="1" operator="equal">
      <formula>1</formula>
    </cfRule>
  </conditionalFormatting>
  <conditionalFormatting sqref="X18:X30">
    <cfRule type="cellIs" dxfId="68" priority="48" operator="equal">
      <formula>1</formula>
    </cfRule>
  </conditionalFormatting>
  <conditionalFormatting sqref="X18:X30">
    <cfRule type="cellIs" dxfId="67" priority="47" operator="equal">
      <formula>0</formula>
    </cfRule>
  </conditionalFormatting>
  <conditionalFormatting sqref="X18:X30">
    <cfRule type="cellIs" dxfId="66" priority="46" stopIfTrue="1" operator="equal">
      <formula>1</formula>
    </cfRule>
  </conditionalFormatting>
  <conditionalFormatting sqref="H18:H30">
    <cfRule type="cellIs" dxfId="65" priority="72" operator="equal">
      <formula>1</formula>
    </cfRule>
  </conditionalFormatting>
  <conditionalFormatting sqref="H18:H30">
    <cfRule type="cellIs" dxfId="64" priority="71" operator="equal">
      <formula>0</formula>
    </cfRule>
  </conditionalFormatting>
  <conditionalFormatting sqref="H18:H30">
    <cfRule type="cellIs" dxfId="63" priority="70" stopIfTrue="1" operator="equal">
      <formula>1</formula>
    </cfRule>
  </conditionalFormatting>
  <conditionalFormatting sqref="J18:J30">
    <cfRule type="cellIs" dxfId="62" priority="69" operator="equal">
      <formula>1</formula>
    </cfRule>
  </conditionalFormatting>
  <conditionalFormatting sqref="J18:J30">
    <cfRule type="cellIs" dxfId="61" priority="68" operator="equal">
      <formula>0</formula>
    </cfRule>
  </conditionalFormatting>
  <conditionalFormatting sqref="J18:J30">
    <cfRule type="cellIs" dxfId="60" priority="67" stopIfTrue="1" operator="equal">
      <formula>1</formula>
    </cfRule>
  </conditionalFormatting>
  <conditionalFormatting sqref="L18:L30">
    <cfRule type="cellIs" dxfId="59" priority="66" operator="equal">
      <formula>1</formula>
    </cfRule>
  </conditionalFormatting>
  <conditionalFormatting sqref="L18:L30">
    <cfRule type="cellIs" dxfId="58" priority="65" operator="equal">
      <formula>0</formula>
    </cfRule>
  </conditionalFormatting>
  <conditionalFormatting sqref="L18:L30">
    <cfRule type="cellIs" dxfId="57" priority="64" stopIfTrue="1" operator="equal">
      <formula>1</formula>
    </cfRule>
  </conditionalFormatting>
  <conditionalFormatting sqref="N18:N30">
    <cfRule type="cellIs" dxfId="56" priority="63" operator="equal">
      <formula>1</formula>
    </cfRule>
  </conditionalFormatting>
  <conditionalFormatting sqref="N18:N30">
    <cfRule type="cellIs" dxfId="55" priority="62" operator="equal">
      <formula>0</formula>
    </cfRule>
  </conditionalFormatting>
  <conditionalFormatting sqref="N18:N30">
    <cfRule type="cellIs" dxfId="54" priority="61" stopIfTrue="1" operator="equal">
      <formula>1</formula>
    </cfRule>
  </conditionalFormatting>
  <conditionalFormatting sqref="P18:P30">
    <cfRule type="cellIs" dxfId="53" priority="60" operator="equal">
      <formula>1</formula>
    </cfRule>
  </conditionalFormatting>
  <conditionalFormatting sqref="P18:P30">
    <cfRule type="cellIs" dxfId="52" priority="59" operator="equal">
      <formula>0</formula>
    </cfRule>
  </conditionalFormatting>
  <conditionalFormatting sqref="P18:P30">
    <cfRule type="cellIs" dxfId="51" priority="58" stopIfTrue="1" operator="equal">
      <formula>1</formula>
    </cfRule>
  </conditionalFormatting>
  <conditionalFormatting sqref="R18:R30">
    <cfRule type="cellIs" dxfId="50" priority="57" operator="equal">
      <formula>1</formula>
    </cfRule>
  </conditionalFormatting>
  <conditionalFormatting sqref="R18:R30">
    <cfRule type="cellIs" dxfId="49" priority="56" operator="equal">
      <formula>0</formula>
    </cfRule>
  </conditionalFormatting>
  <conditionalFormatting sqref="R18:R30">
    <cfRule type="cellIs" dxfId="48" priority="55" stopIfTrue="1" operator="equal">
      <formula>1</formula>
    </cfRule>
  </conditionalFormatting>
  <conditionalFormatting sqref="T18:T30">
    <cfRule type="cellIs" dxfId="47" priority="54" operator="equal">
      <formula>1</formula>
    </cfRule>
  </conditionalFormatting>
  <conditionalFormatting sqref="T18:T30">
    <cfRule type="cellIs" dxfId="46" priority="53" operator="equal">
      <formula>0</formula>
    </cfRule>
  </conditionalFormatting>
  <conditionalFormatting sqref="T18:T30">
    <cfRule type="cellIs" dxfId="45" priority="52" stopIfTrue="1" operator="equal">
      <formula>1</formula>
    </cfRule>
  </conditionalFormatting>
  <conditionalFormatting sqref="Z18:Z30">
    <cfRule type="cellIs" dxfId="38" priority="39" operator="equal">
      <formula>1</formula>
    </cfRule>
  </conditionalFormatting>
  <conditionalFormatting sqref="Z18:Z30">
    <cfRule type="cellIs" dxfId="37" priority="38" operator="equal">
      <formula>0</formula>
    </cfRule>
  </conditionalFormatting>
  <conditionalFormatting sqref="Z18:Z30">
    <cfRule type="cellIs" dxfId="36" priority="37" stopIfTrue="1" operator="equal">
      <formula>1</formula>
    </cfRule>
  </conditionalFormatting>
  <conditionalFormatting sqref="A15:A16">
    <cfRule type="cellIs" dxfId="35" priority="36" operator="equal">
      <formula>0</formula>
    </cfRule>
  </conditionalFormatting>
  <conditionalFormatting sqref="AB18:AB30">
    <cfRule type="cellIs" dxfId="34" priority="35" operator="equal">
      <formula>1</formula>
    </cfRule>
  </conditionalFormatting>
  <conditionalFormatting sqref="AB18:AB30">
    <cfRule type="cellIs" dxfId="33" priority="34" operator="equal">
      <formula>0</formula>
    </cfRule>
  </conditionalFormatting>
  <conditionalFormatting sqref="AB18:AB30">
    <cfRule type="cellIs" dxfId="32" priority="33" stopIfTrue="1" operator="equal">
      <formula>1</formula>
    </cfRule>
  </conditionalFormatting>
  <conditionalFormatting sqref="AD18:AD30">
    <cfRule type="cellIs" dxfId="31" priority="32" operator="equal">
      <formula>1</formula>
    </cfRule>
  </conditionalFormatting>
  <conditionalFormatting sqref="AD18:AD30">
    <cfRule type="cellIs" dxfId="30" priority="31" operator="equal">
      <formula>0</formula>
    </cfRule>
  </conditionalFormatting>
  <conditionalFormatting sqref="AD18:AD30">
    <cfRule type="cellIs" dxfId="29" priority="30" stopIfTrue="1" operator="equal">
      <formula>1</formula>
    </cfRule>
  </conditionalFormatting>
  <conditionalFormatting sqref="AF18:AF30">
    <cfRule type="cellIs" dxfId="28" priority="29" operator="equal">
      <formula>1</formula>
    </cfRule>
  </conditionalFormatting>
  <conditionalFormatting sqref="AF18:AF30">
    <cfRule type="cellIs" dxfId="27" priority="28" operator="equal">
      <formula>0</formula>
    </cfRule>
  </conditionalFormatting>
  <conditionalFormatting sqref="AF18:AF30">
    <cfRule type="cellIs" dxfId="26" priority="27" stopIfTrue="1" operator="equal">
      <formula>1</formula>
    </cfRule>
  </conditionalFormatting>
  <conditionalFormatting sqref="AH18:AH30">
    <cfRule type="cellIs" dxfId="25" priority="26" operator="equal">
      <formula>1</formula>
    </cfRule>
  </conditionalFormatting>
  <conditionalFormatting sqref="AH18:AH30">
    <cfRule type="cellIs" dxfId="24" priority="25" operator="equal">
      <formula>0</formula>
    </cfRule>
  </conditionalFormatting>
  <conditionalFormatting sqref="AH18:AH30">
    <cfRule type="cellIs" dxfId="23" priority="24" stopIfTrue="1" operator="equal">
      <formula>1</formula>
    </cfRule>
  </conditionalFormatting>
  <conditionalFormatting sqref="AJ18:AJ30">
    <cfRule type="cellIs" dxfId="22" priority="23" operator="equal">
      <formula>1</formula>
    </cfRule>
  </conditionalFormatting>
  <conditionalFormatting sqref="AJ18:AJ30">
    <cfRule type="cellIs" dxfId="21" priority="22" operator="equal">
      <formula>0</formula>
    </cfRule>
  </conditionalFormatting>
  <conditionalFormatting sqref="AJ18:AJ30">
    <cfRule type="cellIs" dxfId="20" priority="21" stopIfTrue="1" operator="equal">
      <formula>1</formula>
    </cfRule>
  </conditionalFormatting>
  <conditionalFormatting sqref="AL18:AL30">
    <cfRule type="cellIs" dxfId="19" priority="20" operator="equal">
      <formula>1</formula>
    </cfRule>
  </conditionalFormatting>
  <conditionalFormatting sqref="AL18:AL30">
    <cfRule type="cellIs" dxfId="18" priority="19" operator="equal">
      <formula>0</formula>
    </cfRule>
  </conditionalFormatting>
  <conditionalFormatting sqref="AL18:AL30">
    <cfRule type="cellIs" dxfId="17" priority="18" stopIfTrue="1" operator="equal">
      <formula>1</formula>
    </cfRule>
  </conditionalFormatting>
  <conditionalFormatting sqref="AN18:AN30">
    <cfRule type="cellIs" dxfId="16" priority="17" operator="equal">
      <formula>1</formula>
    </cfRule>
  </conditionalFormatting>
  <conditionalFormatting sqref="AN18:AN30">
    <cfRule type="cellIs" dxfId="15" priority="16" operator="equal">
      <formula>0</formula>
    </cfRule>
  </conditionalFormatting>
  <conditionalFormatting sqref="AN18:AN30">
    <cfRule type="cellIs" dxfId="14" priority="15" stopIfTrue="1" operator="equal">
      <formula>1</formula>
    </cfRule>
  </conditionalFormatting>
  <conditionalFormatting sqref="AP18:AP30">
    <cfRule type="cellIs" dxfId="13" priority="14" operator="equal">
      <formula>1</formula>
    </cfRule>
  </conditionalFormatting>
  <conditionalFormatting sqref="AP18:AP30">
    <cfRule type="cellIs" dxfId="12" priority="13" operator="equal">
      <formula>0</formula>
    </cfRule>
  </conditionalFormatting>
  <conditionalFormatting sqref="AP18:AP30">
    <cfRule type="cellIs" dxfId="11" priority="12" stopIfTrue="1" operator="equal">
      <formula>1</formula>
    </cfRule>
  </conditionalFormatting>
  <conditionalFormatting sqref="AR18:AR30">
    <cfRule type="cellIs" dxfId="10" priority="11" operator="equal">
      <formula>1</formula>
    </cfRule>
  </conditionalFormatting>
  <conditionalFormatting sqref="AR18:AR30">
    <cfRule type="cellIs" dxfId="9" priority="10" operator="equal">
      <formula>0</formula>
    </cfRule>
  </conditionalFormatting>
  <conditionalFormatting sqref="AR18:AR30">
    <cfRule type="cellIs" dxfId="8" priority="9" stopIfTrue="1" operator="equal">
      <formula>1</formula>
    </cfRule>
  </conditionalFormatting>
  <conditionalFormatting sqref="AT18:AT30">
    <cfRule type="cellIs" dxfId="7" priority="8" operator="equal">
      <formula>1</formula>
    </cfRule>
  </conditionalFormatting>
  <conditionalFormatting sqref="AT18:AT30">
    <cfRule type="cellIs" dxfId="6" priority="7" operator="equal">
      <formula>0</formula>
    </cfRule>
  </conditionalFormatting>
  <conditionalFormatting sqref="AT18:AT30">
    <cfRule type="cellIs" dxfId="5" priority="6" stopIfTrue="1" operator="equal">
      <formula>1</formula>
    </cfRule>
  </conditionalFormatting>
  <conditionalFormatting sqref="AV18:AV30">
    <cfRule type="cellIs" dxfId="4" priority="5" operator="equal">
      <formula>1</formula>
    </cfRule>
  </conditionalFormatting>
  <conditionalFormatting sqref="AV18:AV30">
    <cfRule type="cellIs" dxfId="3" priority="4" operator="equal">
      <formula>0</formula>
    </cfRule>
  </conditionalFormatting>
  <conditionalFormatting sqref="AV18:AV30">
    <cfRule type="cellIs" dxfId="2" priority="3" stopIfTrue="1" operator="equal">
      <formula>1</formula>
    </cfRule>
  </conditionalFormatting>
  <conditionalFormatting sqref="I16:Y16">
    <cfRule type="top10" dxfId="1" priority="2" bottom="1" rank="1"/>
  </conditionalFormatting>
  <conditionalFormatting sqref="AA16:AW16">
    <cfRule type="top10" dxfId="0" priority="1" bottom="1" rank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2013-12-22T11:51:59Z</dcterms:created>
  <dcterms:modified xsi:type="dcterms:W3CDTF">2013-12-22T12:06:16Z</dcterms:modified>
</cp:coreProperties>
</file>