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13_ncr:1_{70AF1CF7-572E-40F6-B4D5-865E25E1A19C}" xr6:coauthVersionLast="47" xr6:coauthVersionMax="47" xr10:uidLastSave="{00000000-0000-0000-0000-000000000000}"/>
  <bookViews>
    <workbookView xWindow="-120" yWindow="-120" windowWidth="29040" windowHeight="15840" xr2:uid="{084D422A-8061-4EE3-90FA-B64058188E5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" i="1" l="1"/>
  <c r="A5" i="1"/>
  <c r="A10" i="1"/>
  <c r="A9" i="1"/>
  <c r="A8" i="1"/>
  <c r="A7" i="1"/>
</calcChain>
</file>

<file path=xl/sharedStrings.xml><?xml version="1.0" encoding="utf-8"?>
<sst xmlns="http://schemas.openxmlformats.org/spreadsheetml/2006/main" count="24" uniqueCount="21">
  <si>
    <t>Montant à renouveller</t>
  </si>
  <si>
    <t>Nom du GA</t>
  </si>
  <si>
    <t>Nombre de structure</t>
  </si>
  <si>
    <t>Dont à renouveller</t>
  </si>
  <si>
    <t>SCORE 1</t>
  </si>
  <si>
    <t>SCORE 2</t>
  </si>
  <si>
    <t>SCORE 3</t>
  </si>
  <si>
    <t>COTATION</t>
  </si>
  <si>
    <t>Si plus de 100 KE</t>
  </si>
  <si>
    <t>SI moins de 100 KE</t>
  </si>
  <si>
    <t>DECIDEUR HABILITE</t>
  </si>
  <si>
    <r>
      <t xml:space="preserve">Bonjour, 
Nous vous adressons cette fiche pour le renouvellement de  </t>
    </r>
    <r>
      <rPr>
        <sz val="11"/>
        <color rgb="FFFF000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 xml:space="preserve"> K€ sur le groupe d'affaires</t>
    </r>
    <r>
      <rPr>
        <sz val="11"/>
        <color rgb="FFFFFF00"/>
        <rFont val="Calibri"/>
        <family val="2"/>
        <scheme val="minor"/>
      </rPr>
      <t xml:space="preserve"> XXX – 53872</t>
    </r>
    <r>
      <rPr>
        <sz val="11"/>
        <color theme="1"/>
        <rFont val="Calibri"/>
        <family val="2"/>
        <scheme val="minor"/>
      </rPr>
      <t xml:space="preserve"> (</t>
    </r>
    <r>
      <rPr>
        <b/>
        <sz val="11"/>
        <color theme="9" tint="-0.249977111117893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structures, dont </t>
    </r>
    <r>
      <rPr>
        <sz val="11"/>
        <color theme="5" tint="-0.249977111117893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à renouveler)
Score </t>
    </r>
    <r>
      <rPr>
        <sz val="11"/>
        <color rgb="FFFF0066"/>
        <rFont val="Calibri"/>
        <family val="2"/>
        <scheme val="minor"/>
      </rPr>
      <t xml:space="preserve">ORANGE 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theme="4"/>
        <rFont val="Calibri"/>
        <family val="2"/>
        <scheme val="minor"/>
      </rPr>
      <t>GRN-D2</t>
    </r>
    <r>
      <rPr>
        <sz val="11"/>
        <color theme="1"/>
        <rFont val="Calibri"/>
        <family val="2"/>
        <scheme val="minor"/>
      </rPr>
      <t xml:space="preserve">
Total Engagements GA 1275 K€ dont 1243 K€ en 1ère Catégorie, 2 K€ en 2ème Catégorie et 30 K€ en Hors Catégorie
Non éligible au Crédit Office / Eligible au Crédit Office
Décideur habilité : A déterminer par le Credit Office après analyse
Après étude du Défipro, merci d’y indiquer votre avis et éventuellement votre décision, de renseigner la fiche I-Crédit et de la passer à l’étape suivante.
Cordialement.</t>
    </r>
  </si>
  <si>
    <t>GRN-D2</t>
  </si>
  <si>
    <t>Cordialement.</t>
  </si>
  <si>
    <t xml:space="preserve">Bonjour, </t>
  </si>
  <si>
    <t xml:space="preserve"> </t>
  </si>
  <si>
    <t>Après étude du Défipro, merci d’y indiquer votre avis et éventuellement votre décision, de renseigner la fiche I-Crédit et de la passer à l’étape suivante.</t>
  </si>
  <si>
    <t>XXX – 53872</t>
  </si>
  <si>
    <t>Orange</t>
  </si>
  <si>
    <t>Non éligible au Crédit Office</t>
  </si>
  <si>
    <t>Eligible au Crédit Office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</si>
</sst>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rgb="FFFF0066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0" xfId="0" applyAlignment="1">
      <alignment horizontal="left"/>
    </xf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0" xfId="0" applyFill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90487-EB96-4AB7-A94D-40F2C7008A4D}">
  <dimension ref="A1:C17"/>
  <sheetViews>
    <sheetView tabSelected="1" workbookViewId="0">
      <selection activeCell="A12" sqref="A12"/>
    </sheetView>
  </sheetViews>
  <sheetFormatPr baseColWidth="10" defaultRowHeight="15" x14ac:dyDescent="0.25"/>
  <cols>
    <col min="1" max="1" width="153.42578125" customWidth="1"/>
    <col min="2" max="2" width="21" bestFit="1" customWidth="1"/>
    <col min="3" max="3" width="22.28515625" customWidth="1"/>
    <col min="4" max="4" width="23.140625" customWidth="1"/>
    <col min="5" max="5" width="38.28515625" customWidth="1"/>
  </cols>
  <sheetData>
    <row r="1" spans="1:3" ht="196.5" customHeight="1" x14ac:dyDescent="0.25">
      <c r="A1" s="9" t="s">
        <v>11</v>
      </c>
    </row>
    <row r="2" spans="1:3" x14ac:dyDescent="0.25">
      <c r="A2" s="2"/>
    </row>
    <row r="3" spans="1:3" x14ac:dyDescent="0.25">
      <c r="A3" t="s">
        <v>14</v>
      </c>
      <c r="B3" s="1" t="s">
        <v>0</v>
      </c>
      <c r="C3" s="3">
        <v>10</v>
      </c>
    </row>
    <row r="4" spans="1:3" x14ac:dyDescent="0.25">
      <c r="A4" t="s">
        <v>15</v>
      </c>
      <c r="B4" s="1" t="s">
        <v>1</v>
      </c>
      <c r="C4" s="4" t="s">
        <v>17</v>
      </c>
    </row>
    <row r="5" spans="1:3" x14ac:dyDescent="0.25">
      <c r="A5" t="str">
        <f>"Nous vous adressons cette fiche pour le renouvellement de  "&amp;$C$3&amp;" K€ sur le groupe d'affaires "&amp;$C$4&amp;" ("&amp;$C$5&amp;" structures, dont "&amp;$C$6&amp;" à renouveler)"</f>
        <v>Nous vous adressons cette fiche pour le renouvellement de  10 K€ sur le groupe d'affaires XXX – 53872 (2 structures, dont 1 à renouveler)</v>
      </c>
      <c r="B5" s="1" t="s">
        <v>2</v>
      </c>
      <c r="C5" s="5">
        <v>2</v>
      </c>
    </row>
    <row r="6" spans="1:3" x14ac:dyDescent="0.25">
      <c r="A6" t="s">
        <v>15</v>
      </c>
      <c r="B6" s="1" t="s">
        <v>3</v>
      </c>
      <c r="C6" s="6">
        <v>1</v>
      </c>
    </row>
    <row r="7" spans="1:3" x14ac:dyDescent="0.25">
      <c r="A7" t="str">
        <f>"Score "&amp;$C$8</f>
        <v>Score Orange</v>
      </c>
      <c r="B7" s="1"/>
      <c r="C7" s="1"/>
    </row>
    <row r="8" spans="1:3" x14ac:dyDescent="0.25">
      <c r="A8" t="str">
        <f>$C$11</f>
        <v>GRN-D2</v>
      </c>
      <c r="B8" s="1" t="s">
        <v>4</v>
      </c>
      <c r="C8" s="7" t="s">
        <v>18</v>
      </c>
    </row>
    <row r="9" spans="1:3" x14ac:dyDescent="0.25">
      <c r="A9" t="str">
        <f>"Total Engagements GA "&amp;$C$9&amp;" K€ dont 1243 K€ en 1ère Catégorie, 2 K€ en 2ème Catégorie et 30 K€ en Hors Catégorie"</f>
        <v>Total Engagements GA 1275 K€ dont 1243 K€ en 1ère Catégorie, 2 K€ en 2ème Catégorie et 30 K€ en Hors Catégorie</v>
      </c>
      <c r="B9" s="1" t="s">
        <v>5</v>
      </c>
      <c r="C9" s="1">
        <v>1275</v>
      </c>
    </row>
    <row r="10" spans="1:3" x14ac:dyDescent="0.25">
      <c r="A10" t="str">
        <f>IF(C9&gt;100,$C$12,$C$13)</f>
        <v>Eligible au Crédit Office</v>
      </c>
      <c r="B10" s="1" t="s">
        <v>6</v>
      </c>
      <c r="C10" s="1"/>
    </row>
    <row r="11" spans="1:3" x14ac:dyDescent="0.25">
      <c r="A11" t="str">
        <f>IF(C9&gt;100,"A déterminer par le Credit Office après analyse","")</f>
        <v>A déterminer par le Credit Office après analyse</v>
      </c>
      <c r="B11" s="1" t="s">
        <v>7</v>
      </c>
      <c r="C11" s="8" t="s">
        <v>12</v>
      </c>
    </row>
    <row r="12" spans="1:3" x14ac:dyDescent="0.25">
      <c r="A12" t="s">
        <v>15</v>
      </c>
      <c r="B12" s="1" t="s">
        <v>8</v>
      </c>
      <c r="C12" s="1" t="s">
        <v>20</v>
      </c>
    </row>
    <row r="13" spans="1:3" x14ac:dyDescent="0.25">
      <c r="A13" t="s">
        <v>16</v>
      </c>
      <c r="B13" s="1" t="s">
        <v>9</v>
      </c>
      <c r="C13" s="1" t="s">
        <v>19</v>
      </c>
    </row>
    <row r="14" spans="1:3" x14ac:dyDescent="0.25">
      <c r="A14" t="s">
        <v>15</v>
      </c>
      <c r="B14" s="1" t="s">
        <v>10</v>
      </c>
      <c r="C14" s="1"/>
    </row>
    <row r="15" spans="1:3" x14ac:dyDescent="0.25">
      <c r="A15" t="s">
        <v>13</v>
      </c>
    </row>
    <row r="17" spans="2:3" x14ac:dyDescent="0.25">
      <c r="B17" s="1"/>
      <c r="C17" s="1"/>
    </row>
  </sheetData>
  <pageMargins left="0.7" right="0.7" top="0.75" bottom="0.75" header="0.3" footer="0.3"/>
  <pageSetup paperSize="9" orientation="portrait" r:id="rId1"/>
  <headerFooter>
    <oddFooter>&amp;R&amp;1#&amp;"Calibri"&amp;10&amp;K0078D7Classification :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Vanessa HAMET</dc:creator>
  <cp:lastModifiedBy>Geoffrey VUILLEMARD</cp:lastModifiedBy>
  <dcterms:created xsi:type="dcterms:W3CDTF">2023-10-13T12:09:13Z</dcterms:created>
  <dcterms:modified xsi:type="dcterms:W3CDTF">2023-10-13T13:17:20Z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ffbc0b8-e97b-47d1-beac-cb0955d66f3b_Enabled">
    <vt:lpwstr>true</vt:lpwstr>
  </property>
  <property fmtid="{D5CDD505-2E9C-101B-9397-08002B2CF9AE}" pid="3" name="MSIP_Label_8ffbc0b8-e97b-47d1-beac-cb0955d66f3b_SetDate">
    <vt:lpwstr>2023-10-13T12:27:24Z</vt:lpwstr>
  </property>
  <property fmtid="{D5CDD505-2E9C-101B-9397-08002B2CF9AE}" pid="4" name="MSIP_Label_8ffbc0b8-e97b-47d1-beac-cb0955d66f3b_Method">
    <vt:lpwstr>Privileged</vt:lpwstr>
  </property>
  <property fmtid="{D5CDD505-2E9C-101B-9397-08002B2CF9AE}" pid="5" name="MSIP_Label_8ffbc0b8-e97b-47d1-beac-cb0955d66f3b_Name">
    <vt:lpwstr>8ffbc0b8-e97b-47d1-beac-cb0955d66f3b</vt:lpwstr>
  </property>
  <property fmtid="{D5CDD505-2E9C-101B-9397-08002B2CF9AE}" pid="6" name="MSIP_Label_8ffbc0b8-e97b-47d1-beac-cb0955d66f3b_SiteId">
    <vt:lpwstr>614f9c25-bffa-42c7-86d8-964101f55fa2</vt:lpwstr>
  </property>
  <property fmtid="{D5CDD505-2E9C-101B-9397-08002B2CF9AE}" pid="7" name="MSIP_Label_8ffbc0b8-e97b-47d1-beac-cb0955d66f3b_ActionId">
    <vt:lpwstr>00941970-63e2-4e8e-8b5f-f0cb96f5881b</vt:lpwstr>
  </property>
  <property fmtid="{D5CDD505-2E9C-101B-9397-08002B2CF9AE}" pid="8" name="MSIP_Label_8ffbc0b8-e97b-47d1-beac-cb0955d66f3b_ContentBits">
    <vt:lpwstr>2</vt:lpwstr>
  </property>
</Properties>
</file>