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uill\Desktop\"/>
    </mc:Choice>
  </mc:AlternateContent>
  <xr:revisionPtr revIDLastSave="0" documentId="13_ncr:1_{1B6D3577-2A3C-4A83-B9EF-84AB461CCA24}" xr6:coauthVersionLast="47" xr6:coauthVersionMax="47" xr10:uidLastSave="{00000000-0000-0000-0000-000000000000}"/>
  <bookViews>
    <workbookView xWindow="-120" yWindow="-120" windowWidth="29040" windowHeight="15720" tabRatio="381" xr2:uid="{00000000-000D-0000-FFFF-FFFF00000000}"/>
  </bookViews>
  <sheets>
    <sheet name="Prépa" sheetId="1" r:id="rId1"/>
    <sheet name="Listes" sheetId="3" r:id="rId2"/>
  </sheets>
  <definedNames>
    <definedName name="_xlnm._FilterDatabase" localSheetId="0" hidden="1">Prépa!$A$2:$T$4</definedName>
    <definedName name="CDT" localSheetId="0">Prépa!#REF!</definedName>
    <definedName name="MOIS" localSheetId="1">Listes!#REF!</definedName>
    <definedName name="MOIS" localSheetId="0">Prépa!#REF!</definedName>
    <definedName name="MOIS">#REF!</definedName>
    <definedName name="PT_B.EPI_2018_N°_73.xlsx">Prépa!#REF!</definedName>
    <definedName name="_xlnm.Print_Area" localSheetId="0">Prépa!$A$2:$R$4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4" i="1" l="1"/>
  <c r="J4" i="1"/>
  <c r="J3" i="1" l="1"/>
  <c r="N3" i="1"/>
  <c r="T4" i="1" l="1"/>
  <c r="T3" i="1"/>
  <c r="E3" i="1" l="1"/>
  <c r="E4" i="1"/>
  <c r="D3" i="1" l="1"/>
  <c r="D4" i="1" l="1"/>
  <c r="A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BRIERE Samuel</author>
  </authors>
  <commentList>
    <comment ref="L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BRIERE Samuel:</t>
        </r>
        <r>
          <rPr>
            <sz val="9"/>
            <color indexed="81"/>
            <rFont val="Tahoma"/>
            <family val="2"/>
          </rPr>
          <t xml:space="preserve">
Mettre OK ou ok ou Ok</t>
        </r>
      </text>
    </comment>
    <comment ref="O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BRIERE Samuel:</t>
        </r>
        <r>
          <rPr>
            <sz val="9"/>
            <color indexed="81"/>
            <rFont val="Tahoma"/>
            <family val="2"/>
          </rPr>
          <t xml:space="preserve">
Mettre OK ou ok ou Ok</t>
        </r>
      </text>
    </comment>
  </commentList>
</comments>
</file>

<file path=xl/sharedStrings.xml><?xml version="1.0" encoding="utf-8"?>
<sst xmlns="http://schemas.openxmlformats.org/spreadsheetml/2006/main" count="51" uniqueCount="39">
  <si>
    <t>Mois</t>
  </si>
  <si>
    <t>Lien</t>
  </si>
  <si>
    <t>Nom</t>
  </si>
  <si>
    <t>Sem</t>
  </si>
  <si>
    <t>Commentaires</t>
  </si>
  <si>
    <t>PREPARATEUR</t>
  </si>
  <si>
    <t>Dâte Lim Validation PT par TE</t>
  </si>
  <si>
    <t>Préparation Ok?</t>
  </si>
  <si>
    <t>Mail</t>
  </si>
  <si>
    <t>VERIFICATEURS</t>
  </si>
  <si>
    <t>Nom Dossier</t>
  </si>
  <si>
    <r>
      <t xml:space="preserve">VERIF </t>
    </r>
    <r>
      <rPr>
        <b/>
        <sz val="11"/>
        <rFont val="Calibri"/>
        <family val="2"/>
        <scheme val="minor"/>
      </rPr>
      <t>Ok</t>
    </r>
    <r>
      <rPr>
        <b/>
        <sz val="11"/>
        <color theme="1"/>
        <rFont val="Calibri"/>
        <family val="2"/>
        <scheme val="minor"/>
      </rPr>
      <t>?</t>
    </r>
  </si>
  <si>
    <t>Descriptif Travaux (Création Dossier)</t>
  </si>
  <si>
    <t>Ok</t>
  </si>
  <si>
    <t>Fonction</t>
  </si>
  <si>
    <t>PREPARATEURS</t>
  </si>
  <si>
    <t>COLIS XX</t>
  </si>
  <si>
    <t>Prépa COLIS</t>
  </si>
  <si>
    <t>COLIS n°1</t>
  </si>
  <si>
    <t>COLIS n°2</t>
  </si>
  <si>
    <t>Oui/Non</t>
  </si>
  <si>
    <t>A</t>
  </si>
  <si>
    <t>B</t>
  </si>
  <si>
    <t>a@mail.com</t>
  </si>
  <si>
    <t>b@mail.com</t>
  </si>
  <si>
    <t>N1</t>
  </si>
  <si>
    <t>N-1</t>
  </si>
  <si>
    <t>1@mail.com</t>
  </si>
  <si>
    <t>2@mail.com</t>
  </si>
  <si>
    <t>Date</t>
  </si>
  <si>
    <t>VAL</t>
  </si>
  <si>
    <t>Val Fin</t>
  </si>
  <si>
    <t>VERIF</t>
  </si>
  <si>
    <t>Mail Verif</t>
  </si>
  <si>
    <t>COLIS XXX</t>
  </si>
  <si>
    <t>Oui</t>
  </si>
  <si>
    <t>ici l'adresse du chemin du lien genre file:///</t>
  </si>
  <si>
    <t>..\..\Documents</t>
  </si>
  <si>
    <t>file:///..\..\Documents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</si>
</sst>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dd/mm/yy;@"/>
    <numFmt numFmtId="165" formatCode="mmm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3C3C3C"/>
      <name val="Arial"/>
      <family val="2"/>
    </font>
    <font>
      <sz val="11"/>
      <color rgb="FF202124"/>
      <name val="Arial"/>
      <family val="2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0">
    <xf numFmtId="0" fontId="0" fillId="0" borderId="0" xfId="0"/>
    <xf numFmtId="8" fontId="1" fillId="0" borderId="0" xfId="0" applyNumberFormat="1" applyFont="1"/>
    <xf numFmtId="0" fontId="1" fillId="0" borderId="0" xfId="0" applyFont="1"/>
    <xf numFmtId="0" fontId="0" fillId="0" borderId="0" xfId="0" applyAlignment="1" applyProtection="1">
      <alignment vertical="center"/>
      <protection locked="0"/>
    </xf>
    <xf numFmtId="14" fontId="1" fillId="0" borderId="0" xfId="0" applyNumberFormat="1" applyFont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0" xfId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0" fillId="0" borderId="0" xfId="0" applyAlignment="1" applyProtection="1">
      <alignment vertical="center" wrapText="1"/>
      <protection locked="0"/>
    </xf>
    <xf numFmtId="165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1" xfId="0" applyBorder="1" applyAlignment="1" applyProtection="1">
      <alignment horizontal="left" vertical="center"/>
      <protection locked="0"/>
    </xf>
    <xf numFmtId="14" fontId="1" fillId="0" borderId="1" xfId="0" applyNumberFormat="1" applyFont="1" applyBorder="1" applyAlignment="1">
      <alignment horizontal="center" vertical="top"/>
    </xf>
    <xf numFmtId="164" fontId="1" fillId="0" borderId="1" xfId="0" applyNumberFormat="1" applyFont="1" applyBorder="1" applyAlignment="1">
      <alignment horizontal="center" vertical="top"/>
    </xf>
    <xf numFmtId="165" fontId="4" fillId="0" borderId="1" xfId="0" applyNumberFormat="1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vertical="top"/>
    </xf>
    <xf numFmtId="0" fontId="0" fillId="0" borderId="5" xfId="0" applyBorder="1" applyAlignment="1">
      <alignment vertical="top" wrapText="1"/>
    </xf>
    <xf numFmtId="14" fontId="0" fillId="0" borderId="6" xfId="0" applyNumberForma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2" fillId="0" borderId="1" xfId="1" applyNumberFormat="1" applyFill="1" applyBorder="1" applyAlignment="1" applyProtection="1">
      <alignment vertical="top" wrapText="1"/>
      <protection locked="0"/>
    </xf>
    <xf numFmtId="14" fontId="0" fillId="0" borderId="1" xfId="0" applyNumberFormat="1" applyBorder="1" applyAlignment="1">
      <alignment horizontal="center" vertical="top"/>
    </xf>
    <xf numFmtId="0" fontId="0" fillId="0" borderId="0" xfId="0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top"/>
    </xf>
    <xf numFmtId="164" fontId="0" fillId="3" borderId="1" xfId="0" applyNumberFormat="1" applyFill="1" applyBorder="1" applyAlignment="1" applyProtection="1">
      <alignment horizontal="center" vertical="top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1" applyFill="1" applyBorder="1" applyAlignment="1" applyProtection="1">
      <alignment vertical="top" wrapText="1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49" fontId="1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Border="1" applyAlignment="1" applyProtection="1">
      <alignment horizontal="center" vertical="top"/>
      <protection locked="0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CC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28575</xdr:rowOff>
    </xdr:from>
    <xdr:to>
      <xdr:col>8</xdr:col>
      <xdr:colOff>557213</xdr:colOff>
      <xdr:row>1</xdr:row>
      <xdr:rowOff>0</xdr:rowOff>
    </xdr:to>
    <xdr:sp macro="" textlink="">
      <xdr:nvSpPr>
        <xdr:cNvPr id="1078" name="CreationDossiers" hidden="1">
          <a:extLst>
            <a:ext uri="{63B3BB69-23CF-44E3-9099-C40C66FF867C}">
              <a14:compatExt xmlns:a14="http://schemas.microsoft.com/office/drawing/2010/main" spid="_x0000_s1078"/>
            </a:ex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28575</xdr:colOff>
      <xdr:row>0</xdr:row>
      <xdr:rowOff>28575</xdr:rowOff>
    </xdr:from>
    <xdr:to>
      <xdr:col>8</xdr:col>
      <xdr:colOff>500063</xdr:colOff>
      <xdr:row>0</xdr:row>
      <xdr:rowOff>600074</xdr:rowOff>
    </xdr:to>
    <xdr:pic macro="[0]!Feuil1.Creer_Dossiers">
      <xdr:nvPicPr>
        <xdr:cNvPr id="2" name="CreationDossiers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28575"/>
          <a:ext cx="1769269" cy="571499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H2:I13" totalsRowShown="0" headerRowDxfId="12" dataDxfId="11">
  <autoFilter ref="H2:I13" xr:uid="{00000000-0009-0000-0100-000001000000}"/>
  <tableColumns count="2">
    <tableColumn id="1" xr3:uid="{00000000-0010-0000-0000-000001000000}" name="Nom" dataDxfId="10"/>
    <tableColumn id="2" xr3:uid="{00000000-0010-0000-0000-000002000000}" name="Mail" dataDxfId="9" dataCellStyle="Lien hypertext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K2:M7" totalsRowShown="0" headerRowDxfId="8" dataDxfId="7">
  <autoFilter ref="K2:M7" xr:uid="{00000000-0009-0000-0100-000002000000}"/>
  <tableColumns count="3">
    <tableColumn id="1" xr3:uid="{00000000-0010-0000-0100-000001000000}" name="Nom" dataDxfId="6"/>
    <tableColumn id="2" xr3:uid="{00000000-0010-0000-0100-000002000000}" name="Mail" dataDxfId="5" dataCellStyle="Lien hypertexte"/>
    <tableColumn id="3" xr3:uid="{F5599CC8-3798-4C85-8D84-A5F43F3607C2}" name="Fonction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14" displayName="Tableau14" ref="H16:I27" totalsRowShown="0" headerRowDxfId="3" dataDxfId="2">
  <autoFilter ref="H16:I27" xr:uid="{00000000-0009-0000-0100-000003000000}"/>
  <tableColumns count="2">
    <tableColumn id="1" xr3:uid="{00000000-0010-0000-0200-000001000000}" name="Nom" dataDxfId="1"/>
    <tableColumn id="2" xr3:uid="{00000000-0010-0000-0200-000002000000}" name="Mail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..\..\Documents" TargetMode="External"/><Relationship Id="rId1" Type="http://schemas.openxmlformats.org/officeDocument/2006/relationships/hyperlink" Target="..\..\Documents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hyperlink" Target="mailto:1@mail.com" TargetMode="External"/><Relationship Id="rId7" Type="http://schemas.openxmlformats.org/officeDocument/2006/relationships/table" Target="../tables/table2.xml"/><Relationship Id="rId2" Type="http://schemas.openxmlformats.org/officeDocument/2006/relationships/hyperlink" Target="mailto:b@mail.com" TargetMode="External"/><Relationship Id="rId1" Type="http://schemas.openxmlformats.org/officeDocument/2006/relationships/hyperlink" Target="mailto:a@mail.com" TargetMode="External"/><Relationship Id="rId6" Type="http://schemas.openxmlformats.org/officeDocument/2006/relationships/table" Target="../tables/table1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2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V4"/>
  <sheetViews>
    <sheetView tabSelected="1" zoomScale="80" zoomScaleNormal="80" workbookViewId="0">
      <pane xSplit="7" ySplit="2" topLeftCell="I3" activePane="bottomRight" state="frozen"/>
      <selection pane="topRight" activeCell="I1" sqref="I1"/>
      <selection pane="bottomLeft" activeCell="A3" sqref="A3"/>
      <selection pane="bottomRight" activeCell="I11" sqref="I11"/>
    </sheetView>
  </sheetViews>
  <sheetFormatPr baseColWidth="10" defaultColWidth="11.42578125" defaultRowHeight="15" x14ac:dyDescent="0.25"/>
  <cols>
    <col min="1" max="1" width="26" style="13" bestFit="1" customWidth="1"/>
    <col min="2" max="2" width="17.5703125" style="4" customWidth="1"/>
    <col min="3" max="3" width="15.85546875" style="14" hidden="1" customWidth="1"/>
    <col min="4" max="4" width="7.42578125" style="21" hidden="1" customWidth="1"/>
    <col min="5" max="5" width="9.7109375" style="22" hidden="1" customWidth="1"/>
    <col min="6" max="6" width="27.42578125" style="22" hidden="1" customWidth="1"/>
    <col min="7" max="7" width="16.5703125" style="5" hidden="1" customWidth="1"/>
    <col min="8" max="8" width="35.5703125" style="36" hidden="1" customWidth="1"/>
    <col min="9" max="9" width="17.42578125" style="6" bestFit="1" customWidth="1"/>
    <col min="10" max="10" width="37" style="6" hidden="1" customWidth="1"/>
    <col min="11" max="11" width="12.5703125" style="6" customWidth="1"/>
    <col min="12" max="12" width="11.42578125" style="6" customWidth="1"/>
    <col min="13" max="13" width="22" style="7" customWidth="1"/>
    <col min="14" max="14" width="19.7109375" style="6" hidden="1" customWidth="1"/>
    <col min="15" max="15" width="11.42578125" style="6" customWidth="1"/>
    <col min="16" max="16" width="26.7109375" style="7" customWidth="1"/>
    <col min="17" max="17" width="26" style="44" customWidth="1"/>
    <col min="18" max="18" width="30" style="8" customWidth="1"/>
    <col min="19" max="19" width="24.28515625" style="20" customWidth="1"/>
    <col min="20" max="20" width="24" style="3" hidden="1" customWidth="1"/>
    <col min="21" max="21" width="50.7109375" style="3" customWidth="1"/>
    <col min="22" max="22" width="27.85546875" style="3" customWidth="1"/>
    <col min="23" max="16384" width="11.42578125" style="3"/>
  </cols>
  <sheetData>
    <row r="1" spans="1:22" ht="49.35" customHeight="1" x14ac:dyDescent="0.25">
      <c r="A1" s="18">
        <f ca="1">TODAY()</f>
        <v>45110</v>
      </c>
      <c r="C1" s="4"/>
      <c r="F1" s="41"/>
    </row>
    <row r="2" spans="1:22" s="7" customFormat="1" ht="45" x14ac:dyDescent="0.25">
      <c r="A2" s="9" t="s">
        <v>17</v>
      </c>
      <c r="B2" s="15" t="s">
        <v>29</v>
      </c>
      <c r="C2" s="10" t="s">
        <v>6</v>
      </c>
      <c r="D2" s="19" t="s">
        <v>0</v>
      </c>
      <c r="E2" s="9" t="s">
        <v>3</v>
      </c>
      <c r="F2" s="9"/>
      <c r="G2" s="24"/>
      <c r="H2" s="37" t="s">
        <v>12</v>
      </c>
      <c r="I2" s="23" t="s">
        <v>5</v>
      </c>
      <c r="J2" s="9" t="s">
        <v>8</v>
      </c>
      <c r="K2" s="42" t="s">
        <v>20</v>
      </c>
      <c r="L2" s="10" t="s">
        <v>7</v>
      </c>
      <c r="M2" s="11" t="s">
        <v>32</v>
      </c>
      <c r="N2" s="9" t="s">
        <v>33</v>
      </c>
      <c r="O2" s="10" t="s">
        <v>11</v>
      </c>
      <c r="P2" s="16" t="s">
        <v>30</v>
      </c>
      <c r="Q2" s="45" t="s">
        <v>31</v>
      </c>
      <c r="R2" s="40" t="s">
        <v>1</v>
      </c>
      <c r="S2" s="12" t="s">
        <v>4</v>
      </c>
      <c r="T2" s="11" t="s">
        <v>10</v>
      </c>
      <c r="U2" s="7" t="s">
        <v>36</v>
      </c>
    </row>
    <row r="3" spans="1:22" x14ac:dyDescent="0.25">
      <c r="A3" s="38" t="s">
        <v>18</v>
      </c>
      <c r="B3" s="26">
        <v>44944</v>
      </c>
      <c r="C3" s="27"/>
      <c r="D3" s="28">
        <f t="shared" ref="D3:D4" si="0">B3</f>
        <v>44944</v>
      </c>
      <c r="E3" s="29" t="str">
        <f t="shared" ref="E3:E4" si="1">"Sem.0"&amp;_xlfn.ISOWEEKNUM(B3)</f>
        <v>Sem.03</v>
      </c>
      <c r="F3" s="30"/>
      <c r="G3" s="31"/>
      <c r="H3" s="31"/>
      <c r="I3" s="32" t="s">
        <v>21</v>
      </c>
      <c r="J3" s="33" t="str">
        <f>IFERROR(INDEX(Listes!I:I,MATCH(I3,Listes!H:H,0)),0)</f>
        <v>a@mail.com</v>
      </c>
      <c r="K3" s="33" t="s">
        <v>35</v>
      </c>
      <c r="L3" s="33" t="s">
        <v>13</v>
      </c>
      <c r="M3" s="35" t="s">
        <v>22</v>
      </c>
      <c r="N3" s="33" t="str">
        <f>IFERROR(INDEX(Listes!I:I,MATCH(M3,Listes!H:H,0)),0)</f>
        <v>b@mail.com</v>
      </c>
      <c r="O3" s="33" t="s">
        <v>13</v>
      </c>
      <c r="P3" s="39"/>
      <c r="Q3" s="46">
        <v>1</v>
      </c>
      <c r="R3" s="34" t="s">
        <v>34</v>
      </c>
      <c r="S3" s="43">
        <v>1</v>
      </c>
      <c r="T3" s="25" t="str">
        <f t="shared" ref="T3:T4" si="2">CONCATENATE(A3 &amp; "-", F3 &amp; "-", H3)</f>
        <v>COLIS n°1--</v>
      </c>
      <c r="U3" s="3" t="s">
        <v>37</v>
      </c>
      <c r="V3" s="3" t="s">
        <v>38</v>
      </c>
    </row>
    <row r="4" spans="1:22" x14ac:dyDescent="0.25">
      <c r="A4" s="38" t="s">
        <v>19</v>
      </c>
      <c r="B4" s="26">
        <v>44951</v>
      </c>
      <c r="C4" s="27"/>
      <c r="D4" s="28">
        <f t="shared" si="0"/>
        <v>44951</v>
      </c>
      <c r="E4" s="29" t="str">
        <f t="shared" si="1"/>
        <v>Sem.04</v>
      </c>
      <c r="F4" s="30"/>
      <c r="G4" s="31"/>
      <c r="H4" s="31"/>
      <c r="I4" s="32"/>
      <c r="J4" s="33">
        <f>IFERROR(INDEX(Listes!I:I,MATCH(I4,Listes!H:H,0)),0)</f>
        <v>0</v>
      </c>
      <c r="K4" s="33"/>
      <c r="L4" s="33" t="s">
        <v>13</v>
      </c>
      <c r="M4" s="35"/>
      <c r="N4" s="33">
        <f>IFERROR(INDEX(Listes!I:I,MATCH(M4,Listes!H:H,0)),0)</f>
        <v>0</v>
      </c>
      <c r="O4" s="33" t="s">
        <v>13</v>
      </c>
      <c r="P4" s="39"/>
      <c r="Q4" s="46">
        <v>1</v>
      </c>
      <c r="R4" s="34" t="s">
        <v>16</v>
      </c>
      <c r="S4" s="43"/>
      <c r="T4" s="25" t="str">
        <f t="shared" si="2"/>
        <v>COLIS n°2--</v>
      </c>
      <c r="U4" s="3" t="s">
        <v>37</v>
      </c>
      <c r="V4" s="3" t="s">
        <v>38</v>
      </c>
    </row>
  </sheetData>
  <sheetProtection insertHyperlinks="0" selectLockedCells="1" sort="0" autoFilter="0"/>
  <autoFilter ref="A2:T4" xr:uid="{00000000-0009-0000-0000-000000000000}"/>
  <sortState xmlns:xlrd2="http://schemas.microsoft.com/office/spreadsheetml/2017/richdata2" ref="A3:S4">
    <sortCondition ref="D1"/>
  </sortState>
  <dataConsolidate/>
  <phoneticPr fontId="5" type="noConversion"/>
  <conditionalFormatting sqref="A3:A4">
    <cfRule type="expression" dxfId="19" priority="119">
      <formula>"SI(A1&gt;C3)"</formula>
    </cfRule>
  </conditionalFormatting>
  <conditionalFormatting sqref="C3:C4">
    <cfRule type="expression" dxfId="18" priority="117">
      <formula>AND($B3="",B1()&lt; $A1+14)</formula>
    </cfRule>
    <cfRule type="expression" dxfId="17" priority="118">
      <formula>AND($B3="",B1()&gt;$A1+14)</formula>
    </cfRule>
  </conditionalFormatting>
  <conditionalFormatting sqref="L3:L4 O3:O4">
    <cfRule type="cellIs" dxfId="16" priority="1" operator="equal">
      <formula>"NOK"</formula>
    </cfRule>
    <cfRule type="cellIs" dxfId="15" priority="52" operator="equal">
      <formula>"OK"</formula>
    </cfRule>
  </conditionalFormatting>
  <conditionalFormatting sqref="K3:K4">
    <cfRule type="containsText" dxfId="14" priority="2" operator="containsText" text="Non">
      <formula>NOT(ISERROR(SEARCH("Non",K3)))</formula>
    </cfRule>
    <cfRule type="containsText" dxfId="13" priority="3" operator="containsText" text="Oui">
      <formula>NOT(ISERROR(SEARCH("Oui",K3)))</formula>
    </cfRule>
  </conditionalFormatting>
  <hyperlinks>
    <hyperlink ref="R3" r:id="rId1" display="COLIS XX" xr:uid="{00000000-0004-0000-0000-000025000000}"/>
    <hyperlink ref="R4" r:id="rId2" xr:uid="{5BA2C2C5-1E0A-45D9-8DFF-07D01CFC9DD2}"/>
  </hyperlinks>
  <pageMargins left="0.7" right="0.7" top="0.75" bottom="0.75" header="0.3" footer="0.3"/>
  <pageSetup paperSize="8" scale="55" fitToHeight="0" orientation="landscape" r:id="rId3"/>
  <drawing r:id="rId4"/>
  <legacyDrawing r:id="rId5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Listes!$H$3:$H$13</xm:f>
          </x14:formula1>
          <xm:sqref>I3:I4</xm:sqref>
        </x14:dataValidation>
        <x14:dataValidation type="list" allowBlank="1" showInputMessage="1" showErrorMessage="1" xr:uid="{00000000-0002-0000-0000-000001000000}">
          <x14:formula1>
            <xm:f>Listes!$H$17:$H$27</xm:f>
          </x14:formula1>
          <xm:sqref>M3:M4</xm:sqref>
        </x14:dataValidation>
        <x14:dataValidation type="list" allowBlank="1" showInputMessage="1" showErrorMessage="1" xr:uid="{00000000-0002-0000-0000-000002000000}">
          <x14:formula1>
            <xm:f>Listes!$K$3:$K$9</xm:f>
          </x14:formula1>
          <xm:sqref>P3:P4</xm:sqref>
        </x14:dataValidation>
        <x14:dataValidation type="list" allowBlank="1" showInputMessage="1" showErrorMessage="1" xr:uid="{00000000-0002-0000-0000-000003000000}">
          <x14:formula1>
            <xm:f>Listes!$K$3:$K$4</xm:f>
          </x14:formula1>
          <xm:sqref>Q3:Q4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1:M26"/>
  <sheetViews>
    <sheetView topLeftCell="E1" zoomScale="85" zoomScaleNormal="85" workbookViewId="0">
      <selection activeCell="K33" sqref="K33"/>
    </sheetView>
  </sheetViews>
  <sheetFormatPr baseColWidth="10" defaultRowHeight="15" x14ac:dyDescent="0.25"/>
  <cols>
    <col min="4" max="6" width="11.5703125" style="6"/>
    <col min="7" max="7" width="24.42578125" style="6" customWidth="1"/>
    <col min="8" max="9" width="39.42578125" style="6" customWidth="1"/>
    <col min="10" max="10" width="3.42578125" style="6" customWidth="1"/>
    <col min="11" max="11" width="42.42578125" style="6" customWidth="1"/>
    <col min="12" max="12" width="33.7109375" style="6" customWidth="1"/>
    <col min="13" max="13" width="13" customWidth="1"/>
  </cols>
  <sheetData>
    <row r="1" spans="2:13" ht="15.75" thickBot="1" x14ac:dyDescent="0.3">
      <c r="H1" s="47" t="s">
        <v>15</v>
      </c>
      <c r="I1" s="48"/>
      <c r="K1" s="47"/>
      <c r="L1" s="49"/>
      <c r="M1" s="48"/>
    </row>
    <row r="2" spans="2:13" x14ac:dyDescent="0.25">
      <c r="B2" s="1"/>
      <c r="C2" s="2"/>
      <c r="D2" s="14"/>
      <c r="E2" s="14"/>
      <c r="F2" s="14"/>
      <c r="G2" s="14"/>
      <c r="H2" s="14" t="s">
        <v>2</v>
      </c>
      <c r="I2" s="14" t="s">
        <v>8</v>
      </c>
      <c r="J2" s="14"/>
      <c r="K2" s="14" t="s">
        <v>2</v>
      </c>
      <c r="L2" s="14" t="s">
        <v>8</v>
      </c>
      <c r="M2" s="6" t="s">
        <v>14</v>
      </c>
    </row>
    <row r="3" spans="2:13" x14ac:dyDescent="0.25">
      <c r="H3" s="6" t="s">
        <v>21</v>
      </c>
      <c r="I3" s="17" t="s">
        <v>23</v>
      </c>
      <c r="K3" s="6">
        <v>1</v>
      </c>
      <c r="L3" s="17" t="s">
        <v>27</v>
      </c>
      <c r="M3" s="6" t="s">
        <v>25</v>
      </c>
    </row>
    <row r="4" spans="2:13" x14ac:dyDescent="0.25">
      <c r="I4" s="17"/>
      <c r="K4" s="6">
        <v>2</v>
      </c>
      <c r="L4" s="17" t="s">
        <v>28</v>
      </c>
      <c r="M4" s="6" t="s">
        <v>26</v>
      </c>
    </row>
    <row r="5" spans="2:13" x14ac:dyDescent="0.25">
      <c r="I5" s="17"/>
      <c r="L5" s="17"/>
      <c r="M5" s="6"/>
    </row>
    <row r="6" spans="2:13" x14ac:dyDescent="0.25">
      <c r="I6" s="17"/>
      <c r="L6" s="17"/>
      <c r="M6" s="6"/>
    </row>
    <row r="7" spans="2:13" x14ac:dyDescent="0.25">
      <c r="I7" s="17"/>
      <c r="L7" s="17"/>
      <c r="M7" s="6"/>
    </row>
    <row r="8" spans="2:13" x14ac:dyDescent="0.25">
      <c r="I8" s="17"/>
    </row>
    <row r="9" spans="2:13" x14ac:dyDescent="0.25">
      <c r="I9" s="17"/>
    </row>
    <row r="10" spans="2:13" x14ac:dyDescent="0.25">
      <c r="I10" s="17"/>
    </row>
    <row r="11" spans="2:13" x14ac:dyDescent="0.25">
      <c r="I11" s="17"/>
    </row>
    <row r="12" spans="2:13" x14ac:dyDescent="0.25">
      <c r="I12" s="17"/>
    </row>
    <row r="13" spans="2:13" x14ac:dyDescent="0.25">
      <c r="I13" s="17"/>
    </row>
    <row r="14" spans="2:13" ht="15.75" thickBot="1" x14ac:dyDescent="0.3"/>
    <row r="15" spans="2:13" ht="15.75" thickBot="1" x14ac:dyDescent="0.3">
      <c r="H15" s="47" t="s">
        <v>9</v>
      </c>
      <c r="I15" s="48"/>
    </row>
    <row r="16" spans="2:13" x14ac:dyDescent="0.25">
      <c r="H16" s="14" t="s">
        <v>2</v>
      </c>
      <c r="I16" s="14" t="s">
        <v>8</v>
      </c>
    </row>
    <row r="17" spans="8:9" x14ac:dyDescent="0.25">
      <c r="H17" s="6" t="s">
        <v>22</v>
      </c>
      <c r="I17" s="17" t="s">
        <v>24</v>
      </c>
    </row>
    <row r="18" spans="8:9" x14ac:dyDescent="0.25">
      <c r="I18" s="17"/>
    </row>
    <row r="19" spans="8:9" x14ac:dyDescent="0.25">
      <c r="I19" s="17"/>
    </row>
    <row r="20" spans="8:9" x14ac:dyDescent="0.25">
      <c r="I20" s="17"/>
    </row>
    <row r="21" spans="8:9" x14ac:dyDescent="0.25">
      <c r="I21" s="17"/>
    </row>
    <row r="22" spans="8:9" x14ac:dyDescent="0.25">
      <c r="I22" s="17"/>
    </row>
    <row r="23" spans="8:9" x14ac:dyDescent="0.25">
      <c r="I23" s="17"/>
    </row>
    <row r="24" spans="8:9" x14ac:dyDescent="0.25">
      <c r="I24" s="17"/>
    </row>
    <row r="25" spans="8:9" x14ac:dyDescent="0.25">
      <c r="I25" s="17"/>
    </row>
    <row r="26" spans="8:9" x14ac:dyDescent="0.25">
      <c r="I26" s="17"/>
    </row>
  </sheetData>
  <mergeCells count="3">
    <mergeCell ref="H15:I15"/>
    <mergeCell ref="H1:I1"/>
    <mergeCell ref="K1:M1"/>
  </mergeCells>
  <dataValidations count="1">
    <dataValidation type="list" allowBlank="1" showInputMessage="1" showErrorMessage="1" sqref="K2 H14:I14 H28:I1048576 H16 H2" xr:uid="{00000000-0002-0000-0100-000000000000}">
      <formula1>$H$3:$H$13</formula1>
    </dataValidation>
  </dataValidations>
  <hyperlinks>
    <hyperlink ref="I3" r:id="rId1" xr:uid="{E7C44D6A-FE04-4F6D-9779-2814CE770E4F}"/>
    <hyperlink ref="I17" r:id="rId2" xr:uid="{6C5D572B-0DFE-4706-98B8-2470A3775092}"/>
    <hyperlink ref="L3" r:id="rId3" xr:uid="{D4969A92-ADF3-4438-90D4-33E3A090DA24}"/>
    <hyperlink ref="L4" r:id="rId4" xr:uid="{6D3A574F-0043-4419-A70C-F947D7D3EEA0}"/>
  </hyperlinks>
  <pageMargins left="0.7" right="0.7" top="0.75" bottom="0.75" header="0.3" footer="0.3"/>
  <pageSetup paperSize="9" orientation="portrait" r:id="rId5"/>
  <tableParts count="3"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Prépa</vt:lpstr>
      <vt:lpstr>Listes</vt:lpstr>
      <vt:lpstr>Prépa!Zone_d_impression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Geoffrey VUILLEMARD</cp:lastModifiedBy>
  <cp:lastPrinted>2023-02-02T09:42:52Z</cp:lastPrinted>
  <dcterms:created xsi:type="dcterms:W3CDTF">2018-02-21T05:57:57Z</dcterms:created>
  <dcterms:modified xsi:type="dcterms:W3CDTF">2023-07-03T17:52:32Z</dcterms:modified>
</cp:coreProperties>
</file>