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EMP_GED\"/>
    </mc:Choice>
  </mc:AlternateContent>
  <xr:revisionPtr revIDLastSave="0" documentId="8_{569DA54C-C1ED-4AE1-A68E-38754B2602FC}" xr6:coauthVersionLast="47" xr6:coauthVersionMax="47" xr10:uidLastSave="{00000000-0000-0000-0000-000000000000}"/>
  <bookViews>
    <workbookView xWindow="-28920" yWindow="-120" windowWidth="29040" windowHeight="15840" xr2:uid="{777B775C-A30B-4572-A14B-6FBB8ABFCA0D}"/>
  </bookViews>
  <sheets>
    <sheet name="Feuil1" sheetId="1" r:id="rId1"/>
    <sheet name="Pour liste" sheetId="3" r:id="rId2"/>
  </sheets>
  <definedNames>
    <definedName name="_xlnm._FilterDatabase" localSheetId="1" hidden="1">'Pour liste'!$C$1:$C$2</definedName>
    <definedName name="PDT">'Pour liste'!$B$3:$B$19</definedName>
    <definedName name="QTPDT">Feuil1!$G$13:$G$31</definedName>
  </definedNames>
  <calcPr calcId="181029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1" l="1"/>
  <c r="G12" i="1"/>
  <c r="G14" i="1" l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F9" i="1" l="1"/>
</calcChain>
</file>

<file path=xl/sharedStrings.xml><?xml version="1.0" encoding="utf-8"?>
<sst xmlns="http://schemas.openxmlformats.org/spreadsheetml/2006/main" count="41" uniqueCount="23">
  <si>
    <t>Quantité</t>
  </si>
  <si>
    <t>Prix produit</t>
  </si>
  <si>
    <t>Coût transport</t>
  </si>
  <si>
    <t xml:space="preserve">Type de produit </t>
  </si>
  <si>
    <t>Taille</t>
  </si>
  <si>
    <t>Pdt A1</t>
  </si>
  <si>
    <t>Pdt A2</t>
  </si>
  <si>
    <t>Pdt A3</t>
  </si>
  <si>
    <t>Pdt A4</t>
  </si>
  <si>
    <t>Pdt A5</t>
  </si>
  <si>
    <t>Pdt A6</t>
  </si>
  <si>
    <t>Pdt A7</t>
  </si>
  <si>
    <t>Pdt A8</t>
  </si>
  <si>
    <t>Pdt A9</t>
  </si>
  <si>
    <t>Pdt A10</t>
  </si>
  <si>
    <t>Pdt A11</t>
  </si>
  <si>
    <t>Pdt A12</t>
  </si>
  <si>
    <t>Pdt A13</t>
  </si>
  <si>
    <t>Pdt A14</t>
  </si>
  <si>
    <t>Pdt A15</t>
  </si>
  <si>
    <t>Pdt A16</t>
  </si>
  <si>
    <t>Pdt A17</t>
  </si>
  <si>
    <t>Outil calcul 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</si>
</sst>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2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/>
    <xf numFmtId="0" fontId="0" fillId="0" borderId="3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3DD6B2-E851-4354-B74F-AE8CF2136C0D}">
  <dimension ref="D5:I33"/>
  <sheetViews>
    <sheetView tabSelected="1" workbookViewId="0">
      <selection activeCell="E9" sqref="E9"/>
    </sheetView>
  </sheetViews>
  <sheetFormatPr baseColWidth="10" defaultRowHeight="15" outlineLevelRow="1" x14ac:dyDescent="0.25"/>
  <cols>
    <col min="1" max="2" width="23.85546875" bestFit="1" customWidth="1"/>
    <col min="3" max="3" width="14.5703125" customWidth="1"/>
    <col min="4" max="4" width="13.28515625" hidden="1" customWidth="1"/>
    <col min="5" max="6" width="24.42578125" customWidth="1"/>
    <col min="7" max="7" width="16.28515625" customWidth="1"/>
    <col min="8" max="8" width="17" customWidth="1"/>
    <col min="9" max="9" width="34.7109375" customWidth="1"/>
  </cols>
  <sheetData>
    <row r="5" spans="5:9" ht="15.75" thickBot="1" x14ac:dyDescent="0.3"/>
    <row r="6" spans="5:9" x14ac:dyDescent="0.25">
      <c r="E6" s="7" t="s">
        <v>22</v>
      </c>
      <c r="F6" s="8"/>
      <c r="G6" s="8"/>
      <c r="H6" s="8"/>
      <c r="I6" s="9"/>
    </row>
    <row r="7" spans="5:9" ht="15.75" thickBot="1" x14ac:dyDescent="0.3">
      <c r="E7" s="10"/>
      <c r="F7" s="11"/>
      <c r="G7" s="11"/>
      <c r="H7" s="11"/>
      <c r="I7" s="12"/>
    </row>
    <row r="8" spans="5:9" ht="15.75" thickBot="1" x14ac:dyDescent="0.3">
      <c r="E8" s="2" t="s">
        <v>3</v>
      </c>
      <c r="F8" s="2" t="s">
        <v>4</v>
      </c>
      <c r="G8" s="4" t="s">
        <v>0</v>
      </c>
      <c r="H8" s="4" t="s">
        <v>1</v>
      </c>
      <c r="I8" s="3" t="s">
        <v>2</v>
      </c>
    </row>
    <row r="9" spans="5:9" ht="70.5" customHeight="1" thickBot="1" x14ac:dyDescent="0.3">
      <c r="E9" s="5" t="s">
        <v>7</v>
      </c>
      <c r="F9" s="5">
        <f ca="1">COUNTA(
OFFSET('Pour liste'!#REF!,
MATCH(Feuil1!E9,'Pour liste'!C2:V18,0),2,0,0))</f>
        <v>1</v>
      </c>
      <c r="G9" s="5">
        <v>200</v>
      </c>
      <c r="H9" s="5"/>
      <c r="I9" s="6"/>
    </row>
    <row r="11" spans="5:9" hidden="1" outlineLevel="1" x14ac:dyDescent="0.25"/>
    <row r="12" spans="5:9" hidden="1" outlineLevel="1" x14ac:dyDescent="0.25">
      <c r="G12" s="14" t="str">
        <f>E9</f>
        <v>Pdt A3</v>
      </c>
    </row>
    <row r="13" spans="5:9" hidden="1" outlineLevel="1" x14ac:dyDescent="0.25">
      <c r="F13">
        <v>2</v>
      </c>
      <c r="G13" s="16">
        <f>IFERROR(IF(HLOOKUP($G12,'Pour liste'!D2:T21,F$13,FALSE)="","",HLOOKUP($G12,'Pour liste'!D2:T21,F$13,FALSE)),"")</f>
        <v>200</v>
      </c>
    </row>
    <row r="14" spans="5:9" hidden="1" outlineLevel="1" x14ac:dyDescent="0.25">
      <c r="F14">
        <v>3</v>
      </c>
      <c r="G14" s="16">
        <f>IFERROR(IF(HLOOKUP($G13,'Pour liste'!D3:T22,F$13,FALSE)="","",HLOOKUP($G13,'Pour liste'!D3:T22,F$13,FALSE)),"")</f>
        <v>300</v>
      </c>
    </row>
    <row r="15" spans="5:9" hidden="1" outlineLevel="1" x14ac:dyDescent="0.25">
      <c r="F15">
        <v>4</v>
      </c>
      <c r="G15" s="16">
        <f>IFERROR(IF(HLOOKUP($G14,'Pour liste'!D4:T23,F$13,FALSE)="","",HLOOKUP($G14,'Pour liste'!D4:T23,F$13,FALSE)),"")</f>
        <v>400</v>
      </c>
    </row>
    <row r="16" spans="5:9" hidden="1" outlineLevel="1" x14ac:dyDescent="0.25">
      <c r="F16">
        <v>5</v>
      </c>
      <c r="G16" s="16">
        <f>IFERROR(IF(HLOOKUP($G15,'Pour liste'!D5:T24,F$13,FALSE)="","",HLOOKUP($G15,'Pour liste'!D5:T24,F$13,FALSE)),"")</f>
        <v>500</v>
      </c>
    </row>
    <row r="17" spans="6:7" hidden="1" outlineLevel="1" x14ac:dyDescent="0.25">
      <c r="F17">
        <v>6</v>
      </c>
      <c r="G17" s="16">
        <f>IFERROR(IF(HLOOKUP($G16,'Pour liste'!D6:T25,F$13,FALSE)="","",HLOOKUP($G16,'Pour liste'!D6:T25,F$13,FALSE)),"")</f>
        <v>600</v>
      </c>
    </row>
    <row r="18" spans="6:7" hidden="1" outlineLevel="1" x14ac:dyDescent="0.25">
      <c r="F18">
        <v>7</v>
      </c>
      <c r="G18" s="16">
        <f>IFERROR(IF(HLOOKUP($G17,'Pour liste'!D7:T26,F$13,FALSE)="","",HLOOKUP($G17,'Pour liste'!D7:T26,F$13,FALSE)),"")</f>
        <v>700</v>
      </c>
    </row>
    <row r="19" spans="6:7" hidden="1" outlineLevel="1" x14ac:dyDescent="0.25">
      <c r="F19">
        <v>8</v>
      </c>
      <c r="G19" s="16">
        <f>IFERROR(IF(HLOOKUP($G18,'Pour liste'!D8:T27,F$13,FALSE)="","",HLOOKUP($G18,'Pour liste'!D8:T27,F$13,FALSE)),"")</f>
        <v>800</v>
      </c>
    </row>
    <row r="20" spans="6:7" hidden="1" outlineLevel="1" x14ac:dyDescent="0.25">
      <c r="F20">
        <v>9</v>
      </c>
      <c r="G20" s="16">
        <f>IFERROR(IF(HLOOKUP($G19,'Pour liste'!D9:T28,F$13,FALSE)="","",HLOOKUP($G19,'Pour liste'!D9:T28,F$13,FALSE)),"")</f>
        <v>900</v>
      </c>
    </row>
    <row r="21" spans="6:7" hidden="1" outlineLevel="1" x14ac:dyDescent="0.25">
      <c r="F21">
        <v>10</v>
      </c>
      <c r="G21" s="16">
        <f>IFERROR(IF(HLOOKUP($G20,'Pour liste'!D10:T29,F$13,FALSE)="","",HLOOKUP($G20,'Pour liste'!D10:T29,F$13,FALSE)),"")</f>
        <v>1000</v>
      </c>
    </row>
    <row r="22" spans="6:7" hidden="1" outlineLevel="1" x14ac:dyDescent="0.25">
      <c r="F22">
        <v>11</v>
      </c>
      <c r="G22" s="16">
        <f>IFERROR(IF(HLOOKUP($G21,'Pour liste'!D11:T30,F$13,FALSE)="","",HLOOKUP($G21,'Pour liste'!D11:T30,F$13,FALSE)),"")</f>
        <v>1100</v>
      </c>
    </row>
    <row r="23" spans="6:7" hidden="1" outlineLevel="1" x14ac:dyDescent="0.25">
      <c r="F23">
        <v>12</v>
      </c>
      <c r="G23" s="16">
        <f>IFERROR(IF(HLOOKUP($G22,'Pour liste'!D12:T31,F$13,FALSE)="","",HLOOKUP($G22,'Pour liste'!D12:T31,F$13,FALSE)),"")</f>
        <v>1200</v>
      </c>
    </row>
    <row r="24" spans="6:7" hidden="1" outlineLevel="1" x14ac:dyDescent="0.25">
      <c r="F24">
        <v>13</v>
      </c>
      <c r="G24" s="16">
        <f>IFERROR(IF(HLOOKUP($G23,'Pour liste'!D13:T32,F$13,FALSE)="","",HLOOKUP($G23,'Pour liste'!D13:T32,F$13,FALSE)),"")</f>
        <v>1300</v>
      </c>
    </row>
    <row r="25" spans="6:7" hidden="1" outlineLevel="1" x14ac:dyDescent="0.25">
      <c r="F25">
        <v>14</v>
      </c>
      <c r="G25" s="16">
        <f>IFERROR(IF(HLOOKUP($G24,'Pour liste'!D14:T33,F$13,FALSE)="","",HLOOKUP($G24,'Pour liste'!D14:T33,F$13,FALSE)),"")</f>
        <v>1400</v>
      </c>
    </row>
    <row r="26" spans="6:7" hidden="1" outlineLevel="1" x14ac:dyDescent="0.25">
      <c r="F26">
        <v>15</v>
      </c>
      <c r="G26" s="16">
        <f>IFERROR(IF(HLOOKUP($G25,'Pour liste'!D15:T34,F$13,FALSE)="","",HLOOKUP($G25,'Pour liste'!D15:T34,F$13,FALSE)),"")</f>
        <v>1500</v>
      </c>
    </row>
    <row r="27" spans="6:7" hidden="1" outlineLevel="1" x14ac:dyDescent="0.25">
      <c r="F27">
        <v>16</v>
      </c>
      <c r="G27" s="16" t="str">
        <f>IFERROR(IF(HLOOKUP($G26,'Pour liste'!D16:T35,F$13,FALSE)="","",HLOOKUP($G26,'Pour liste'!D16:T35,F$13,FALSE)),"")</f>
        <v/>
      </c>
    </row>
    <row r="28" spans="6:7" hidden="1" outlineLevel="1" x14ac:dyDescent="0.25">
      <c r="F28">
        <v>17</v>
      </c>
      <c r="G28" s="16" t="str">
        <f>IFERROR(IF(HLOOKUP($G27,'Pour liste'!D17:T36,F$13,FALSE)="","",HLOOKUP($G27,'Pour liste'!D17:T36,F$13,FALSE)),"")</f>
        <v/>
      </c>
    </row>
    <row r="29" spans="6:7" hidden="1" outlineLevel="1" x14ac:dyDescent="0.25">
      <c r="F29">
        <v>18</v>
      </c>
      <c r="G29" s="16" t="str">
        <f>IFERROR(IF(HLOOKUP($G28,'Pour liste'!D18:T37,F$13,FALSE)="","",HLOOKUP($G28,'Pour liste'!D18:T37,F$13,FALSE)),"")</f>
        <v/>
      </c>
    </row>
    <row r="30" spans="6:7" hidden="1" outlineLevel="1" x14ac:dyDescent="0.25">
      <c r="F30">
        <v>19</v>
      </c>
      <c r="G30" s="16" t="str">
        <f>IFERROR(IF(HLOOKUP($G29,'Pour liste'!D19:T38,F$13,FALSE)="","",HLOOKUP($G29,'Pour liste'!D19:T38,F$13,FALSE)),"")</f>
        <v/>
      </c>
    </row>
    <row r="31" spans="6:7" hidden="1" outlineLevel="1" x14ac:dyDescent="0.25">
      <c r="F31">
        <v>20</v>
      </c>
      <c r="G31" s="16" t="str">
        <f>IFERROR(IF(HLOOKUP($G30,'Pour liste'!D20:T39,F$13,FALSE)="","",HLOOKUP($G30,'Pour liste'!D20:T39,F$13,FALSE)),"")</f>
        <v/>
      </c>
    </row>
    <row r="32" spans="6:7" hidden="1" outlineLevel="1" x14ac:dyDescent="0.25"/>
    <row r="33" collapsed="1" x14ac:dyDescent="0.25"/>
  </sheetData>
  <mergeCells count="1">
    <mergeCell ref="E6:I7"/>
  </mergeCells>
  <dataValidations count="2">
    <dataValidation type="list" allowBlank="1" showInputMessage="1" showErrorMessage="1" sqref="E9" xr:uid="{0BDB89EF-6CE0-4B38-ADF2-9A3F39840287}">
      <formula1>PDT</formula1>
    </dataValidation>
    <dataValidation type="list" allowBlank="1" showInputMessage="1" showErrorMessage="1" sqref="G9" xr:uid="{F1873F41-CFCE-4B0A-9C21-25252EC7A69B}">
      <formula1>QTPDT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AEC946C-7D32-45CE-9A32-74DCC4FE1153}">
          <x14:formula1>
            <xm:f>'Pour liste'!$B$3:$B$19</xm:f>
          </x14:formula1>
          <xm:sqref>E10:F12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4523C8-417C-4AE0-9D34-0B26C2E4C4AB}">
  <dimension ref="B2:T85"/>
  <sheetViews>
    <sheetView workbookViewId="0">
      <selection activeCell="I2" sqref="I2:I21"/>
    </sheetView>
  </sheetViews>
  <sheetFormatPr baseColWidth="10" defaultRowHeight="15" x14ac:dyDescent="0.25"/>
  <cols>
    <col min="1" max="2" width="11.42578125" style="13"/>
    <col min="3" max="3" width="12.28515625" style="13" customWidth="1"/>
    <col min="4" max="16384" width="11.42578125" style="13"/>
  </cols>
  <sheetData>
    <row r="2" spans="2:20" x14ac:dyDescent="0.25">
      <c r="D2" s="14" t="s">
        <v>5</v>
      </c>
      <c r="E2" s="14" t="s">
        <v>6</v>
      </c>
      <c r="F2" s="14" t="s">
        <v>7</v>
      </c>
      <c r="G2" s="14" t="s">
        <v>8</v>
      </c>
      <c r="H2" s="14" t="s">
        <v>9</v>
      </c>
      <c r="I2" s="14" t="s">
        <v>10</v>
      </c>
      <c r="J2" s="14" t="s">
        <v>11</v>
      </c>
      <c r="K2" s="14" t="s">
        <v>12</v>
      </c>
      <c r="L2" s="14" t="s">
        <v>13</v>
      </c>
      <c r="M2" s="14" t="s">
        <v>14</v>
      </c>
      <c r="N2" s="14" t="s">
        <v>15</v>
      </c>
      <c r="O2" s="14" t="s">
        <v>16</v>
      </c>
      <c r="P2" s="14" t="s">
        <v>17</v>
      </c>
      <c r="Q2" s="14" t="s">
        <v>18</v>
      </c>
      <c r="R2" s="14" t="s">
        <v>19</v>
      </c>
      <c r="S2" s="14" t="s">
        <v>20</v>
      </c>
      <c r="T2" s="14" t="s">
        <v>21</v>
      </c>
    </row>
    <row r="3" spans="2:20" x14ac:dyDescent="0.25">
      <c r="B3" s="14" t="s">
        <v>5</v>
      </c>
      <c r="D3" s="15">
        <v>200</v>
      </c>
      <c r="E3" s="16">
        <v>200</v>
      </c>
      <c r="F3" s="16">
        <v>200</v>
      </c>
      <c r="G3" s="16">
        <v>200</v>
      </c>
      <c r="H3" s="16">
        <v>200</v>
      </c>
      <c r="I3" s="16">
        <v>200</v>
      </c>
      <c r="J3" s="16">
        <v>200</v>
      </c>
      <c r="K3" s="16">
        <v>200</v>
      </c>
      <c r="L3" s="16">
        <v>200</v>
      </c>
      <c r="M3" s="16">
        <v>200</v>
      </c>
      <c r="N3" s="16">
        <v>200</v>
      </c>
      <c r="O3" s="16">
        <v>200</v>
      </c>
      <c r="P3" s="16">
        <v>300</v>
      </c>
      <c r="Q3" s="16">
        <v>200</v>
      </c>
      <c r="R3" s="16">
        <v>200</v>
      </c>
      <c r="S3" s="16">
        <v>200</v>
      </c>
      <c r="T3" s="16">
        <v>200</v>
      </c>
    </row>
    <row r="4" spans="2:20" x14ac:dyDescent="0.25">
      <c r="B4" s="14" t="s">
        <v>6</v>
      </c>
      <c r="D4" s="15">
        <v>300</v>
      </c>
      <c r="E4" s="16">
        <v>300</v>
      </c>
      <c r="F4" s="16">
        <v>300</v>
      </c>
      <c r="G4" s="16">
        <v>300</v>
      </c>
      <c r="H4" s="16">
        <v>300</v>
      </c>
      <c r="I4" s="16">
        <v>300</v>
      </c>
      <c r="J4" s="16">
        <v>300</v>
      </c>
      <c r="K4" s="16">
        <v>300</v>
      </c>
      <c r="L4" s="16">
        <v>300</v>
      </c>
      <c r="M4" s="16">
        <v>300</v>
      </c>
      <c r="N4" s="16">
        <v>300</v>
      </c>
      <c r="O4" s="16">
        <v>300</v>
      </c>
      <c r="P4" s="16">
        <v>400</v>
      </c>
      <c r="Q4" s="16">
        <v>300</v>
      </c>
      <c r="R4" s="16">
        <v>300</v>
      </c>
      <c r="S4" s="16">
        <v>300</v>
      </c>
      <c r="T4" s="16">
        <v>300</v>
      </c>
    </row>
    <row r="5" spans="2:20" x14ac:dyDescent="0.25">
      <c r="B5" s="14" t="s">
        <v>7</v>
      </c>
      <c r="D5" s="15">
        <v>400</v>
      </c>
      <c r="E5" s="16">
        <v>400</v>
      </c>
      <c r="F5" s="16">
        <v>400</v>
      </c>
      <c r="G5" s="16">
        <v>400</v>
      </c>
      <c r="H5" s="16">
        <v>400</v>
      </c>
      <c r="I5" s="16">
        <v>400</v>
      </c>
      <c r="J5" s="16">
        <v>400</v>
      </c>
      <c r="K5" s="16">
        <v>400</v>
      </c>
      <c r="L5" s="16">
        <v>400</v>
      </c>
      <c r="M5" s="16">
        <v>400</v>
      </c>
      <c r="N5" s="16">
        <v>400</v>
      </c>
      <c r="O5" s="16">
        <v>400</v>
      </c>
      <c r="P5" s="16">
        <v>500</v>
      </c>
      <c r="Q5" s="16">
        <v>400</v>
      </c>
      <c r="R5" s="16">
        <v>400</v>
      </c>
      <c r="S5" s="16">
        <v>400</v>
      </c>
      <c r="T5" s="16">
        <v>400</v>
      </c>
    </row>
    <row r="6" spans="2:20" x14ac:dyDescent="0.25">
      <c r="B6" s="14" t="s">
        <v>8</v>
      </c>
      <c r="D6" s="15">
        <v>500</v>
      </c>
      <c r="E6" s="16">
        <v>500</v>
      </c>
      <c r="F6" s="16">
        <v>500</v>
      </c>
      <c r="G6" s="16">
        <v>500</v>
      </c>
      <c r="H6" s="16">
        <v>500</v>
      </c>
      <c r="I6" s="16">
        <v>500</v>
      </c>
      <c r="J6" s="16">
        <v>500</v>
      </c>
      <c r="K6" s="16">
        <v>500</v>
      </c>
      <c r="L6" s="16">
        <v>500</v>
      </c>
      <c r="M6" s="16">
        <v>500</v>
      </c>
      <c r="N6" s="16">
        <v>500</v>
      </c>
      <c r="O6" s="16">
        <v>500</v>
      </c>
      <c r="P6" s="16">
        <v>600</v>
      </c>
      <c r="Q6" s="16">
        <v>500</v>
      </c>
      <c r="R6" s="16">
        <v>500</v>
      </c>
      <c r="S6" s="16">
        <v>500</v>
      </c>
      <c r="T6" s="16">
        <v>500</v>
      </c>
    </row>
    <row r="7" spans="2:20" x14ac:dyDescent="0.25">
      <c r="B7" s="14" t="s">
        <v>9</v>
      </c>
      <c r="D7" s="15">
        <v>600</v>
      </c>
      <c r="E7" s="16">
        <v>600</v>
      </c>
      <c r="F7" s="16">
        <v>600</v>
      </c>
      <c r="G7" s="16">
        <v>600</v>
      </c>
      <c r="H7" s="16">
        <v>600</v>
      </c>
      <c r="I7" s="16">
        <v>600</v>
      </c>
      <c r="J7" s="16">
        <v>600</v>
      </c>
      <c r="K7" s="16">
        <v>600</v>
      </c>
      <c r="L7" s="16">
        <v>600</v>
      </c>
      <c r="M7" s="16">
        <v>600</v>
      </c>
      <c r="N7" s="16">
        <v>600</v>
      </c>
      <c r="O7" s="16">
        <v>600</v>
      </c>
      <c r="P7" s="16">
        <v>700</v>
      </c>
      <c r="Q7" s="16">
        <v>600</v>
      </c>
      <c r="R7" s="16">
        <v>600</v>
      </c>
      <c r="S7" s="16">
        <v>600</v>
      </c>
      <c r="T7" s="16">
        <v>600</v>
      </c>
    </row>
    <row r="8" spans="2:20" x14ac:dyDescent="0.25">
      <c r="B8" s="14" t="s">
        <v>10</v>
      </c>
      <c r="D8" s="15">
        <v>700</v>
      </c>
      <c r="E8" s="16">
        <v>700</v>
      </c>
      <c r="F8" s="16">
        <v>700</v>
      </c>
      <c r="G8" s="16">
        <v>700</v>
      </c>
      <c r="H8" s="16">
        <v>700</v>
      </c>
      <c r="I8" s="16">
        <v>700</v>
      </c>
      <c r="J8" s="16">
        <v>700</v>
      </c>
      <c r="K8" s="16">
        <v>700</v>
      </c>
      <c r="L8" s="16">
        <v>700</v>
      </c>
      <c r="M8" s="16">
        <v>700</v>
      </c>
      <c r="N8" s="16">
        <v>700</v>
      </c>
      <c r="O8" s="16">
        <v>700</v>
      </c>
      <c r="P8" s="16">
        <v>800</v>
      </c>
      <c r="Q8" s="16">
        <v>700</v>
      </c>
      <c r="R8" s="16">
        <v>700</v>
      </c>
      <c r="S8" s="16">
        <v>700</v>
      </c>
      <c r="T8" s="16">
        <v>700</v>
      </c>
    </row>
    <row r="9" spans="2:20" x14ac:dyDescent="0.25">
      <c r="B9" s="14" t="s">
        <v>11</v>
      </c>
      <c r="D9" s="15">
        <v>800</v>
      </c>
      <c r="E9" s="16">
        <v>800</v>
      </c>
      <c r="F9" s="16">
        <v>800</v>
      </c>
      <c r="G9" s="16">
        <v>800</v>
      </c>
      <c r="H9" s="16">
        <v>800</v>
      </c>
      <c r="I9" s="16">
        <v>800</v>
      </c>
      <c r="J9" s="16">
        <v>800</v>
      </c>
      <c r="K9" s="16">
        <v>800</v>
      </c>
      <c r="L9" s="16">
        <v>800</v>
      </c>
      <c r="M9" s="16">
        <v>800</v>
      </c>
      <c r="N9" s="16">
        <v>800</v>
      </c>
      <c r="O9" s="16">
        <v>800</v>
      </c>
      <c r="P9" s="16">
        <v>900</v>
      </c>
      <c r="Q9" s="16">
        <v>800</v>
      </c>
      <c r="R9" s="16">
        <v>800</v>
      </c>
      <c r="S9" s="16">
        <v>800</v>
      </c>
      <c r="T9" s="16">
        <v>800</v>
      </c>
    </row>
    <row r="10" spans="2:20" x14ac:dyDescent="0.25">
      <c r="B10" s="14" t="s">
        <v>12</v>
      </c>
      <c r="D10" s="15">
        <v>900</v>
      </c>
      <c r="E10" s="16">
        <v>900</v>
      </c>
      <c r="F10" s="16">
        <v>900</v>
      </c>
      <c r="G10" s="16">
        <v>900</v>
      </c>
      <c r="H10" s="16">
        <v>900</v>
      </c>
      <c r="I10" s="16">
        <v>900</v>
      </c>
      <c r="J10" s="16">
        <v>900</v>
      </c>
      <c r="K10" s="16">
        <v>900</v>
      </c>
      <c r="L10" s="16">
        <v>900</v>
      </c>
      <c r="M10" s="16">
        <v>900</v>
      </c>
      <c r="N10" s="16">
        <v>900</v>
      </c>
      <c r="O10" s="16">
        <v>900</v>
      </c>
      <c r="P10" s="16">
        <v>1000</v>
      </c>
      <c r="Q10" s="16">
        <v>900</v>
      </c>
      <c r="R10" s="16">
        <v>900</v>
      </c>
      <c r="S10" s="16">
        <v>900</v>
      </c>
      <c r="T10" s="16">
        <v>900</v>
      </c>
    </row>
    <row r="11" spans="2:20" x14ac:dyDescent="0.25">
      <c r="B11" s="14" t="s">
        <v>13</v>
      </c>
      <c r="D11" s="15">
        <v>1000</v>
      </c>
      <c r="E11" s="16">
        <v>1000</v>
      </c>
      <c r="F11" s="16">
        <v>1000</v>
      </c>
      <c r="G11" s="16">
        <v>1000</v>
      </c>
      <c r="H11" s="16">
        <v>1000</v>
      </c>
      <c r="I11" s="16">
        <v>1000</v>
      </c>
      <c r="J11" s="16">
        <v>1000</v>
      </c>
      <c r="K11" s="16">
        <v>1000</v>
      </c>
      <c r="L11" s="16">
        <v>1000</v>
      </c>
      <c r="M11" s="16">
        <v>1000</v>
      </c>
      <c r="N11" s="16">
        <v>1000</v>
      </c>
      <c r="O11" s="16">
        <v>1000</v>
      </c>
      <c r="P11" s="16">
        <v>1100</v>
      </c>
      <c r="Q11" s="16">
        <v>1000</v>
      </c>
      <c r="R11" s="16">
        <v>1000</v>
      </c>
      <c r="S11" s="16">
        <v>1000</v>
      </c>
      <c r="T11" s="16">
        <v>1000</v>
      </c>
    </row>
    <row r="12" spans="2:20" x14ac:dyDescent="0.25">
      <c r="B12" s="14" t="s">
        <v>14</v>
      </c>
      <c r="D12" s="15">
        <v>1100</v>
      </c>
      <c r="E12" s="16">
        <v>1100</v>
      </c>
      <c r="F12" s="16">
        <v>1100</v>
      </c>
      <c r="G12" s="16">
        <v>1100</v>
      </c>
      <c r="H12" s="16">
        <v>1100</v>
      </c>
      <c r="I12" s="16">
        <v>1100</v>
      </c>
      <c r="J12" s="16">
        <v>1100</v>
      </c>
      <c r="L12" s="16">
        <v>1100</v>
      </c>
      <c r="M12" s="16">
        <v>1100</v>
      </c>
      <c r="N12" s="16">
        <v>1100</v>
      </c>
      <c r="O12" s="16">
        <v>1100</v>
      </c>
      <c r="P12" s="16">
        <v>1200</v>
      </c>
      <c r="Q12" s="16">
        <v>1100</v>
      </c>
      <c r="R12" s="16">
        <v>1100</v>
      </c>
      <c r="S12" s="16">
        <v>1100</v>
      </c>
      <c r="T12" s="16">
        <v>1100</v>
      </c>
    </row>
    <row r="13" spans="2:20" x14ac:dyDescent="0.25">
      <c r="B13" s="14" t="s">
        <v>15</v>
      </c>
      <c r="D13" s="15">
        <v>1200</v>
      </c>
      <c r="E13" s="16">
        <v>1200</v>
      </c>
      <c r="F13" s="16">
        <v>1200</v>
      </c>
      <c r="G13" s="16">
        <v>1200</v>
      </c>
      <c r="H13" s="16">
        <v>1200</v>
      </c>
      <c r="I13" s="16">
        <v>1200</v>
      </c>
      <c r="J13" s="16">
        <v>1200</v>
      </c>
      <c r="L13" s="16">
        <v>1200</v>
      </c>
      <c r="M13" s="16">
        <v>1200</v>
      </c>
      <c r="N13" s="16">
        <v>1200</v>
      </c>
      <c r="O13" s="16">
        <v>1200</v>
      </c>
      <c r="P13" s="16">
        <v>1300</v>
      </c>
      <c r="Q13" s="16">
        <v>1200</v>
      </c>
      <c r="R13" s="16">
        <v>1200</v>
      </c>
      <c r="S13" s="16">
        <v>1200</v>
      </c>
      <c r="T13" s="16">
        <v>1200</v>
      </c>
    </row>
    <row r="14" spans="2:20" x14ac:dyDescent="0.25">
      <c r="B14" s="14" t="s">
        <v>16</v>
      </c>
      <c r="D14" s="15">
        <v>1300</v>
      </c>
      <c r="E14" s="16">
        <v>1300</v>
      </c>
      <c r="F14" s="16">
        <v>1300</v>
      </c>
      <c r="G14" s="16">
        <v>1300</v>
      </c>
      <c r="H14" s="16">
        <v>1300</v>
      </c>
      <c r="I14" s="16">
        <v>1300</v>
      </c>
      <c r="J14" s="16">
        <v>1300</v>
      </c>
      <c r="L14" s="16">
        <v>1300</v>
      </c>
      <c r="M14" s="16">
        <v>1300</v>
      </c>
      <c r="N14" s="16">
        <v>1300</v>
      </c>
      <c r="O14" s="16">
        <v>1300</v>
      </c>
      <c r="P14" s="16">
        <v>1400</v>
      </c>
      <c r="Q14" s="16">
        <v>1300</v>
      </c>
      <c r="R14" s="16">
        <v>1300</v>
      </c>
      <c r="S14" s="16">
        <v>1300</v>
      </c>
      <c r="T14" s="16">
        <v>1300</v>
      </c>
    </row>
    <row r="15" spans="2:20" x14ac:dyDescent="0.25">
      <c r="B15" s="14" t="s">
        <v>17</v>
      </c>
      <c r="D15" s="15">
        <v>1400</v>
      </c>
      <c r="E15" s="16">
        <v>1400</v>
      </c>
      <c r="F15" s="16">
        <v>1400</v>
      </c>
      <c r="G15" s="16">
        <v>1400</v>
      </c>
      <c r="H15" s="16">
        <v>1400</v>
      </c>
      <c r="I15" s="16">
        <v>1400</v>
      </c>
      <c r="J15" s="16">
        <v>1400</v>
      </c>
      <c r="L15" s="16">
        <v>1400</v>
      </c>
      <c r="M15" s="16">
        <v>1400</v>
      </c>
      <c r="N15" s="16">
        <v>1400</v>
      </c>
      <c r="O15" s="16">
        <v>1400</v>
      </c>
      <c r="P15" s="16">
        <v>1500</v>
      </c>
      <c r="Q15" s="16">
        <v>1400</v>
      </c>
      <c r="R15" s="16">
        <v>1400</v>
      </c>
      <c r="S15" s="16">
        <v>1400</v>
      </c>
      <c r="T15" s="16">
        <v>1400</v>
      </c>
    </row>
    <row r="16" spans="2:20" x14ac:dyDescent="0.25">
      <c r="B16" s="14" t="s">
        <v>18</v>
      </c>
      <c r="D16" s="15">
        <v>1500</v>
      </c>
      <c r="E16" s="16">
        <v>1500</v>
      </c>
      <c r="F16" s="16">
        <v>1500</v>
      </c>
      <c r="G16" s="16">
        <v>1500</v>
      </c>
      <c r="H16" s="16">
        <v>1500</v>
      </c>
      <c r="I16" s="16">
        <v>1500</v>
      </c>
      <c r="J16" s="16">
        <v>1500</v>
      </c>
      <c r="L16" s="16">
        <v>1500</v>
      </c>
      <c r="M16" s="16">
        <v>1500</v>
      </c>
      <c r="N16" s="16">
        <v>1500</v>
      </c>
      <c r="O16" s="16">
        <v>1500</v>
      </c>
      <c r="P16" s="16">
        <v>1600</v>
      </c>
      <c r="Q16" s="16">
        <v>1500</v>
      </c>
      <c r="R16" s="16">
        <v>1500</v>
      </c>
      <c r="S16" s="16">
        <v>1500</v>
      </c>
      <c r="T16" s="16">
        <v>1500</v>
      </c>
    </row>
    <row r="17" spans="2:16" x14ac:dyDescent="0.25">
      <c r="B17" s="14" t="s">
        <v>19</v>
      </c>
      <c r="F17" s="16">
        <v>1600</v>
      </c>
      <c r="G17" s="16">
        <v>1600</v>
      </c>
      <c r="H17" s="16">
        <v>1600</v>
      </c>
      <c r="I17" s="16">
        <v>1600</v>
      </c>
      <c r="L17" s="16">
        <v>1600</v>
      </c>
      <c r="M17" s="16">
        <v>1600</v>
      </c>
      <c r="N17" s="16">
        <v>1600</v>
      </c>
      <c r="P17" s="16">
        <v>1700</v>
      </c>
    </row>
    <row r="18" spans="2:16" x14ac:dyDescent="0.25">
      <c r="B18" s="14" t="s">
        <v>20</v>
      </c>
      <c r="F18" s="16">
        <v>1700</v>
      </c>
      <c r="G18" s="16">
        <v>1700</v>
      </c>
      <c r="H18" s="16">
        <v>1700</v>
      </c>
      <c r="I18" s="16">
        <v>1700</v>
      </c>
      <c r="L18" s="16">
        <v>1700</v>
      </c>
      <c r="M18" s="16">
        <v>1700</v>
      </c>
      <c r="N18" s="16">
        <v>1700</v>
      </c>
      <c r="P18" s="16">
        <v>1800</v>
      </c>
    </row>
    <row r="19" spans="2:16" x14ac:dyDescent="0.25">
      <c r="B19" s="14" t="s">
        <v>21</v>
      </c>
      <c r="F19" s="16">
        <v>1800</v>
      </c>
      <c r="G19" s="16">
        <v>1800</v>
      </c>
      <c r="H19" s="16">
        <v>1800</v>
      </c>
      <c r="I19" s="16">
        <v>1800</v>
      </c>
      <c r="L19" s="16">
        <v>1800</v>
      </c>
      <c r="M19" s="16">
        <v>1800</v>
      </c>
      <c r="N19" s="16">
        <v>1800</v>
      </c>
      <c r="P19" s="16">
        <v>1900</v>
      </c>
    </row>
    <row r="20" spans="2:16" x14ac:dyDescent="0.25">
      <c r="F20" s="16">
        <v>1900</v>
      </c>
      <c r="G20" s="16">
        <v>1900</v>
      </c>
      <c r="H20" s="16">
        <v>1900</v>
      </c>
      <c r="I20" s="16">
        <v>1900</v>
      </c>
      <c r="L20" s="16">
        <v>1900</v>
      </c>
      <c r="M20" s="16">
        <v>1900</v>
      </c>
      <c r="N20" s="16">
        <v>1900</v>
      </c>
      <c r="P20" s="16">
        <v>2000</v>
      </c>
    </row>
    <row r="21" spans="2:16" x14ac:dyDescent="0.25">
      <c r="F21" s="16">
        <v>2000</v>
      </c>
      <c r="G21" s="16">
        <v>2000</v>
      </c>
      <c r="H21" s="16">
        <v>2000</v>
      </c>
      <c r="I21" s="16">
        <v>2000</v>
      </c>
      <c r="L21" s="16">
        <v>2000</v>
      </c>
      <c r="M21" s="16">
        <v>2000</v>
      </c>
      <c r="N21" s="16">
        <v>2000</v>
      </c>
    </row>
    <row r="82" spans="3:3" x14ac:dyDescent="0.25">
      <c r="C82" s="1"/>
    </row>
    <row r="83" spans="3:3" x14ac:dyDescent="0.25">
      <c r="C83" s="1"/>
    </row>
    <row r="84" spans="3:3" x14ac:dyDescent="0.25">
      <c r="C84" s="1"/>
    </row>
    <row r="85" spans="3:3" x14ac:dyDescent="0.25">
      <c r="C85" s="1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Pour liste</vt:lpstr>
      <vt:lpstr>PDT</vt:lpstr>
      <vt:lpstr>QTPDT</vt:lpstr>
    </vt:vector>
  </TitlesOfParts>
  <Company>Fanuc Europe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CARAT, Théo (FANUC France SAS)</dc:creator>
  <cp:lastModifiedBy>Geoffrey VUILLEMARD</cp:lastModifiedBy>
  <dcterms:created xsi:type="dcterms:W3CDTF">2023-05-11T07:11:33Z</dcterms:created>
  <dcterms:modified xsi:type="dcterms:W3CDTF">2023-05-12T13:19:44Z</dcterms:modified>
</cp:coreProperties>
</file>