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 codeName="{37A63EE7-654F-3FA9-A528-636911D70600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uill\Desktop\"/>
    </mc:Choice>
  </mc:AlternateContent>
  <xr:revisionPtr revIDLastSave="0" documentId="13_ncr:1_{6520A51F-051C-4E00-80AB-5F3F3A855930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Heure Supp" sheetId="1" r:id="rId1"/>
  </sheets>
  <definedNames>
    <definedName name="J_Sem">#REF!</definedName>
    <definedName name="Perso_N">#REF!</definedName>
    <definedName name="Perso_P">#REF!</definedName>
    <definedName name="Utilisateur_NP">"LIRE.CLASSEUR(35)"</definedName>
    <definedName name="_xlnm.Print_Area" localSheetId="0">'Heure Supp'!$B$2:$G$30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2" i="1" l="1"/>
  <c r="E22" i="1"/>
  <c r="M12" i="1"/>
  <c r="K13" i="1"/>
  <c r="K14" i="1"/>
  <c r="K15" i="1"/>
  <c r="K16" i="1"/>
  <c r="K17" i="1"/>
  <c r="K18" i="1"/>
  <c r="K19" i="1"/>
  <c r="K12" i="1"/>
  <c r="E23" i="1" s="1"/>
  <c r="L12" i="1"/>
  <c r="L13" i="1"/>
  <c r="M13" i="1"/>
  <c r="N13" i="1"/>
  <c r="O13" i="1"/>
  <c r="L14" i="1"/>
  <c r="M14" i="1"/>
  <c r="N14" i="1"/>
  <c r="O14" i="1"/>
  <c r="L15" i="1"/>
  <c r="M15" i="1"/>
  <c r="N15" i="1"/>
  <c r="O15" i="1"/>
  <c r="L16" i="1"/>
  <c r="M16" i="1"/>
  <c r="N16" i="1"/>
  <c r="O16" i="1"/>
  <c r="L17" i="1"/>
  <c r="M17" i="1"/>
  <c r="N17" i="1"/>
  <c r="O17" i="1"/>
  <c r="L18" i="1"/>
  <c r="M18" i="1"/>
  <c r="N18" i="1"/>
  <c r="O18" i="1"/>
  <c r="L19" i="1"/>
  <c r="M19" i="1"/>
  <c r="N19" i="1"/>
  <c r="O19" i="1"/>
  <c r="O12" i="1"/>
  <c r="N12" i="1"/>
  <c r="F13" i="1"/>
  <c r="F14" i="1"/>
  <c r="F15" i="1"/>
  <c r="F16" i="1"/>
  <c r="F17" i="1"/>
  <c r="F18" i="1"/>
  <c r="F19" i="1"/>
  <c r="F12" i="1"/>
  <c r="B27" i="1"/>
  <c r="B23" i="1" l="1"/>
  <c r="H23" i="1"/>
</calcChain>
</file>

<file path=xl/sharedStrings.xml><?xml version="1.0" encoding="utf-8"?>
<sst xmlns="http://schemas.openxmlformats.org/spreadsheetml/2006/main" count="26" uniqueCount="24">
  <si>
    <t>Heure Supp</t>
  </si>
  <si>
    <t xml:space="preserve">Nom </t>
  </si>
  <si>
    <t>Prenom</t>
  </si>
  <si>
    <t>Activité à temps partiel:</t>
  </si>
  <si>
    <t>Jour</t>
  </si>
  <si>
    <t>Date</t>
  </si>
  <si>
    <t>de</t>
  </si>
  <si>
    <t>à</t>
  </si>
  <si>
    <t>total heure</t>
  </si>
  <si>
    <t>Total</t>
  </si>
  <si>
    <t>Signature electronique</t>
  </si>
  <si>
    <t xml:space="preserve">Fait à </t>
  </si>
  <si>
    <t>Lundi</t>
  </si>
  <si>
    <t>Vendredi</t>
  </si>
  <si>
    <t>Heure entre</t>
  </si>
  <si>
    <t>H nuit</t>
  </si>
  <si>
    <t>D &gt; H Supp</t>
  </si>
  <si>
    <t>F &gt; H Supp</t>
  </si>
  <si>
    <t>F &lt; H Supp</t>
  </si>
  <si>
    <t>D &lt; H Supp</t>
  </si>
  <si>
    <t>H jour</t>
  </si>
  <si>
    <t>Ne pas effacer</t>
  </si>
  <si>
    <t>&lt;=</t>
  </si>
  <si>
    <t>Vous pouvez changer les horaires de nuit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</si>
</sst>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[h]:mm"/>
    <numFmt numFmtId="165" formatCode="h:mm;@"/>
    <numFmt numFmtId="166" formatCode="&quot;et &quot;hh:mm"/>
    <numFmt numFmtId="167" formatCode="&quot;Heures après &quot;hh:mm"/>
    <numFmt numFmtId="168" formatCode="&quot;Le &quot;dddd\ dd\ mmmm\ yyyy"/>
    <numFmt numFmtId="169" formatCode="&quot;Heures avant &quot;hh:mm"/>
  </numFmts>
  <fonts count="6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color rgb="FF000000"/>
      <name val="Segoe UI"/>
      <family val="2"/>
    </font>
    <font>
      <b/>
      <sz val="11"/>
      <color theme="1"/>
      <name val="Calibri"/>
      <family val="2"/>
      <scheme val="minor"/>
    </font>
    <font>
      <sz val="11"/>
      <color theme="2" tint="-0.249977111117893"/>
      <name val="Calibri"/>
      <family val="2"/>
      <scheme val="minor"/>
    </font>
    <font>
      <sz val="11"/>
      <color theme="2" tint="-9.9978637043366805E-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000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vertical="center"/>
    </xf>
    <xf numFmtId="165" fontId="0" fillId="0" borderId="0" xfId="0" applyNumberFormat="1"/>
    <xf numFmtId="1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2" borderId="0" xfId="0" applyFill="1"/>
    <xf numFmtId="164" fontId="4" fillId="2" borderId="9" xfId="0" applyNumberFormat="1" applyFont="1" applyFill="1" applyBorder="1"/>
    <xf numFmtId="164" fontId="4" fillId="2" borderId="1" xfId="0" applyNumberFormat="1" applyFont="1" applyFill="1" applyBorder="1"/>
    <xf numFmtId="164" fontId="4" fillId="3" borderId="9" xfId="0" applyNumberFormat="1" applyFont="1" applyFill="1" applyBorder="1"/>
    <xf numFmtId="164" fontId="4" fillId="3" borderId="10" xfId="0" applyNumberFormat="1" applyFont="1" applyFill="1" applyBorder="1"/>
    <xf numFmtId="164" fontId="4" fillId="3" borderId="11" xfId="0" applyNumberFormat="1" applyFont="1" applyFill="1" applyBorder="1"/>
    <xf numFmtId="166" fontId="0" fillId="0" borderId="0" xfId="0" applyNumberFormat="1" applyAlignment="1">
      <alignment horizontal="left"/>
    </xf>
    <xf numFmtId="0" fontId="5" fillId="0" borderId="0" xfId="0" applyFont="1"/>
    <xf numFmtId="164" fontId="5" fillId="0" borderId="0" xfId="0" applyNumberFormat="1" applyFont="1"/>
    <xf numFmtId="164" fontId="0" fillId="0" borderId="2" xfId="0" applyNumberFormat="1" applyBorder="1"/>
    <xf numFmtId="0" fontId="3" fillId="4" borderId="0" xfId="0" applyFont="1" applyFill="1" applyAlignment="1">
      <alignment horizontal="center"/>
    </xf>
    <xf numFmtId="164" fontId="0" fillId="0" borderId="12" xfId="0" applyNumberFormat="1" applyBorder="1" applyAlignment="1">
      <alignment horizontal="center"/>
    </xf>
    <xf numFmtId="164" fontId="0" fillId="0" borderId="13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168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67" fontId="0" fillId="0" borderId="0" xfId="0" applyNumberFormat="1" applyAlignment="1">
      <alignment horizontal="left"/>
    </xf>
    <xf numFmtId="169" fontId="0" fillId="0" borderId="0" xfId="0" applyNumberFormat="1" applyAlignment="1">
      <alignment horizontal="left"/>
    </xf>
  </cellXfs>
  <cellStyles count="1">
    <cellStyle name="Normal" xfId="0" builtinId="0"/>
  </cellStyles>
  <dxfs count="1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8</xdr:row>
          <xdr:rowOff>0</xdr:rowOff>
        </xdr:from>
        <xdr:to>
          <xdr:col>3</xdr:col>
          <xdr:colOff>762000</xdr:colOff>
          <xdr:row>9</xdr:row>
          <xdr:rowOff>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</xdr:row>
          <xdr:rowOff>0</xdr:rowOff>
        </xdr:from>
        <xdr:to>
          <xdr:col>4</xdr:col>
          <xdr:colOff>762000</xdr:colOff>
          <xdr:row>9</xdr:row>
          <xdr:rowOff>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31</xdr:row>
          <xdr:rowOff>19050</xdr:rowOff>
        </xdr:from>
        <xdr:to>
          <xdr:col>5</xdr:col>
          <xdr:colOff>762000</xdr:colOff>
          <xdr:row>33</xdr:row>
          <xdr:rowOff>0</xdr:rowOff>
        </xdr:to>
        <xdr:sp macro="" textlink="">
          <xdr:nvSpPr>
            <xdr:cNvPr id="1028" name="CB_MAIL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31</xdr:row>
          <xdr:rowOff>9525</xdr:rowOff>
        </xdr:from>
        <xdr:to>
          <xdr:col>3</xdr:col>
          <xdr:colOff>762000</xdr:colOff>
          <xdr:row>33</xdr:row>
          <xdr:rowOff>0</xdr:rowOff>
        </xdr:to>
        <xdr:sp macro="" textlink="">
          <xdr:nvSpPr>
            <xdr:cNvPr id="1029" name="CB_PDF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P30"/>
  <sheetViews>
    <sheetView tabSelected="1" zoomScaleNormal="100" workbookViewId="0">
      <selection activeCell="J12" sqref="J12"/>
    </sheetView>
  </sheetViews>
  <sheetFormatPr baseColWidth="10" defaultRowHeight="15" outlineLevelCol="1" x14ac:dyDescent="0.25"/>
  <cols>
    <col min="2" max="7" width="12.5703125" customWidth="1"/>
    <col min="11" max="11" width="12.7109375" hidden="1" customWidth="1" outlineLevel="1"/>
    <col min="12" max="12" width="10.28515625" hidden="1" customWidth="1" outlineLevel="1"/>
    <col min="13" max="15" width="0" hidden="1" customWidth="1" outlineLevel="1"/>
    <col min="16" max="16" width="11.42578125" collapsed="1"/>
  </cols>
  <sheetData>
    <row r="2" spans="2:15" ht="45" customHeight="1" x14ac:dyDescent="0.25">
      <c r="B2" s="26" t="s">
        <v>0</v>
      </c>
      <c r="C2" s="27"/>
      <c r="D2" s="27"/>
      <c r="E2" s="27"/>
      <c r="F2" s="27"/>
      <c r="G2" s="28"/>
      <c r="H2" s="2"/>
    </row>
    <row r="5" spans="2:15" x14ac:dyDescent="0.25">
      <c r="B5" t="s">
        <v>1</v>
      </c>
      <c r="C5" s="31"/>
      <c r="D5" s="32"/>
      <c r="K5" s="17" t="s">
        <v>21</v>
      </c>
      <c r="L5" s="17"/>
      <c r="M5" s="17"/>
      <c r="N5" s="17"/>
      <c r="O5" s="17"/>
    </row>
    <row r="7" spans="2:15" ht="15.75" thickBot="1" x14ac:dyDescent="0.3">
      <c r="B7" t="s">
        <v>2</v>
      </c>
      <c r="C7" s="31"/>
      <c r="D7" s="32"/>
      <c r="K7" s="7" t="s">
        <v>14</v>
      </c>
    </row>
    <row r="8" spans="2:15" ht="15.75" thickBot="1" x14ac:dyDescent="0.3">
      <c r="K8" s="8">
        <v>0.91666666666666663</v>
      </c>
      <c r="L8" s="1" t="s">
        <v>22</v>
      </c>
      <c r="M8" t="s">
        <v>23</v>
      </c>
    </row>
    <row r="9" spans="2:15" ht="18" customHeight="1" thickBot="1" x14ac:dyDescent="0.3">
      <c r="B9" t="s">
        <v>3</v>
      </c>
      <c r="K9" s="9">
        <v>0.20833333333333334</v>
      </c>
    </row>
    <row r="10" spans="2:15" x14ac:dyDescent="0.25">
      <c r="L10" s="14" t="s">
        <v>15</v>
      </c>
      <c r="M10" s="14" t="s">
        <v>15</v>
      </c>
      <c r="N10" s="14" t="s">
        <v>20</v>
      </c>
      <c r="O10" s="14" t="s">
        <v>20</v>
      </c>
    </row>
    <row r="11" spans="2:15" ht="15.75" thickBot="1" x14ac:dyDescent="0.3">
      <c r="B11" s="1" t="s">
        <v>4</v>
      </c>
      <c r="C11" s="1" t="s">
        <v>5</v>
      </c>
      <c r="D11" s="1" t="s">
        <v>6</v>
      </c>
      <c r="E11" s="1" t="s">
        <v>7</v>
      </c>
      <c r="F11" s="1" t="s">
        <v>8</v>
      </c>
      <c r="L11" s="14" t="s">
        <v>16</v>
      </c>
      <c r="M11" s="14" t="s">
        <v>17</v>
      </c>
      <c r="N11" s="14" t="s">
        <v>18</v>
      </c>
      <c r="O11" s="14" t="s">
        <v>19</v>
      </c>
    </row>
    <row r="12" spans="2:15" x14ac:dyDescent="0.25">
      <c r="B12" s="1" t="s">
        <v>12</v>
      </c>
      <c r="C12" s="4">
        <v>44959</v>
      </c>
      <c r="D12" s="5">
        <v>0.91666666666666663</v>
      </c>
      <c r="E12" s="5">
        <v>0.41666666666666669</v>
      </c>
      <c r="F12" s="6">
        <f>IF(B12="","",(E12-D12+(E12&lt;D12)))</f>
        <v>0.5</v>
      </c>
      <c r="I12" s="3"/>
      <c r="K12" s="10">
        <f t="shared" ref="K12:K19" si="0">IF(AND(D12&gt;E12,D12&gt;=$K$8),(E12-D12+(E12&lt;D12)),IF(OR(D12&gt;E12,E12&gt;=$K$8),(E12-$K$8+(E12&lt;$K$8)),IF(E12&lt;=$K$9,(E12-D12+(E12&lt;D12)),IF(D12&lt;=$K$9,($K$9-D12+($K$9&lt;D12)),0))))</f>
        <v>0.5</v>
      </c>
      <c r="L12" s="15">
        <f>IF(AND(D12&gt;E12,D12&gt;=$K$8),(E12-D12+(E12&lt;D12)),IF(OR(D12&gt;E12,E12&gt;=$K$8),(E12-$K$8+(E12&lt;$K$8)),IF(E12&lt;=$K$9,(E12-D12+(E12&lt;D12)),IF(D12&lt;=$K$9,($K$9-D12+($K$9&lt;D12)),0))))</f>
        <v>0.5</v>
      </c>
      <c r="M12" s="15">
        <f t="shared" ref="M12:M19" si="1">IF(OR(D12&gt;E12,E12&gt;=$K$8),(E12-$K$8+(E12&lt;$K$8)),0)</f>
        <v>0.5</v>
      </c>
      <c r="N12" s="15">
        <f t="shared" ref="N12:N19" si="2">IF(E12&lt;=$K$9,(E12-D12+(E12&lt;D12)),0)</f>
        <v>0</v>
      </c>
      <c r="O12" s="15">
        <f t="shared" ref="O12:O19" si="3">IF(D12&lt;=$K$9,($K$9-D12+($K$9&lt;D12)),0)</f>
        <v>0</v>
      </c>
    </row>
    <row r="13" spans="2:15" x14ac:dyDescent="0.25">
      <c r="B13" s="1" t="s">
        <v>13</v>
      </c>
      <c r="C13" s="4">
        <v>45048</v>
      </c>
      <c r="D13" s="5">
        <v>0.83333333333333337</v>
      </c>
      <c r="E13" s="5">
        <v>0.20833333333333334</v>
      </c>
      <c r="F13" s="6">
        <f t="shared" ref="F13:F19" si="4">IF(B13="","",(E13-D13+(E13&lt;D13)))</f>
        <v>0.375</v>
      </c>
      <c r="K13" s="11">
        <f t="shared" si="0"/>
        <v>0.29166666666666674</v>
      </c>
      <c r="L13" s="15">
        <f t="shared" ref="L13:L19" si="5">IF(AND(D13&gt;E13,D13&gt;=$K$8),(E13-D13+(E13&lt;D13)),0)</f>
        <v>0</v>
      </c>
      <c r="M13" s="15">
        <f t="shared" si="1"/>
        <v>0.29166666666666674</v>
      </c>
      <c r="N13" s="15">
        <f t="shared" si="2"/>
        <v>0.375</v>
      </c>
      <c r="O13" s="15">
        <f t="shared" si="3"/>
        <v>0</v>
      </c>
    </row>
    <row r="14" spans="2:15" x14ac:dyDescent="0.25">
      <c r="B14" s="1"/>
      <c r="C14" s="4"/>
      <c r="D14" s="5"/>
      <c r="E14" s="5"/>
      <c r="F14" s="6" t="str">
        <f t="shared" si="4"/>
        <v/>
      </c>
      <c r="K14" s="11">
        <f t="shared" si="0"/>
        <v>0</v>
      </c>
      <c r="L14" s="15">
        <f t="shared" si="5"/>
        <v>0</v>
      </c>
      <c r="M14" s="15">
        <f t="shared" si="1"/>
        <v>0</v>
      </c>
      <c r="N14" s="15">
        <f t="shared" si="2"/>
        <v>0</v>
      </c>
      <c r="O14" s="15">
        <f t="shared" si="3"/>
        <v>0.20833333333333334</v>
      </c>
    </row>
    <row r="15" spans="2:15" x14ac:dyDescent="0.25">
      <c r="B15" s="1"/>
      <c r="C15" s="4"/>
      <c r="D15" s="5"/>
      <c r="E15" s="5"/>
      <c r="F15" s="6" t="str">
        <f t="shared" si="4"/>
        <v/>
      </c>
      <c r="K15" s="11">
        <f t="shared" si="0"/>
        <v>0</v>
      </c>
      <c r="L15" s="15">
        <f t="shared" si="5"/>
        <v>0</v>
      </c>
      <c r="M15" s="15">
        <f t="shared" si="1"/>
        <v>0</v>
      </c>
      <c r="N15" s="15">
        <f t="shared" si="2"/>
        <v>0</v>
      </c>
      <c r="O15" s="15">
        <f t="shared" si="3"/>
        <v>0.20833333333333334</v>
      </c>
    </row>
    <row r="16" spans="2:15" x14ac:dyDescent="0.25">
      <c r="B16" s="1"/>
      <c r="C16" s="4"/>
      <c r="D16" s="5"/>
      <c r="E16" s="5"/>
      <c r="F16" s="6" t="str">
        <f t="shared" si="4"/>
        <v/>
      </c>
      <c r="K16" s="11">
        <f t="shared" si="0"/>
        <v>0</v>
      </c>
      <c r="L16" s="15">
        <f t="shared" si="5"/>
        <v>0</v>
      </c>
      <c r="M16" s="15">
        <f t="shared" si="1"/>
        <v>0</v>
      </c>
      <c r="N16" s="15">
        <f t="shared" si="2"/>
        <v>0</v>
      </c>
      <c r="O16" s="15">
        <f t="shared" si="3"/>
        <v>0.20833333333333334</v>
      </c>
    </row>
    <row r="17" spans="2:15" x14ac:dyDescent="0.25">
      <c r="B17" s="1"/>
      <c r="C17" s="4"/>
      <c r="D17" s="5"/>
      <c r="E17" s="5"/>
      <c r="F17" s="6" t="str">
        <f t="shared" si="4"/>
        <v/>
      </c>
      <c r="K17" s="11">
        <f t="shared" si="0"/>
        <v>0</v>
      </c>
      <c r="L17" s="15">
        <f t="shared" si="5"/>
        <v>0</v>
      </c>
      <c r="M17" s="15">
        <f t="shared" si="1"/>
        <v>0</v>
      </c>
      <c r="N17" s="15">
        <f t="shared" si="2"/>
        <v>0</v>
      </c>
      <c r="O17" s="15">
        <f t="shared" si="3"/>
        <v>0.20833333333333334</v>
      </c>
    </row>
    <row r="18" spans="2:15" x14ac:dyDescent="0.25">
      <c r="B18" s="1"/>
      <c r="C18" s="4"/>
      <c r="D18" s="5"/>
      <c r="E18" s="5"/>
      <c r="F18" s="6" t="str">
        <f t="shared" si="4"/>
        <v/>
      </c>
      <c r="K18" s="11">
        <f t="shared" si="0"/>
        <v>0</v>
      </c>
      <c r="L18" s="15">
        <f t="shared" si="5"/>
        <v>0</v>
      </c>
      <c r="M18" s="15">
        <f t="shared" si="1"/>
        <v>0</v>
      </c>
      <c r="N18" s="15">
        <f t="shared" si="2"/>
        <v>0</v>
      </c>
      <c r="O18" s="15">
        <f t="shared" si="3"/>
        <v>0.20833333333333334</v>
      </c>
    </row>
    <row r="19" spans="2:15" ht="15.75" thickBot="1" x14ac:dyDescent="0.3">
      <c r="B19" s="1"/>
      <c r="C19" s="4"/>
      <c r="D19" s="5"/>
      <c r="E19" s="5"/>
      <c r="F19" s="6" t="str">
        <f t="shared" si="4"/>
        <v/>
      </c>
      <c r="K19" s="12">
        <f t="shared" si="0"/>
        <v>0</v>
      </c>
      <c r="L19" s="15">
        <f t="shared" si="5"/>
        <v>0</v>
      </c>
      <c r="M19" s="15">
        <f t="shared" si="1"/>
        <v>0</v>
      </c>
      <c r="N19" s="15">
        <f t="shared" si="2"/>
        <v>0</v>
      </c>
      <c r="O19" s="15">
        <f t="shared" si="3"/>
        <v>0.20833333333333334</v>
      </c>
    </row>
    <row r="22" spans="2:15" x14ac:dyDescent="0.25">
      <c r="B22" s="33">
        <f>$K$8</f>
        <v>0.91666666666666663</v>
      </c>
      <c r="C22" s="33"/>
      <c r="D22" s="13"/>
      <c r="E22" s="34">
        <f>$K$8</f>
        <v>0.91666666666666663</v>
      </c>
      <c r="F22" s="34"/>
      <c r="H22" t="s">
        <v>9</v>
      </c>
    </row>
    <row r="23" spans="2:15" x14ac:dyDescent="0.25">
      <c r="B23" s="18">
        <f>SUM(K12:K19)</f>
        <v>0.79166666666666674</v>
      </c>
      <c r="C23" s="19"/>
      <c r="E23" s="18">
        <f>SUM(F12:F19)-SUM(K12:K19)</f>
        <v>8.3333333333333259E-2</v>
      </c>
      <c r="F23" s="19"/>
      <c r="H23" s="16">
        <f>SUM(F12:F19)</f>
        <v>0.875</v>
      </c>
    </row>
    <row r="26" spans="2:15" x14ac:dyDescent="0.25">
      <c r="B26" s="30" t="s">
        <v>11</v>
      </c>
      <c r="C26" s="30"/>
    </row>
    <row r="27" spans="2:15" x14ac:dyDescent="0.25">
      <c r="B27" s="29">
        <f ca="1">TODAY()</f>
        <v>45057</v>
      </c>
      <c r="C27" s="29"/>
      <c r="F27" t="s">
        <v>10</v>
      </c>
    </row>
    <row r="28" spans="2:15" x14ac:dyDescent="0.25">
      <c r="F28" s="20"/>
      <c r="G28" s="21"/>
    </row>
    <row r="29" spans="2:15" x14ac:dyDescent="0.25">
      <c r="F29" s="22"/>
      <c r="G29" s="23"/>
    </row>
    <row r="30" spans="2:15" x14ac:dyDescent="0.25">
      <c r="F30" s="24"/>
      <c r="G30" s="25"/>
    </row>
  </sheetData>
  <mergeCells count="11">
    <mergeCell ref="K5:O5"/>
    <mergeCell ref="B23:C23"/>
    <mergeCell ref="E23:F23"/>
    <mergeCell ref="F28:G30"/>
    <mergeCell ref="B2:G2"/>
    <mergeCell ref="B27:C27"/>
    <mergeCell ref="B26:C26"/>
    <mergeCell ref="C5:D5"/>
    <mergeCell ref="C7:D7"/>
    <mergeCell ref="B22:C22"/>
    <mergeCell ref="E22:F22"/>
  </mergeCells>
  <conditionalFormatting sqref="B11:F19">
    <cfRule type="expression" dxfId="0" priority="1">
      <formula>($B11&lt;&gt;"")</formula>
    </cfRule>
  </conditionalFormatting>
  <dataValidations disablePrompts="1" count="1">
    <dataValidation type="list" allowBlank="1" showInputMessage="1" showErrorMessage="1" sqref="B12:B19" xr:uid="{E8F3ABAE-1048-4CE2-9CD4-B58764059E1B}">
      <formula1>"Lundi,Mardi,Mercredi,Jeudi,Vendredi,Samedi,Dimanche"</formula1>
    </dataValidation>
  </dataValidations>
  <pageMargins left="0.7" right="0.7" top="0.75" bottom="0.75" header="0.3" footer="0.3"/>
  <pageSetup paperSize="9" orientation="portrait" horizontalDpi="1200" verticalDpi="1200" r:id="rId1"/>
  <drawing r:id="rId2"/>
  <legacyDrawing r:id="rId3"/>
  <controls>
    <mc:AlternateContent xmlns:mc="http://schemas.openxmlformats.org/markup-compatibility/2006">
      <mc:Choice Requires="x14">
        <control shapeId="1029" r:id="rId4" name="CB_PDF">
          <controlPr defaultSize="0" autoLine="0" autoPict="0" r:id="rId5">
            <anchor moveWithCells="1">
              <from>
                <xdr:col>3</xdr:col>
                <xdr:colOff>0</xdr:colOff>
                <xdr:row>31</xdr:row>
                <xdr:rowOff>9525</xdr:rowOff>
              </from>
              <to>
                <xdr:col>3</xdr:col>
                <xdr:colOff>762000</xdr:colOff>
                <xdr:row>33</xdr:row>
                <xdr:rowOff>0</xdr:rowOff>
              </to>
            </anchor>
          </controlPr>
        </control>
      </mc:Choice>
      <mc:Fallback>
        <control shapeId="1029" r:id="rId4" name="CB_PDF"/>
      </mc:Fallback>
    </mc:AlternateContent>
    <mc:AlternateContent xmlns:mc="http://schemas.openxmlformats.org/markup-compatibility/2006">
      <mc:Choice Requires="x14">
        <control shapeId="1028" r:id="rId6" name="CB_MAIL">
          <controlPr defaultSize="0" autoLine="0" autoPict="0" r:id="rId7">
            <anchor moveWithCells="1">
              <from>
                <xdr:col>5</xdr:col>
                <xdr:colOff>0</xdr:colOff>
                <xdr:row>31</xdr:row>
                <xdr:rowOff>19050</xdr:rowOff>
              </from>
              <to>
                <xdr:col>5</xdr:col>
                <xdr:colOff>762000</xdr:colOff>
                <xdr:row>33</xdr:row>
                <xdr:rowOff>0</xdr:rowOff>
              </to>
            </anchor>
          </controlPr>
        </control>
      </mc:Choice>
      <mc:Fallback>
        <control shapeId="1028" r:id="rId6" name="CB_MAIL"/>
      </mc:Fallback>
    </mc:AlternateContent>
    <mc:AlternateContent xmlns:mc="http://schemas.openxmlformats.org/markup-compatibility/2006">
      <mc:Choice Requires="x14">
        <control shapeId="1025" r:id="rId8" name="Check Box 1">
          <controlPr defaultSize="0" autoFill="0" autoLine="0" autoPict="0">
            <anchor moveWithCells="1">
              <from>
                <xdr:col>3</xdr:col>
                <xdr:colOff>0</xdr:colOff>
                <xdr:row>8</xdr:row>
                <xdr:rowOff>0</xdr:rowOff>
              </from>
              <to>
                <xdr:col>3</xdr:col>
                <xdr:colOff>762000</xdr:colOff>
                <xdr:row>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9" name="Check Box 3">
          <controlPr defaultSize="0" autoFill="0" autoLine="0" autoPict="0">
            <anchor moveWithCells="1">
              <from>
                <xdr:col>4</xdr:col>
                <xdr:colOff>0</xdr:colOff>
                <xdr:row>8</xdr:row>
                <xdr:rowOff>0</xdr:rowOff>
              </from>
              <to>
                <xdr:col>4</xdr:col>
                <xdr:colOff>762000</xdr:colOff>
                <xdr:row>9</xdr:row>
                <xdr:rowOff>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Heure Supp</vt:lpstr>
      <vt:lpstr>'Heure Supp'!Zone_d_impression</vt:lpstr>
    </vt:vector>
  </TitlesOfParts>
  <Company>Conseil départemental des Hauts-de-Seine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OTMANI Marouane - PFCPL/DLMG/SL</dc:creator>
  <cp:lastModifiedBy>Geoffrey VUILLEMARD</cp:lastModifiedBy>
  <cp:lastPrinted>2023-05-11T18:34:50Z</cp:lastPrinted>
  <dcterms:created xsi:type="dcterms:W3CDTF">2023-05-11T11:53:26Z</dcterms:created>
  <dcterms:modified xsi:type="dcterms:W3CDTF">2023-05-11T18:36:44Z</dcterms:modified>
</cp:coreProperties>
</file>