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654C7252-65B4-4AFD-B273-65F39C471064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1" r:id="rId1"/>
    <sheet name="Bon de Réception" sheetId="2" r:id="rId2"/>
  </sheets>
  <definedNames>
    <definedName name="_xlnm._FilterDatabase" localSheetId="0" hidden="1">Base!$E$3:$I$34</definedName>
    <definedName name="_xlnm.Print_Area" localSheetId="1">'Bon de Réception'!$A$1:$F$26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2" l="1"/>
  <c r="A12" i="2" s="1"/>
  <c r="A13" i="2" s="1"/>
  <c r="A14" i="2" s="1"/>
  <c r="A15" i="2" s="1"/>
  <c r="I2" i="2"/>
  <c r="J2" i="2"/>
  <c r="K2" i="2"/>
  <c r="L2" i="2"/>
  <c r="H2" i="2"/>
  <c r="B3" i="2"/>
  <c r="D3" i="2"/>
  <c r="B4" i="2"/>
  <c r="B11" i="2" l="1"/>
  <c r="B14" i="2" l="1"/>
  <c r="B12" i="2"/>
  <c r="B13" i="2"/>
  <c r="B15" i="2" l="1"/>
</calcChain>
</file>

<file path=xl/sharedStrings.xml><?xml version="1.0" encoding="utf-8"?>
<sst xmlns="http://schemas.openxmlformats.org/spreadsheetml/2006/main" count="233" uniqueCount="80">
  <si>
    <t>N°</t>
  </si>
  <si>
    <t>N° Dossier</t>
  </si>
  <si>
    <t>Nom et prénoms</t>
  </si>
  <si>
    <t>005/001</t>
  </si>
  <si>
    <t>005/002</t>
  </si>
  <si>
    <t>005/003</t>
  </si>
  <si>
    <t>005/004</t>
  </si>
  <si>
    <t>005/005</t>
  </si>
  <si>
    <t>005/006</t>
  </si>
  <si>
    <t>005/007</t>
  </si>
  <si>
    <t>005/008</t>
  </si>
  <si>
    <t>005/009</t>
  </si>
  <si>
    <t>005/010</t>
  </si>
  <si>
    <t>005/011</t>
  </si>
  <si>
    <t>005/012</t>
  </si>
  <si>
    <t>005/013</t>
  </si>
  <si>
    <t>005/014</t>
  </si>
  <si>
    <t>005/015</t>
  </si>
  <si>
    <t>005/016</t>
  </si>
  <si>
    <t>005/017</t>
  </si>
  <si>
    <t>005/018</t>
  </si>
  <si>
    <t>005/019</t>
  </si>
  <si>
    <t>005/020</t>
  </si>
  <si>
    <t>005/021</t>
  </si>
  <si>
    <t>005/022</t>
  </si>
  <si>
    <t>005/023</t>
  </si>
  <si>
    <t>005/024</t>
  </si>
  <si>
    <t>005/025</t>
  </si>
  <si>
    <t>005/026</t>
  </si>
  <si>
    <t>005/027</t>
  </si>
  <si>
    <t>005/028</t>
  </si>
  <si>
    <t>005/029</t>
  </si>
  <si>
    <t>005/030</t>
  </si>
  <si>
    <t>005/031</t>
  </si>
  <si>
    <t>005/032</t>
  </si>
  <si>
    <t>Demande manuscrite</t>
  </si>
  <si>
    <t>Formulaire</t>
  </si>
  <si>
    <t>Copie de la carte d'identité</t>
  </si>
  <si>
    <t>Attestation de travail</t>
  </si>
  <si>
    <t>Certificat de résidence</t>
  </si>
  <si>
    <t>x</t>
  </si>
  <si>
    <t>date de dépôt du dossier</t>
  </si>
  <si>
    <t>Obs</t>
  </si>
  <si>
    <t>Nom et prénom 1</t>
  </si>
  <si>
    <t>Nom et prénom 2</t>
  </si>
  <si>
    <t>Nom et prénom 3</t>
  </si>
  <si>
    <t>Nom et prénom 4</t>
  </si>
  <si>
    <t>Nom et prénom 5</t>
  </si>
  <si>
    <t>Nom et prénom 6</t>
  </si>
  <si>
    <t>Nom et prénom 7</t>
  </si>
  <si>
    <t>Nom et prénom 8</t>
  </si>
  <si>
    <t>Nom et prénom 9</t>
  </si>
  <si>
    <t>Nom et prénom 10</t>
  </si>
  <si>
    <t>Nom et prénom 11</t>
  </si>
  <si>
    <t>Nom et prénom 12</t>
  </si>
  <si>
    <t>Nom et prénom 13</t>
  </si>
  <si>
    <t>Nom et prénom 14</t>
  </si>
  <si>
    <t>Nom et prénom 15</t>
  </si>
  <si>
    <t>Nom et prénom 16</t>
  </si>
  <si>
    <t>Nom et prénom 17</t>
  </si>
  <si>
    <t>Nom et prénom 18</t>
  </si>
  <si>
    <t>Nom et prénom 19</t>
  </si>
  <si>
    <t>Nom et prénom 20</t>
  </si>
  <si>
    <t>Nom et prénom 21</t>
  </si>
  <si>
    <t>Nom et prénom 22</t>
  </si>
  <si>
    <t>Nom et prénom 23</t>
  </si>
  <si>
    <t>Nom et prénom 24</t>
  </si>
  <si>
    <t>Nom et prénom 25</t>
  </si>
  <si>
    <t>Nom et prénom 26</t>
  </si>
  <si>
    <t>Nom et prénom 27</t>
  </si>
  <si>
    <t>Nom et prénom 28</t>
  </si>
  <si>
    <t>Nom et prénom 29</t>
  </si>
  <si>
    <t>Nom et prénom 30</t>
  </si>
  <si>
    <t>Nom et prénom 31</t>
  </si>
  <si>
    <t>Nom et prénom 32</t>
  </si>
  <si>
    <t xml:space="preserve">Nom et prénom </t>
  </si>
  <si>
    <t>Document</t>
  </si>
  <si>
    <t>Recap de la feuille Base</t>
  </si>
  <si>
    <t>Liste pour B11:B15</t>
  </si>
  <si>
    <t>+ Mise en forme conditionnelle pour créer un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</si>
</sst>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D\o\c\ #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1"/>
      <name val="Arial"/>
      <family val="2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5" fillId="4" borderId="0" xfId="0" applyFont="1" applyFill="1"/>
    <xf numFmtId="0" fontId="2" fillId="2" borderId="1" xfId="0" applyFont="1" applyFill="1" applyBorder="1" applyAlignment="1">
      <alignment horizontal="center" vertical="center" textRotation="180" wrapText="1"/>
    </xf>
    <xf numFmtId="0" fontId="0" fillId="0" borderId="0" xfId="0" applyAlignment="1">
      <alignment vertical="center"/>
    </xf>
    <xf numFmtId="0" fontId="7" fillId="3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5" borderId="0" xfId="0" applyFill="1"/>
    <xf numFmtId="0" fontId="0" fillId="5" borderId="0" xfId="0" quotePrefix="1" applyFill="1"/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2" fmlaLink="$F$1" max="500" min="1" page="1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0</xdr:row>
          <xdr:rowOff>19050</xdr:rowOff>
        </xdr:from>
        <xdr:to>
          <xdr:col>4</xdr:col>
          <xdr:colOff>571500</xdr:colOff>
          <xdr:row>1</xdr:row>
          <xdr:rowOff>161925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34"/>
  <sheetViews>
    <sheetView workbookViewId="0">
      <selection activeCell="K11" sqref="K11"/>
    </sheetView>
  </sheetViews>
  <sheetFormatPr baseColWidth="10" defaultRowHeight="15" x14ac:dyDescent="0.25"/>
  <cols>
    <col min="1" max="1" width="3.28515625" bestFit="1" customWidth="1"/>
    <col min="2" max="2" width="10.85546875" bestFit="1" customWidth="1"/>
    <col min="3" max="3" width="19.140625" customWidth="1"/>
    <col min="4" max="4" width="15.7109375" customWidth="1"/>
    <col min="5" max="5" width="6.85546875" bestFit="1" customWidth="1"/>
    <col min="6" max="6" width="9.85546875" bestFit="1" customWidth="1"/>
    <col min="7" max="7" width="3.85546875" bestFit="1" customWidth="1"/>
    <col min="8" max="9" width="9.85546875" bestFit="1" customWidth="1"/>
  </cols>
  <sheetData>
    <row r="2" spans="1:9" ht="63.75" x14ac:dyDescent="0.25">
      <c r="A2" s="1" t="s">
        <v>0</v>
      </c>
      <c r="B2" s="1" t="s">
        <v>1</v>
      </c>
      <c r="C2" s="1" t="s">
        <v>2</v>
      </c>
      <c r="D2" s="3" t="s">
        <v>41</v>
      </c>
      <c r="E2" s="13" t="s">
        <v>35</v>
      </c>
      <c r="F2" s="13" t="s">
        <v>37</v>
      </c>
      <c r="G2" s="13" t="s">
        <v>36</v>
      </c>
      <c r="H2" s="13" t="s">
        <v>38</v>
      </c>
      <c r="I2" s="13" t="s">
        <v>39</v>
      </c>
    </row>
    <row r="3" spans="1:9" ht="15.75" x14ac:dyDescent="0.25">
      <c r="A3" s="2">
        <v>1</v>
      </c>
      <c r="B3" s="15" t="s">
        <v>3</v>
      </c>
      <c r="C3" s="16" t="s">
        <v>43</v>
      </c>
      <c r="D3" s="17">
        <v>44945</v>
      </c>
      <c r="E3" s="18" t="s">
        <v>40</v>
      </c>
      <c r="F3" s="18" t="s">
        <v>40</v>
      </c>
      <c r="G3" s="18" t="s">
        <v>40</v>
      </c>
      <c r="H3" s="18"/>
      <c r="I3" s="18" t="s">
        <v>40</v>
      </c>
    </row>
    <row r="4" spans="1:9" ht="15.75" x14ac:dyDescent="0.25">
      <c r="A4" s="2">
        <v>2</v>
      </c>
      <c r="B4" s="15" t="s">
        <v>4</v>
      </c>
      <c r="C4" s="16" t="s">
        <v>44</v>
      </c>
      <c r="D4" s="17">
        <v>44946</v>
      </c>
      <c r="E4" s="18"/>
      <c r="F4" s="18" t="s">
        <v>40</v>
      </c>
      <c r="G4" s="18" t="s">
        <v>40</v>
      </c>
      <c r="H4" s="18" t="s">
        <v>40</v>
      </c>
      <c r="I4" s="18" t="s">
        <v>40</v>
      </c>
    </row>
    <row r="5" spans="1:9" ht="15.75" x14ac:dyDescent="0.25">
      <c r="A5" s="2">
        <v>3</v>
      </c>
      <c r="B5" s="15" t="s">
        <v>5</v>
      </c>
      <c r="C5" s="16" t="s">
        <v>45</v>
      </c>
      <c r="D5" s="17">
        <v>44947</v>
      </c>
      <c r="E5" s="18" t="s">
        <v>40</v>
      </c>
      <c r="F5" s="18" t="s">
        <v>40</v>
      </c>
      <c r="G5" s="18" t="s">
        <v>40</v>
      </c>
      <c r="H5" s="18" t="s">
        <v>40</v>
      </c>
      <c r="I5" s="18"/>
    </row>
    <row r="6" spans="1:9" ht="15.75" x14ac:dyDescent="0.25">
      <c r="A6" s="2">
        <v>4</v>
      </c>
      <c r="B6" s="15" t="s">
        <v>6</v>
      </c>
      <c r="C6" s="16" t="s">
        <v>46</v>
      </c>
      <c r="D6" s="17">
        <v>44948</v>
      </c>
      <c r="E6" s="18" t="s">
        <v>40</v>
      </c>
      <c r="F6" s="18"/>
      <c r="G6" s="18" t="s">
        <v>40</v>
      </c>
      <c r="H6" s="18" t="s">
        <v>40</v>
      </c>
      <c r="I6" s="18" t="s">
        <v>40</v>
      </c>
    </row>
    <row r="7" spans="1:9" ht="15.75" x14ac:dyDescent="0.25">
      <c r="A7" s="5">
        <v>5</v>
      </c>
      <c r="B7" s="19" t="s">
        <v>7</v>
      </c>
      <c r="C7" s="20" t="s">
        <v>47</v>
      </c>
      <c r="D7" s="21">
        <v>44949</v>
      </c>
      <c r="E7" s="18" t="s">
        <v>40</v>
      </c>
      <c r="F7" s="18" t="s">
        <v>40</v>
      </c>
      <c r="G7" s="18" t="s">
        <v>40</v>
      </c>
      <c r="H7" s="18" t="s">
        <v>40</v>
      </c>
      <c r="I7" s="18" t="s">
        <v>40</v>
      </c>
    </row>
    <row r="8" spans="1:9" ht="15.75" x14ac:dyDescent="0.25">
      <c r="A8" s="2">
        <v>6</v>
      </c>
      <c r="B8" s="15" t="s">
        <v>8</v>
      </c>
      <c r="C8" s="16" t="s">
        <v>48</v>
      </c>
      <c r="D8" s="17">
        <v>44950</v>
      </c>
      <c r="E8" s="18" t="s">
        <v>40</v>
      </c>
      <c r="F8" s="18" t="s">
        <v>40</v>
      </c>
      <c r="G8" s="18" t="s">
        <v>40</v>
      </c>
      <c r="H8" s="18" t="s">
        <v>40</v>
      </c>
      <c r="I8" s="18" t="s">
        <v>40</v>
      </c>
    </row>
    <row r="9" spans="1:9" ht="15.75" x14ac:dyDescent="0.25">
      <c r="A9" s="2">
        <v>7</v>
      </c>
      <c r="B9" s="15" t="s">
        <v>9</v>
      </c>
      <c r="C9" s="16" t="s">
        <v>49</v>
      </c>
      <c r="D9" s="17">
        <v>44951</v>
      </c>
      <c r="E9" s="18" t="s">
        <v>40</v>
      </c>
      <c r="F9" s="18" t="s">
        <v>40</v>
      </c>
      <c r="G9" s="18" t="s">
        <v>40</v>
      </c>
      <c r="H9" s="18"/>
      <c r="I9" s="18" t="s">
        <v>40</v>
      </c>
    </row>
    <row r="10" spans="1:9" ht="15.75" x14ac:dyDescent="0.25">
      <c r="A10" s="2">
        <v>8</v>
      </c>
      <c r="B10" s="15" t="s">
        <v>10</v>
      </c>
      <c r="C10" s="16" t="s">
        <v>50</v>
      </c>
      <c r="D10" s="17">
        <v>44952</v>
      </c>
      <c r="E10" s="18" t="s">
        <v>40</v>
      </c>
      <c r="F10" s="18" t="s">
        <v>40</v>
      </c>
      <c r="G10" s="18" t="s">
        <v>40</v>
      </c>
      <c r="H10" s="18" t="s">
        <v>40</v>
      </c>
      <c r="I10" s="18" t="s">
        <v>40</v>
      </c>
    </row>
    <row r="11" spans="1:9" ht="15.75" x14ac:dyDescent="0.25">
      <c r="A11" s="2">
        <v>9</v>
      </c>
      <c r="B11" s="15" t="s">
        <v>11</v>
      </c>
      <c r="C11" s="16" t="s">
        <v>51</v>
      </c>
      <c r="D11" s="17">
        <v>44953</v>
      </c>
      <c r="E11" s="18" t="s">
        <v>40</v>
      </c>
      <c r="F11" s="18" t="s">
        <v>40</v>
      </c>
      <c r="G11" s="18" t="s">
        <v>40</v>
      </c>
      <c r="H11" s="18" t="s">
        <v>40</v>
      </c>
      <c r="I11" s="18" t="s">
        <v>40</v>
      </c>
    </row>
    <row r="12" spans="1:9" ht="15.75" x14ac:dyDescent="0.25">
      <c r="A12" s="2">
        <v>10</v>
      </c>
      <c r="B12" s="15" t="s">
        <v>12</v>
      </c>
      <c r="C12" s="16" t="s">
        <v>52</v>
      </c>
      <c r="D12" s="17">
        <v>44954</v>
      </c>
      <c r="E12" s="18" t="s">
        <v>40</v>
      </c>
      <c r="F12" s="18" t="s">
        <v>40</v>
      </c>
      <c r="G12" s="18" t="s">
        <v>40</v>
      </c>
      <c r="H12" s="18" t="s">
        <v>40</v>
      </c>
      <c r="I12" s="18" t="s">
        <v>40</v>
      </c>
    </row>
    <row r="13" spans="1:9" ht="15.75" x14ac:dyDescent="0.25">
      <c r="A13" s="2">
        <v>11</v>
      </c>
      <c r="B13" s="15" t="s">
        <v>13</v>
      </c>
      <c r="C13" s="16" t="s">
        <v>53</v>
      </c>
      <c r="D13" s="17">
        <v>44955</v>
      </c>
      <c r="E13" s="18" t="s">
        <v>40</v>
      </c>
      <c r="F13" s="18" t="s">
        <v>40</v>
      </c>
      <c r="G13" s="18" t="s">
        <v>40</v>
      </c>
      <c r="H13" s="18" t="s">
        <v>40</v>
      </c>
      <c r="I13" s="18" t="s">
        <v>40</v>
      </c>
    </row>
    <row r="14" spans="1:9" ht="15.75" x14ac:dyDescent="0.25">
      <c r="A14" s="2">
        <v>12</v>
      </c>
      <c r="B14" s="15" t="s">
        <v>14</v>
      </c>
      <c r="C14" s="16" t="s">
        <v>54</v>
      </c>
      <c r="D14" s="17">
        <v>44956</v>
      </c>
      <c r="E14" s="18" t="s">
        <v>40</v>
      </c>
      <c r="F14" s="18" t="s">
        <v>40</v>
      </c>
      <c r="G14" s="18"/>
      <c r="H14" s="18" t="s">
        <v>40</v>
      </c>
      <c r="I14" s="18" t="s">
        <v>40</v>
      </c>
    </row>
    <row r="15" spans="1:9" ht="15.75" x14ac:dyDescent="0.25">
      <c r="A15" s="2">
        <v>13</v>
      </c>
      <c r="B15" s="15" t="s">
        <v>15</v>
      </c>
      <c r="C15" s="16" t="s">
        <v>55</v>
      </c>
      <c r="D15" s="17">
        <v>44957</v>
      </c>
      <c r="E15" s="18" t="s">
        <v>40</v>
      </c>
      <c r="F15" s="18" t="s">
        <v>40</v>
      </c>
      <c r="G15" s="18" t="s">
        <v>40</v>
      </c>
      <c r="H15" s="18" t="s">
        <v>40</v>
      </c>
      <c r="I15" s="18" t="s">
        <v>40</v>
      </c>
    </row>
    <row r="16" spans="1:9" ht="15.75" x14ac:dyDescent="0.25">
      <c r="A16" s="2">
        <v>14</v>
      </c>
      <c r="B16" s="15" t="s">
        <v>16</v>
      </c>
      <c r="C16" s="16" t="s">
        <v>56</v>
      </c>
      <c r="D16" s="17">
        <v>44958</v>
      </c>
      <c r="E16" s="18" t="s">
        <v>40</v>
      </c>
      <c r="F16" s="18" t="s">
        <v>40</v>
      </c>
      <c r="G16" s="18" t="s">
        <v>40</v>
      </c>
      <c r="H16" s="18" t="s">
        <v>40</v>
      </c>
      <c r="I16" s="18" t="s">
        <v>40</v>
      </c>
    </row>
    <row r="17" spans="1:9" ht="15.75" x14ac:dyDescent="0.25">
      <c r="A17" s="2">
        <v>15</v>
      </c>
      <c r="B17" s="15" t="s">
        <v>17</v>
      </c>
      <c r="C17" s="16" t="s">
        <v>57</v>
      </c>
      <c r="D17" s="17">
        <v>44959</v>
      </c>
      <c r="E17" s="18" t="s">
        <v>40</v>
      </c>
      <c r="F17" s="18" t="s">
        <v>40</v>
      </c>
      <c r="G17" s="18" t="s">
        <v>40</v>
      </c>
      <c r="H17" s="18" t="s">
        <v>40</v>
      </c>
      <c r="I17" s="18"/>
    </row>
    <row r="18" spans="1:9" ht="15.75" x14ac:dyDescent="0.25">
      <c r="A18" s="2">
        <v>16</v>
      </c>
      <c r="B18" s="15" t="s">
        <v>18</v>
      </c>
      <c r="C18" s="16" t="s">
        <v>58</v>
      </c>
      <c r="D18" s="17">
        <v>44960</v>
      </c>
      <c r="E18" s="18" t="s">
        <v>40</v>
      </c>
      <c r="F18" s="18" t="s">
        <v>40</v>
      </c>
      <c r="G18" s="18" t="s">
        <v>40</v>
      </c>
      <c r="H18" s="18" t="s">
        <v>40</v>
      </c>
      <c r="I18" s="18" t="s">
        <v>40</v>
      </c>
    </row>
    <row r="19" spans="1:9" ht="15.75" x14ac:dyDescent="0.25">
      <c r="A19" s="2">
        <v>17</v>
      </c>
      <c r="B19" s="15" t="s">
        <v>19</v>
      </c>
      <c r="C19" s="16" t="s">
        <v>59</v>
      </c>
      <c r="D19" s="17">
        <v>44961</v>
      </c>
      <c r="E19" s="18" t="s">
        <v>40</v>
      </c>
      <c r="F19" s="18" t="s">
        <v>40</v>
      </c>
      <c r="G19" s="18" t="s">
        <v>40</v>
      </c>
      <c r="H19" s="18" t="s">
        <v>40</v>
      </c>
      <c r="I19" s="18" t="s">
        <v>40</v>
      </c>
    </row>
    <row r="20" spans="1:9" ht="15.75" x14ac:dyDescent="0.25">
      <c r="A20" s="2">
        <v>18</v>
      </c>
      <c r="B20" s="15" t="s">
        <v>20</v>
      </c>
      <c r="C20" s="16" t="s">
        <v>60</v>
      </c>
      <c r="D20" s="17">
        <v>44962</v>
      </c>
      <c r="E20" s="18"/>
      <c r="F20" s="18" t="s">
        <v>40</v>
      </c>
      <c r="G20" s="18" t="s">
        <v>40</v>
      </c>
      <c r="H20" s="18" t="s">
        <v>40</v>
      </c>
      <c r="I20" s="18" t="s">
        <v>40</v>
      </c>
    </row>
    <row r="21" spans="1:9" ht="15.75" x14ac:dyDescent="0.25">
      <c r="A21" s="2">
        <v>19</v>
      </c>
      <c r="B21" s="15" t="s">
        <v>21</v>
      </c>
      <c r="C21" s="16" t="s">
        <v>61</v>
      </c>
      <c r="D21" s="17">
        <v>44963</v>
      </c>
      <c r="E21" s="18" t="s">
        <v>40</v>
      </c>
      <c r="F21" s="18" t="s">
        <v>40</v>
      </c>
      <c r="G21" s="18" t="s">
        <v>40</v>
      </c>
      <c r="H21" s="18" t="s">
        <v>40</v>
      </c>
      <c r="I21" s="18" t="s">
        <v>40</v>
      </c>
    </row>
    <row r="22" spans="1:9" ht="15.75" x14ac:dyDescent="0.25">
      <c r="A22" s="2">
        <v>20</v>
      </c>
      <c r="B22" s="15" t="s">
        <v>22</v>
      </c>
      <c r="C22" s="16" t="s">
        <v>62</v>
      </c>
      <c r="D22" s="17">
        <v>44964</v>
      </c>
      <c r="E22" s="18" t="s">
        <v>40</v>
      </c>
      <c r="F22" s="18"/>
      <c r="G22" s="18" t="s">
        <v>40</v>
      </c>
      <c r="H22" s="18" t="s">
        <v>40</v>
      </c>
      <c r="I22" s="18" t="s">
        <v>40</v>
      </c>
    </row>
    <row r="23" spans="1:9" ht="15.75" x14ac:dyDescent="0.25">
      <c r="A23" s="2">
        <v>21</v>
      </c>
      <c r="B23" s="15" t="s">
        <v>23</v>
      </c>
      <c r="C23" s="16" t="s">
        <v>63</v>
      </c>
      <c r="D23" s="17">
        <v>44965</v>
      </c>
      <c r="E23" s="18" t="s">
        <v>40</v>
      </c>
      <c r="F23" s="18" t="s">
        <v>40</v>
      </c>
      <c r="G23" s="18" t="s">
        <v>40</v>
      </c>
      <c r="H23" s="18" t="s">
        <v>40</v>
      </c>
      <c r="I23" s="18" t="s">
        <v>40</v>
      </c>
    </row>
    <row r="24" spans="1:9" ht="15.75" x14ac:dyDescent="0.25">
      <c r="A24" s="2">
        <v>22</v>
      </c>
      <c r="B24" s="15" t="s">
        <v>24</v>
      </c>
      <c r="C24" s="16" t="s">
        <v>64</v>
      </c>
      <c r="D24" s="17">
        <v>44966</v>
      </c>
      <c r="E24" s="18" t="s">
        <v>40</v>
      </c>
      <c r="F24" s="18" t="s">
        <v>40</v>
      </c>
      <c r="G24" s="18" t="s">
        <v>40</v>
      </c>
      <c r="H24" s="18"/>
      <c r="I24" s="18" t="s">
        <v>40</v>
      </c>
    </row>
    <row r="25" spans="1:9" ht="15.75" x14ac:dyDescent="0.25">
      <c r="A25" s="2">
        <v>23</v>
      </c>
      <c r="B25" s="15" t="s">
        <v>25</v>
      </c>
      <c r="C25" s="16" t="s">
        <v>65</v>
      </c>
      <c r="D25" s="17">
        <v>44967</v>
      </c>
      <c r="E25" s="18" t="s">
        <v>40</v>
      </c>
      <c r="F25" s="18" t="s">
        <v>40</v>
      </c>
      <c r="G25" s="18" t="s">
        <v>40</v>
      </c>
      <c r="H25" s="18" t="s">
        <v>40</v>
      </c>
      <c r="I25" s="18" t="s">
        <v>40</v>
      </c>
    </row>
    <row r="26" spans="1:9" ht="15.75" x14ac:dyDescent="0.25">
      <c r="A26" s="2">
        <v>24</v>
      </c>
      <c r="B26" s="15" t="s">
        <v>26</v>
      </c>
      <c r="C26" s="16" t="s">
        <v>66</v>
      </c>
      <c r="D26" s="17">
        <v>44968</v>
      </c>
      <c r="E26" s="18" t="s">
        <v>40</v>
      </c>
      <c r="F26" s="18" t="s">
        <v>40</v>
      </c>
      <c r="G26" s="18" t="s">
        <v>40</v>
      </c>
      <c r="H26" s="18" t="s">
        <v>40</v>
      </c>
      <c r="I26" s="18" t="s">
        <v>40</v>
      </c>
    </row>
    <row r="27" spans="1:9" ht="15.75" x14ac:dyDescent="0.25">
      <c r="A27" s="2">
        <v>25</v>
      </c>
      <c r="B27" s="15" t="s">
        <v>27</v>
      </c>
      <c r="C27" s="16" t="s">
        <v>67</v>
      </c>
      <c r="D27" s="17">
        <v>44969</v>
      </c>
      <c r="E27" s="18" t="s">
        <v>40</v>
      </c>
      <c r="F27" s="18" t="s">
        <v>40</v>
      </c>
      <c r="G27" s="18"/>
      <c r="H27" s="18" t="s">
        <v>40</v>
      </c>
      <c r="I27" s="18" t="s">
        <v>40</v>
      </c>
    </row>
    <row r="28" spans="1:9" ht="15.75" x14ac:dyDescent="0.25">
      <c r="A28" s="2">
        <v>26</v>
      </c>
      <c r="B28" s="15" t="s">
        <v>28</v>
      </c>
      <c r="C28" s="16" t="s">
        <v>68</v>
      </c>
      <c r="D28" s="17">
        <v>44970</v>
      </c>
      <c r="E28" s="18" t="s">
        <v>40</v>
      </c>
      <c r="F28" s="18" t="s">
        <v>40</v>
      </c>
      <c r="G28" s="18" t="s">
        <v>40</v>
      </c>
      <c r="H28" s="18" t="s">
        <v>40</v>
      </c>
      <c r="I28" s="18" t="s">
        <v>40</v>
      </c>
    </row>
    <row r="29" spans="1:9" ht="15.75" x14ac:dyDescent="0.25">
      <c r="A29" s="2">
        <v>27</v>
      </c>
      <c r="B29" s="15" t="s">
        <v>29</v>
      </c>
      <c r="C29" s="16" t="s">
        <v>69</v>
      </c>
      <c r="D29" s="17">
        <v>44971</v>
      </c>
      <c r="E29" s="18" t="s">
        <v>40</v>
      </c>
      <c r="F29" s="18" t="s">
        <v>40</v>
      </c>
      <c r="G29" s="18" t="s">
        <v>40</v>
      </c>
      <c r="H29" s="18" t="s">
        <v>40</v>
      </c>
      <c r="I29" s="18" t="s">
        <v>40</v>
      </c>
    </row>
    <row r="30" spans="1:9" ht="15.75" x14ac:dyDescent="0.25">
      <c r="A30" s="2">
        <v>28</v>
      </c>
      <c r="B30" s="15" t="s">
        <v>30</v>
      </c>
      <c r="C30" s="16" t="s">
        <v>70</v>
      </c>
      <c r="D30" s="17">
        <v>44972</v>
      </c>
      <c r="E30" s="18" t="s">
        <v>40</v>
      </c>
      <c r="F30" s="18" t="s">
        <v>40</v>
      </c>
      <c r="G30" s="18" t="s">
        <v>40</v>
      </c>
      <c r="H30" s="18" t="s">
        <v>40</v>
      </c>
      <c r="I30" s="18" t="s">
        <v>40</v>
      </c>
    </row>
    <row r="31" spans="1:9" ht="15.75" x14ac:dyDescent="0.25">
      <c r="A31" s="2">
        <v>29</v>
      </c>
      <c r="B31" s="15" t="s">
        <v>31</v>
      </c>
      <c r="C31" s="16" t="s">
        <v>71</v>
      </c>
      <c r="D31" s="17">
        <v>44973</v>
      </c>
      <c r="E31" s="18" t="s">
        <v>40</v>
      </c>
      <c r="F31" s="18" t="s">
        <v>40</v>
      </c>
      <c r="G31" s="18" t="s">
        <v>40</v>
      </c>
      <c r="H31" s="18" t="s">
        <v>40</v>
      </c>
      <c r="I31" s="18"/>
    </row>
    <row r="32" spans="1:9" ht="15.75" x14ac:dyDescent="0.25">
      <c r="A32" s="2">
        <v>30</v>
      </c>
      <c r="B32" s="15" t="s">
        <v>32</v>
      </c>
      <c r="C32" s="16" t="s">
        <v>72</v>
      </c>
      <c r="D32" s="17">
        <v>44974</v>
      </c>
      <c r="E32" s="18"/>
      <c r="F32" s="18" t="s">
        <v>40</v>
      </c>
      <c r="G32" s="18" t="s">
        <v>40</v>
      </c>
      <c r="H32" s="18" t="s">
        <v>40</v>
      </c>
      <c r="I32" s="18" t="s">
        <v>40</v>
      </c>
    </row>
    <row r="33" spans="1:9" ht="15.75" x14ac:dyDescent="0.25">
      <c r="A33" s="2">
        <v>31</v>
      </c>
      <c r="B33" s="15" t="s">
        <v>33</v>
      </c>
      <c r="C33" s="16" t="s">
        <v>73</v>
      </c>
      <c r="D33" s="17">
        <v>44975</v>
      </c>
      <c r="E33" s="18" t="s">
        <v>40</v>
      </c>
      <c r="F33" s="18" t="s">
        <v>40</v>
      </c>
      <c r="G33" s="18" t="s">
        <v>40</v>
      </c>
      <c r="H33" s="18"/>
      <c r="I33" s="18" t="s">
        <v>40</v>
      </c>
    </row>
    <row r="34" spans="1:9" ht="15.75" x14ac:dyDescent="0.25">
      <c r="A34" s="2">
        <v>32</v>
      </c>
      <c r="B34" s="15" t="s">
        <v>34</v>
      </c>
      <c r="C34" s="16" t="s">
        <v>74</v>
      </c>
      <c r="D34" s="17">
        <v>44976</v>
      </c>
      <c r="E34" s="18" t="s">
        <v>40</v>
      </c>
      <c r="F34" s="18" t="s">
        <v>40</v>
      </c>
      <c r="G34" s="18" t="s">
        <v>40</v>
      </c>
      <c r="H34" s="18" t="s">
        <v>40</v>
      </c>
      <c r="I34" s="18" t="s">
        <v>40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5"/>
  <sheetViews>
    <sheetView showGridLines="0" tabSelected="1" view="pageBreakPreview" zoomScaleNormal="100" zoomScaleSheetLayoutView="100" workbookViewId="0">
      <selection activeCell="F1" sqref="F1:F2"/>
    </sheetView>
  </sheetViews>
  <sheetFormatPr baseColWidth="10" defaultRowHeight="15" x14ac:dyDescent="0.25"/>
  <cols>
    <col min="1" max="1" width="10" customWidth="1"/>
    <col min="2" max="2" width="39" customWidth="1"/>
    <col min="3" max="3" width="21.140625" style="10" customWidth="1"/>
    <col min="4" max="4" width="19.7109375" customWidth="1"/>
    <col min="14" max="14" width="2.140625" bestFit="1" customWidth="1"/>
    <col min="15" max="15" width="27.85546875" bestFit="1" customWidth="1"/>
  </cols>
  <sheetData>
    <row r="1" spans="1:15" ht="15.75" x14ac:dyDescent="0.25">
      <c r="E1" s="12"/>
      <c r="F1" s="28">
        <v>1</v>
      </c>
      <c r="H1" s="25">
        <v>1</v>
      </c>
      <c r="I1" s="25">
        <v>2</v>
      </c>
      <c r="J1" s="25">
        <v>3</v>
      </c>
      <c r="K1" s="25">
        <v>4</v>
      </c>
      <c r="L1" s="25">
        <v>5</v>
      </c>
      <c r="N1" s="4">
        <v>1</v>
      </c>
      <c r="O1" s="4" t="s">
        <v>35</v>
      </c>
    </row>
    <row r="2" spans="1:15" ht="16.5" thickBot="1" x14ac:dyDescent="0.3">
      <c r="E2" s="12"/>
      <c r="F2" s="29"/>
      <c r="H2" s="24" t="str">
        <f>VLOOKUP($F$1,Base!$A$2:$I$34,H1+4,FALSE)</f>
        <v>x</v>
      </c>
      <c r="I2" s="24" t="str">
        <f>VLOOKUP($F$1,Base!$A$2:$I$34,I1+4,FALSE)</f>
        <v>x</v>
      </c>
      <c r="J2" s="24" t="str">
        <f>VLOOKUP($F$1,Base!$A$2:$I$34,J1+4,FALSE)</f>
        <v>x</v>
      </c>
      <c r="K2" s="24">
        <f>VLOOKUP($F$1,Base!$A$2:$I$34,K1+4,FALSE)</f>
        <v>0</v>
      </c>
      <c r="L2" s="24" t="str">
        <f>VLOOKUP($F$1,Base!$A$2:$I$34,L1+4,FALSE)</f>
        <v>x</v>
      </c>
      <c r="N2" s="4">
        <v>2</v>
      </c>
      <c r="O2" s="4" t="s">
        <v>37</v>
      </c>
    </row>
    <row r="3" spans="1:15" ht="15.75" x14ac:dyDescent="0.25">
      <c r="A3" t="s">
        <v>1</v>
      </c>
      <c r="B3" t="str">
        <f>IF(F1="","",VLOOKUP(F1,Base!$A$2:$E$34,2,FALSE))</f>
        <v>005/001</v>
      </c>
      <c r="C3" t="s">
        <v>41</v>
      </c>
      <c r="D3" s="11">
        <f>IF(F1="","",VLOOKUP(F1,Base!$A$2:$E$34,4,FALSE))</f>
        <v>44945</v>
      </c>
      <c r="H3" s="26" t="s">
        <v>77</v>
      </c>
      <c r="N3" s="4">
        <v>3</v>
      </c>
      <c r="O3" s="4" t="s">
        <v>36</v>
      </c>
    </row>
    <row r="4" spans="1:15" ht="15.75" x14ac:dyDescent="0.25">
      <c r="A4" t="s">
        <v>75</v>
      </c>
      <c r="B4" s="14" t="str">
        <f>IF(F1="","",VLOOKUP(F1,Base!$A$2:$E$34,3,FALSE))</f>
        <v>Nom et prénom 1</v>
      </c>
      <c r="N4" s="4">
        <v>4</v>
      </c>
      <c r="O4" s="4" t="s">
        <v>38</v>
      </c>
    </row>
    <row r="5" spans="1:15" ht="15.75" x14ac:dyDescent="0.25">
      <c r="B5" s="14"/>
      <c r="N5" s="4">
        <v>5</v>
      </c>
      <c r="O5" s="4" t="s">
        <v>39</v>
      </c>
    </row>
    <row r="6" spans="1:15" x14ac:dyDescent="0.25">
      <c r="O6" s="26" t="s">
        <v>78</v>
      </c>
    </row>
    <row r="8" spans="1:15" x14ac:dyDescent="0.25">
      <c r="A8" s="7"/>
      <c r="B8" s="7"/>
      <c r="C8" s="8"/>
      <c r="D8" s="7"/>
    </row>
    <row r="9" spans="1:15" x14ac:dyDescent="0.25">
      <c r="A9" s="6"/>
      <c r="B9" s="6"/>
      <c r="C9" s="9"/>
      <c r="D9" s="7"/>
      <c r="H9" s="27" t="s">
        <v>79</v>
      </c>
    </row>
    <row r="10" spans="1:15" ht="15.75" x14ac:dyDescent="0.25">
      <c r="A10" s="22" t="s">
        <v>0</v>
      </c>
      <c r="B10" s="22" t="s">
        <v>76</v>
      </c>
      <c r="C10" s="22" t="s">
        <v>42</v>
      </c>
    </row>
    <row r="11" spans="1:15" ht="15.75" x14ac:dyDescent="0.25">
      <c r="A11" s="23">
        <f>IF(VLOOKUP($F$1,Base!$A$2:$I$34,5,FALSE)="x",1,IF(VLOOKUP($F$1,Base!$A$2:$I$34,6,FALSE)="x",2,IF(VLOOKUP($F$1,Base!$A$2:$I$34,7,FALSE)="x",3,IF(VLOOKUP($F$1,Base!$A$2:$I$34,8,FALSE)="x",4,IF(VLOOKUP($F$1,Base!$A$2:$I$34,9,FALSE)="x",5,"")))))</f>
        <v>1</v>
      </c>
      <c r="B11" s="23" t="str">
        <f>IF(A11="","",VLOOKUP(A11,$N$1:$O$5,2,FALSE))</f>
        <v>Demande manuscrite</v>
      </c>
      <c r="C11" s="23"/>
    </row>
    <row r="12" spans="1:15" ht="15.75" x14ac:dyDescent="0.25">
      <c r="A12" s="23">
        <f>IF(AND(VLOOKUP($F$1,Base!$A$2:$I$34,6,FALSE)="x",A11&lt;=1),2,IF(AND(VLOOKUP($F$1,Base!$A$2:$I$34,7,FALSE)="x",A11&lt;=2),3,IF(AND(VLOOKUP($F$1,Base!$A$2:$I$34,8,FALSE)="x",A11&lt;=3),4,IF(AND(VLOOKUP($F$1,Base!$A$2:$I$34,9,FALSE)="x",A11&lt;=4),5,""))))</f>
        <v>2</v>
      </c>
      <c r="B12" s="23" t="str">
        <f>IF(A12="","",VLOOKUP(A12,$N$1:$O$5,2,FALSE))</f>
        <v>Copie de la carte d'identité</v>
      </c>
      <c r="C12" s="23"/>
    </row>
    <row r="13" spans="1:15" ht="15.75" x14ac:dyDescent="0.25">
      <c r="A13" s="23">
        <f>IF(AND(VLOOKUP($F$1,Base!$A$2:$I$34,6,FALSE)="x",A12&lt;=1),2,IF(AND(VLOOKUP($F$1,Base!$A$2:$I$34,7,FALSE)="x",A12&lt;=2),3,IF(AND(VLOOKUP($F$1,Base!$A$2:$I$34,8,FALSE)="x",A12&lt;=3),4,IF(AND(VLOOKUP($F$1,Base!$A$2:$I$34,9,FALSE)="x",A12&lt;=4),5,""))))</f>
        <v>3</v>
      </c>
      <c r="B13" s="23" t="str">
        <f>IF(A13="","",VLOOKUP(A13,$N$1:$O$5,2,FALSE))</f>
        <v>Formulaire</v>
      </c>
      <c r="C13" s="23"/>
    </row>
    <row r="14" spans="1:15" ht="15.75" x14ac:dyDescent="0.25">
      <c r="A14" s="23">
        <f>IF(AND(VLOOKUP($F$1,Base!$A$2:$I$34,6,FALSE)="x",A13&lt;=1),2,IF(AND(VLOOKUP($F$1,Base!$A$2:$I$34,7,FALSE)="x",A13&lt;=2),3,IF(AND(VLOOKUP($F$1,Base!$A$2:$I$34,8,FALSE)="x",A13&lt;=3),4,IF(AND(VLOOKUP($F$1,Base!$A$2:$I$34,9,FALSE)="x",A13&lt;=4),5,""))))</f>
        <v>5</v>
      </c>
      <c r="B14" s="23" t="str">
        <f>IF(A14="","",VLOOKUP(A14,$N$1:$O$5,2,FALSE))</f>
        <v>Certificat de résidence</v>
      </c>
      <c r="C14" s="23"/>
    </row>
    <row r="15" spans="1:15" ht="15.75" x14ac:dyDescent="0.25">
      <c r="A15" s="23" t="str">
        <f>IF(AND(VLOOKUP($F$1,Base!$A$2:$I$34,6,FALSE)="x",A14&lt;=1),2,IF(AND(VLOOKUP($F$1,Base!$A$2:$I$34,7,FALSE)="x",A14&lt;=2),3,IF(AND(VLOOKUP($F$1,Base!$A$2:$I$34,8,FALSE)="x",A14&lt;=3),4,IF(AND(VLOOKUP($F$1,Base!$A$2:$I$34,9,FALSE)="x",A14&lt;=4),5,""))))</f>
        <v/>
      </c>
      <c r="B15" s="23" t="str">
        <f>IF(A15="","",VLOOKUP(A15,$N$1:$O$5,2,FALSE))</f>
        <v/>
      </c>
      <c r="C15" s="23"/>
    </row>
  </sheetData>
  <mergeCells count="1">
    <mergeCell ref="F1:F2"/>
  </mergeCells>
  <phoneticPr fontId="10" type="noConversion"/>
  <conditionalFormatting sqref="A11:C15">
    <cfRule type="expression" dxfId="1" priority="4">
      <formula>$A11&lt;&gt;""</formula>
    </cfRule>
  </conditionalFormatting>
  <conditionalFormatting sqref="N1:O5">
    <cfRule type="expression" dxfId="0" priority="3">
      <formula>$A6&lt;&gt;""</formula>
    </cfRule>
  </conditionalFormatting>
  <pageMargins left="0.19685039370078741" right="0.19685039370078741" top="0.19685039370078741" bottom="0.19685039370078741" header="0.31496062992125984" footer="0.31496062992125984"/>
  <pageSetup paperSize="1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Spinner 1">
              <controlPr defaultSize="0" autoPict="0">
                <anchor moveWithCells="1" sizeWithCells="1">
                  <from>
                    <xdr:col>4</xdr:col>
                    <xdr:colOff>171450</xdr:colOff>
                    <xdr:row>0</xdr:row>
                    <xdr:rowOff>19050</xdr:rowOff>
                  </from>
                  <to>
                    <xdr:col>4</xdr:col>
                    <xdr:colOff>571500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Bon de Réception</vt:lpstr>
      <vt:lpstr>'Bon de Réception'!Zone_d_impression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Geoffrey VUILLEMARD</cp:lastModifiedBy>
  <cp:lastPrinted>2023-03-20T17:55:18Z</cp:lastPrinted>
  <dcterms:created xsi:type="dcterms:W3CDTF">2023-03-20T17:33:36Z</dcterms:created>
  <dcterms:modified xsi:type="dcterms:W3CDTF">2023-03-22T12:34:05Z</dcterms:modified>
</cp:coreProperties>
</file>