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vuill\Downloads\"/>
    </mc:Choice>
  </mc:AlternateContent>
  <xr:revisionPtr revIDLastSave="0" documentId="13_ncr:1_{4744A40F-268D-4EDB-884C-E553803D26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 des élèves" sheetId="2" r:id="rId1"/>
    <sheet name="créneaux" sheetId="1" r:id="rId2"/>
  </sheets>
  <definedNames>
    <definedName name="Nom_Agent_Secret">Tableau1[Nom de l''élève]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2" i="1" l="1"/>
  <c r="C11" i="1"/>
  <c r="C10" i="1"/>
  <c r="D8" i="1"/>
  <c r="F8" i="1"/>
  <c r="F7" i="1"/>
  <c r="D10" i="1" l="1"/>
</calcChain>
</file>

<file path=xl/sharedStrings.xml><?xml version="1.0" encoding="utf-8"?>
<sst xmlns="http://schemas.openxmlformats.org/spreadsheetml/2006/main" count="77" uniqueCount="65">
  <si>
    <t>nom</t>
  </si>
  <si>
    <t xml:space="preserve">prénom </t>
  </si>
  <si>
    <t>numéro de téléphone</t>
  </si>
  <si>
    <t>email</t>
  </si>
  <si>
    <t>instrument n°1</t>
  </si>
  <si>
    <t>créneau 1</t>
  </si>
  <si>
    <t>créneau 2</t>
  </si>
  <si>
    <t>créneau 3</t>
  </si>
  <si>
    <t>instrument n°2</t>
  </si>
  <si>
    <t>instrument n°3</t>
  </si>
  <si>
    <t>Nom de l'élève</t>
  </si>
  <si>
    <t>Prénom de l'élève</t>
  </si>
  <si>
    <t>Numéro de téléphone</t>
  </si>
  <si>
    <t>e-mail</t>
  </si>
  <si>
    <t>Choix du premier instrument</t>
  </si>
  <si>
    <t>Choix du deuxième instrument</t>
  </si>
  <si>
    <t>Choix du 3ème instrument</t>
  </si>
  <si>
    <t>guitare</t>
  </si>
  <si>
    <t>ALTO</t>
  </si>
  <si>
    <t xml:space="preserve">violon </t>
  </si>
  <si>
    <t xml:space="preserve">FLUTE </t>
  </si>
  <si>
    <t>Est-il possible d'automatiser le remplissage des créneau 2 et 3 en fonction de créneau 1 ?</t>
  </si>
  <si>
    <t xml:space="preserve">enfaîte, je vais avoir une liste d'environ 50 élèves qui auront rempli un formulaire avec nom prénom etc… et surtour instrument n°1,2 et 3, j'aimerais pouvoir automatiser un maximun les résultats. </t>
  </si>
  <si>
    <t xml:space="preserve">nombre de place dans le créneau restants </t>
  </si>
  <si>
    <t>enfin, mais ce n'est pas obligatoire, je souhaiterais pouvoir avoir le nombre de créneaux restant sachant qu'il y a 3 places à chaque fois maximum</t>
  </si>
  <si>
    <t xml:space="preserve">pour plus de clareté, je ferais sûrement un onglet pour chaque instrument </t>
  </si>
  <si>
    <t>Bond</t>
  </si>
  <si>
    <t>007</t>
  </si>
  <si>
    <t>007@mi6.uk</t>
  </si>
  <si>
    <t>violon</t>
  </si>
  <si>
    <t>harpe</t>
  </si>
  <si>
    <t>James</t>
  </si>
  <si>
    <t xml:space="preserve">TABLEAU 1 (récapitulatif par élèves </t>
  </si>
  <si>
    <t xml:space="preserve">ce qui est en jaune ne fonctionne pas car cela ne fonctionne que pour un élève, j'imagine qu'il y a une formule pour le faire </t>
  </si>
  <si>
    <t xml:space="preserve">est-il possible de copier le tableau 1 environ 50 fois avec le même principe (mais different pour chaque tableau ) avec le tableau 2 sur plusieurs onglet </t>
  </si>
  <si>
    <t>Onglet Données =&gt; Validation des donées = &gt; choix Liste</t>
  </si>
  <si>
    <t>1- Mettre le tableau des éleves sous forme de tableau pour faciliter la suite</t>
  </si>
  <si>
    <t xml:space="preserve">Onglet Acceuil  mettre en forme de tableau </t>
  </si>
  <si>
    <t>2- Definir une zone sur les noms d'éléves, cette liste controlera l'enssemble du fichier</t>
  </si>
  <si>
    <t>Sur l'entête du tableau, met la soursi sur Nom de l'éléve tu auras une fleche noir vers le bas a un moment</t>
  </si>
  <si>
    <t xml:space="preserve">Cette fleche te permet de selectionner l'enssemble des cellules que contient ton tableau </t>
  </si>
  <si>
    <t>Onglet Formules = Definir un nom</t>
  </si>
  <si>
    <t>3- les étapes suivantes vont se simplifier si ces étapes sont réalisées</t>
  </si>
  <si>
    <t>Avec le tableau on n'a pas 7 ou 10 éléves, on as la quantité du tableau</t>
  </si>
  <si>
    <t>Comme par exemple definir les formules sur 7 ligne et tu as 10 éléves</t>
  </si>
  <si>
    <t>English</t>
  </si>
  <si>
    <t>Johnny</t>
  </si>
  <si>
    <t>001</t>
  </si>
  <si>
    <t>4- Liste déroulante dans les noms d'éleves</t>
  </si>
  <si>
    <t>Selectionne la cellule D7</t>
  </si>
  <si>
    <t>Dans Source, tu met = et si tu ne te rappel plus du nom que tu as mis a ta liste d'éléve, tu peux appuyer sur ta touche F3 clavier</t>
  </si>
  <si>
    <r>
      <t>=RECHERCHEV($D$7;Tableau1[#Tout];</t>
    </r>
    <r>
      <rPr>
        <sz val="10"/>
        <color rgb="FFFF0000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;FAUX)</t>
    </r>
  </si>
  <si>
    <r>
      <rPr>
        <sz val="10"/>
        <color rgb="FFFF0000"/>
        <rFont val="Calibri"/>
        <family val="2"/>
        <scheme val="minor"/>
      </rPr>
      <t>$</t>
    </r>
    <r>
      <rPr>
        <sz val="10"/>
        <color theme="1"/>
        <rFont val="Calibri"/>
        <family val="2"/>
        <scheme val="minor"/>
      </rPr>
      <t xml:space="preserve"> verouille la cellule en cas détirer copier coller ($D verouille la colonne $7 verouille la ligne)</t>
    </r>
  </si>
  <si>
    <r>
      <t>=RECHERCHEV($D$7;Tableau1[#Tout];</t>
    </r>
    <r>
      <rPr>
        <sz val="10"/>
        <color rgb="FFFF0000"/>
        <rFont val="Calibri"/>
        <family val="2"/>
        <scheme val="minor"/>
      </rPr>
      <t>3</t>
    </r>
    <r>
      <rPr>
        <sz val="10"/>
        <color theme="1"/>
        <rFont val="Calibri"/>
        <family val="2"/>
        <scheme val="minor"/>
      </rPr>
      <t>;FAUX)</t>
    </r>
  </si>
  <si>
    <r>
      <t>=RECHERCHEV($D$7;Tableau1[#Tout];</t>
    </r>
    <r>
      <rPr>
        <sz val="10"/>
        <color rgb="FFFF0000"/>
        <rFont val="Calibri"/>
        <family val="2"/>
        <scheme val="minor"/>
      </rPr>
      <t>4</t>
    </r>
    <r>
      <rPr>
        <sz val="10"/>
        <color theme="1"/>
        <rFont val="Calibri"/>
        <family val="2"/>
        <scheme val="minor"/>
      </rPr>
      <t>;FAUX)</t>
    </r>
  </si>
  <si>
    <r>
      <t>=RECHERCHEV($D$7;Tableau1[#Tout];</t>
    </r>
    <r>
      <rPr>
        <sz val="10"/>
        <color rgb="FFFF0000"/>
        <rFont val="Calibri"/>
        <family val="2"/>
        <scheme val="minor"/>
      </rPr>
      <t>5</t>
    </r>
    <r>
      <rPr>
        <sz val="10"/>
        <color theme="1"/>
        <rFont val="Calibri"/>
        <family val="2"/>
        <scheme val="minor"/>
      </rPr>
      <t>;FAUX)</t>
    </r>
  </si>
  <si>
    <r>
      <t>=RECHERCHEV($D$7;Tableau1[#Tout];</t>
    </r>
    <r>
      <rPr>
        <sz val="10"/>
        <color rgb="FFFF0000"/>
        <rFont val="Calibri"/>
        <family val="2"/>
        <scheme val="minor"/>
      </rPr>
      <t>6</t>
    </r>
    <r>
      <rPr>
        <sz val="10"/>
        <color theme="1"/>
        <rFont val="Calibri"/>
        <family val="2"/>
        <scheme val="minor"/>
      </rPr>
      <t>;FAUX)</t>
    </r>
  </si>
  <si>
    <r>
      <t>=RECHERCHEV($D$7;Tableau1[#Tout];</t>
    </r>
    <r>
      <rPr>
        <sz val="10"/>
        <color rgb="FFFF0000"/>
        <rFont val="Calibri"/>
        <family val="2"/>
        <scheme val="minor"/>
      </rPr>
      <t>7</t>
    </r>
    <r>
      <rPr>
        <sz val="10"/>
        <color theme="1"/>
        <rFont val="Calibri"/>
        <family val="2"/>
        <scheme val="minor"/>
      </rPr>
      <t>;FAUX)</t>
    </r>
  </si>
  <si>
    <r>
      <t xml:space="preserve">Prenom en Colonne </t>
    </r>
    <r>
      <rPr>
        <sz val="10"/>
        <color rgb="FFFF0000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 xml:space="preserve"> du tableau donc =&gt;</t>
    </r>
  </si>
  <si>
    <r>
      <t xml:space="preserve">Num en colonne </t>
    </r>
    <r>
      <rPr>
        <sz val="10"/>
        <color rgb="FFFF0000"/>
        <rFont val="Calibri"/>
        <family val="2"/>
        <scheme val="minor"/>
      </rPr>
      <t>3</t>
    </r>
  </si>
  <si>
    <r>
      <t xml:space="preserve">Email en colonne </t>
    </r>
    <r>
      <rPr>
        <sz val="10"/>
        <color rgb="FFFF0000"/>
        <rFont val="Calibri"/>
        <family val="2"/>
        <scheme val="minor"/>
      </rPr>
      <t>4</t>
    </r>
  </si>
  <si>
    <r>
      <t xml:space="preserve">Instru 1 en colonne </t>
    </r>
    <r>
      <rPr>
        <sz val="10"/>
        <color rgb="FFFF0000"/>
        <rFont val="Calibri"/>
        <family val="2"/>
        <scheme val="minor"/>
      </rPr>
      <t>5</t>
    </r>
  </si>
  <si>
    <r>
      <t xml:space="preserve">Instru 2 en colonne </t>
    </r>
    <r>
      <rPr>
        <sz val="10"/>
        <color rgb="FFFF0000"/>
        <rFont val="Calibri"/>
        <family val="2"/>
        <scheme val="minor"/>
      </rPr>
      <t>6</t>
    </r>
  </si>
  <si>
    <r>
      <t xml:space="preserve">Instru 3 en colonne </t>
    </r>
    <r>
      <rPr>
        <sz val="10"/>
        <color rgb="FFFF0000"/>
        <rFont val="Calibri"/>
        <family val="2"/>
        <scheme val="minor"/>
      </rPr>
      <t>7</t>
    </r>
  </si>
  <si>
    <t>5-RechercheV : table des matrice prendre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</si>
</sst>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0" borderId="0" xfId="0" quotePrefix="1"/>
    <xf numFmtId="0" fontId="1" fillId="0" borderId="0" xfId="1"/>
    <xf numFmtId="0" fontId="0" fillId="2" borderId="1" xfId="0" applyFill="1" applyBorder="1"/>
    <xf numFmtId="0" fontId="0" fillId="0" borderId="0" xfId="0" applyAlignment="1">
      <alignment horizontal="left" wrapText="1"/>
    </xf>
    <xf numFmtId="0" fontId="0" fillId="0" borderId="1" xfId="0" applyBorder="1" applyAlignment="1">
      <alignment horizontal="center"/>
    </xf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</xdr:colOff>
      <xdr:row>9</xdr:row>
      <xdr:rowOff>47625</xdr:rowOff>
    </xdr:from>
    <xdr:to>
      <xdr:col>10</xdr:col>
      <xdr:colOff>4353523</xdr:colOff>
      <xdr:row>31</xdr:row>
      <xdr:rowOff>133859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C5BE459-FC6C-0F82-B71D-4A4ECCAF16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15650" y="1504950"/>
          <a:ext cx="4286848" cy="3648584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95250</xdr:colOff>
      <xdr:row>8</xdr:row>
      <xdr:rowOff>85725</xdr:rowOff>
    </xdr:from>
    <xdr:to>
      <xdr:col>15</xdr:col>
      <xdr:colOff>562854</xdr:colOff>
      <xdr:row>28</xdr:row>
      <xdr:rowOff>9966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530BCD1-E5BC-E2E9-C17F-770EF2EAD5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86925" y="1381125"/>
          <a:ext cx="6296904" cy="316274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F20304-971C-48AD-8B55-0CA541685DC4}" name="Tableau1" displayName="Tableau1" ref="A1:G7" totalsRowShown="0">
  <autoFilter ref="A1:G7" xr:uid="{22F20304-971C-48AD-8B55-0CA541685DC4}"/>
  <tableColumns count="7">
    <tableColumn id="1" xr3:uid="{94811A4C-BDA2-4AC5-8441-440B6B1DF0B3}" name="Nom de l'élève"/>
    <tableColumn id="2" xr3:uid="{FD40DFF4-DEF7-4F85-9351-C948ED38F34F}" name="Prénom de l'élève"/>
    <tableColumn id="3" xr3:uid="{5B691946-CD70-42EB-8FB9-D22424DFE343}" name="Numéro de téléphone"/>
    <tableColumn id="4" xr3:uid="{716B7A1B-B22F-47D8-922D-F874C40D9E41}" name="e-mail"/>
    <tableColumn id="5" xr3:uid="{6E92C83F-8467-4C40-8F2F-85619F31BDA6}" name="Choix du premier instrument"/>
    <tableColumn id="6" xr3:uid="{6AC5B098-14E6-4630-9D71-28BAE0CA8676}" name="Choix du deuxième instrument"/>
    <tableColumn id="7" xr3:uid="{9AFF610A-705A-4CD5-872B-69FDFF8A5735}" name="Choix du 3ème instrume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mailto:007@mi6.uk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6"/>
  <sheetViews>
    <sheetView tabSelected="1" workbookViewId="0">
      <selection activeCell="C7" sqref="C7"/>
    </sheetView>
  </sheetViews>
  <sheetFormatPr baseColWidth="10" defaultColWidth="15.5703125" defaultRowHeight="12.75" x14ac:dyDescent="0.2"/>
  <cols>
    <col min="1" max="1" width="14.42578125" customWidth="1"/>
    <col min="2" max="2" width="16.85546875" customWidth="1"/>
    <col min="3" max="3" width="19.7109375" customWidth="1"/>
    <col min="4" max="4" width="11" bestFit="1" customWidth="1"/>
    <col min="5" max="5" width="25.5703125" customWidth="1"/>
    <col min="6" max="6" width="26.85546875" customWidth="1"/>
    <col min="7" max="7" width="23.5703125" customWidth="1"/>
    <col min="9" max="9" width="3" customWidth="1"/>
    <col min="10" max="10" width="6.140625" customWidth="1"/>
    <col min="11" max="11" width="98.5703125" customWidth="1"/>
  </cols>
  <sheetData>
    <row r="1" spans="1:11" x14ac:dyDescent="0.2">
      <c r="A1" t="s">
        <v>10</v>
      </c>
      <c r="B1" t="s">
        <v>11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</row>
    <row r="2" spans="1:11" x14ac:dyDescent="0.2">
      <c r="A2" t="s">
        <v>26</v>
      </c>
      <c r="B2" t="s">
        <v>31</v>
      </c>
      <c r="C2" s="3" t="s">
        <v>27</v>
      </c>
      <c r="D2" s="4" t="s">
        <v>28</v>
      </c>
      <c r="E2" t="s">
        <v>29</v>
      </c>
      <c r="F2" t="s">
        <v>30</v>
      </c>
      <c r="G2" t="s">
        <v>17</v>
      </c>
    </row>
    <row r="3" spans="1:11" x14ac:dyDescent="0.2">
      <c r="A3" t="s">
        <v>45</v>
      </c>
      <c r="B3" t="s">
        <v>46</v>
      </c>
      <c r="C3" s="3" t="s">
        <v>47</v>
      </c>
      <c r="I3" s="8"/>
      <c r="J3" t="s">
        <v>36</v>
      </c>
    </row>
    <row r="4" spans="1:11" x14ac:dyDescent="0.2">
      <c r="K4" t="s">
        <v>37</v>
      </c>
    </row>
    <row r="6" spans="1:11" x14ac:dyDescent="0.2">
      <c r="I6" s="8"/>
      <c r="J6" t="s">
        <v>38</v>
      </c>
    </row>
    <row r="7" spans="1:11" x14ac:dyDescent="0.2">
      <c r="K7" t="s">
        <v>39</v>
      </c>
    </row>
    <row r="8" spans="1:11" x14ac:dyDescent="0.2">
      <c r="K8" t="s">
        <v>40</v>
      </c>
    </row>
    <row r="9" spans="1:11" x14ac:dyDescent="0.2">
      <c r="K9" t="s">
        <v>41</v>
      </c>
    </row>
    <row r="34" spans="9:11" x14ac:dyDescent="0.2">
      <c r="I34" s="8"/>
      <c r="J34" t="s">
        <v>42</v>
      </c>
    </row>
    <row r="35" spans="9:11" x14ac:dyDescent="0.2">
      <c r="K35" t="s">
        <v>44</v>
      </c>
    </row>
    <row r="36" spans="9:11" x14ac:dyDescent="0.2">
      <c r="K36" t="s">
        <v>43</v>
      </c>
    </row>
  </sheetData>
  <hyperlinks>
    <hyperlink ref="D2" r:id="rId1" xr:uid="{00000000-0004-0000-0000-000000000000}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5:M38"/>
  <sheetViews>
    <sheetView workbookViewId="0">
      <selection activeCell="D7" sqref="D7"/>
    </sheetView>
  </sheetViews>
  <sheetFormatPr baseColWidth="10" defaultRowHeight="12.75" x14ac:dyDescent="0.2"/>
  <cols>
    <col min="1" max="1" width="12.5703125" customWidth="1"/>
    <col min="2" max="2" width="12.5703125" bestFit="1" customWidth="1"/>
    <col min="4" max="5" width="17.5703125" bestFit="1" customWidth="1"/>
    <col min="6" max="6" width="34.7109375" bestFit="1" customWidth="1"/>
    <col min="8" max="8" width="22.28515625" customWidth="1"/>
    <col min="9" max="9" width="3.7109375" customWidth="1"/>
    <col min="10" max="10" width="5.7109375" customWidth="1"/>
    <col min="11" max="11" width="36" customWidth="1"/>
  </cols>
  <sheetData>
    <row r="5" spans="2:11" x14ac:dyDescent="0.2">
      <c r="I5" s="8"/>
      <c r="J5" t="s">
        <v>48</v>
      </c>
    </row>
    <row r="6" spans="2:11" x14ac:dyDescent="0.2">
      <c r="B6" s="7" t="s">
        <v>32</v>
      </c>
      <c r="C6" s="7"/>
      <c r="D6" s="7"/>
      <c r="E6" s="7"/>
      <c r="F6" s="7"/>
      <c r="K6" t="s">
        <v>49</v>
      </c>
    </row>
    <row r="7" spans="2:11" x14ac:dyDescent="0.2">
      <c r="B7" s="1"/>
      <c r="C7" s="1" t="s">
        <v>0</v>
      </c>
      <c r="D7" s="1" t="s">
        <v>26</v>
      </c>
      <c r="E7" s="1" t="s">
        <v>2</v>
      </c>
      <c r="F7" s="5" t="str">
        <f>IF(D7='tableau des élèves'!A2,'tableau des élèves'!C2,"")</f>
        <v>007</v>
      </c>
      <c r="K7" t="s">
        <v>35</v>
      </c>
    </row>
    <row r="8" spans="2:11" x14ac:dyDescent="0.2">
      <c r="B8" s="1"/>
      <c r="C8" s="1" t="s">
        <v>1</v>
      </c>
      <c r="D8" s="5" t="str">
        <f>IF(D7='tableau des élèves'!A2,'tableau des élèves'!E2,"")</f>
        <v>violon</v>
      </c>
      <c r="E8" s="1" t="s">
        <v>3</v>
      </c>
      <c r="F8" s="5" t="str">
        <f>IF(créneaux!D7='tableau des élèves'!A2,'tableau des élèves'!D2,"")</f>
        <v>007@mi6.uk</v>
      </c>
      <c r="K8" t="s">
        <v>50</v>
      </c>
    </row>
    <row r="9" spans="2:11" x14ac:dyDescent="0.2">
      <c r="B9" s="1"/>
      <c r="C9" s="1"/>
      <c r="D9" s="1" t="s">
        <v>5</v>
      </c>
      <c r="E9" s="1" t="s">
        <v>6</v>
      </c>
      <c r="F9" s="1" t="s">
        <v>7</v>
      </c>
    </row>
    <row r="10" spans="2:11" x14ac:dyDescent="0.2">
      <c r="B10" s="1" t="s">
        <v>4</v>
      </c>
      <c r="C10" s="5" t="str">
        <f>IF($D$7='tableau des élèves'!A2,'tableau des élèves'!E2,"0")</f>
        <v>violon</v>
      </c>
      <c r="D10" s="1" t="str">
        <f>B17</f>
        <v>créneau 1</v>
      </c>
      <c r="E10" s="1"/>
      <c r="F10" s="1"/>
    </row>
    <row r="11" spans="2:11" x14ac:dyDescent="0.2">
      <c r="B11" s="1" t="s">
        <v>8</v>
      </c>
      <c r="C11" s="5" t="str">
        <f>IF($D$7='tableau des élèves'!A2,'tableau des élèves'!F2,"0")</f>
        <v>harpe</v>
      </c>
      <c r="D11" s="1"/>
      <c r="E11" s="1"/>
      <c r="F11" s="1"/>
    </row>
    <row r="12" spans="2:11" x14ac:dyDescent="0.2">
      <c r="B12" s="1" t="s">
        <v>9</v>
      </c>
      <c r="C12" s="5" t="str">
        <f>IF($D$7='tableau des élèves'!A2,'tableau des élèves'!G2,"0")</f>
        <v>guitare</v>
      </c>
      <c r="D12" s="1"/>
      <c r="E12" s="1"/>
      <c r="F12" s="1"/>
    </row>
    <row r="16" spans="2:11" x14ac:dyDescent="0.2">
      <c r="B16" s="7" t="s">
        <v>19</v>
      </c>
      <c r="C16" s="7"/>
      <c r="D16" s="7"/>
      <c r="E16" s="7"/>
      <c r="F16" s="1" t="s">
        <v>23</v>
      </c>
    </row>
    <row r="17" spans="2:13" x14ac:dyDescent="0.2">
      <c r="B17" s="1" t="s">
        <v>5</v>
      </c>
      <c r="C17" s="2">
        <v>44750</v>
      </c>
      <c r="D17" s="2">
        <v>44753</v>
      </c>
      <c r="E17" s="2">
        <v>44756</v>
      </c>
      <c r="F17" s="1"/>
    </row>
    <row r="18" spans="2:13" x14ac:dyDescent="0.2">
      <c r="B18" s="1" t="s">
        <v>6</v>
      </c>
      <c r="C18" s="2">
        <v>44751</v>
      </c>
      <c r="D18" s="2">
        <v>44754</v>
      </c>
      <c r="E18" s="2">
        <v>44757</v>
      </c>
      <c r="F18" s="1"/>
    </row>
    <row r="19" spans="2:13" x14ac:dyDescent="0.2">
      <c r="B19" s="1" t="s">
        <v>7</v>
      </c>
      <c r="C19" s="2">
        <v>44752</v>
      </c>
      <c r="D19" s="2">
        <v>44755</v>
      </c>
      <c r="E19" s="2">
        <v>44758</v>
      </c>
      <c r="F19" s="1"/>
    </row>
    <row r="22" spans="2:13" x14ac:dyDescent="0.2">
      <c r="B22" s="7" t="s">
        <v>18</v>
      </c>
      <c r="C22" s="7"/>
      <c r="D22" s="7"/>
      <c r="E22" s="7"/>
      <c r="F22" s="1" t="s">
        <v>23</v>
      </c>
    </row>
    <row r="23" spans="2:13" x14ac:dyDescent="0.2">
      <c r="B23" s="1" t="s">
        <v>5</v>
      </c>
      <c r="C23" s="2">
        <v>44781</v>
      </c>
      <c r="D23" s="2">
        <v>44784</v>
      </c>
      <c r="E23" s="2">
        <v>44787</v>
      </c>
      <c r="F23" s="1"/>
    </row>
    <row r="24" spans="2:13" x14ac:dyDescent="0.2">
      <c r="B24" s="1" t="s">
        <v>6</v>
      </c>
      <c r="C24" s="2">
        <v>44781</v>
      </c>
      <c r="D24" s="2">
        <v>44784</v>
      </c>
      <c r="E24" s="2">
        <v>44787</v>
      </c>
      <c r="F24" s="1"/>
    </row>
    <row r="25" spans="2:13" x14ac:dyDescent="0.2">
      <c r="B25" s="1" t="s">
        <v>7</v>
      </c>
      <c r="C25" s="2">
        <v>44781</v>
      </c>
      <c r="D25" s="2">
        <v>44784</v>
      </c>
      <c r="E25" s="2">
        <v>44787</v>
      </c>
      <c r="F25" s="1"/>
    </row>
    <row r="28" spans="2:13" x14ac:dyDescent="0.2">
      <c r="B28" s="7" t="s">
        <v>20</v>
      </c>
      <c r="C28" s="7"/>
      <c r="D28" s="7"/>
      <c r="E28" s="7"/>
      <c r="F28" s="1" t="s">
        <v>23</v>
      </c>
    </row>
    <row r="29" spans="2:13" x14ac:dyDescent="0.2">
      <c r="B29" s="1" t="s">
        <v>5</v>
      </c>
      <c r="C29" s="2">
        <v>44812</v>
      </c>
      <c r="D29" s="2">
        <v>44815</v>
      </c>
      <c r="E29" s="2">
        <v>44818</v>
      </c>
      <c r="F29" s="1"/>
    </row>
    <row r="30" spans="2:13" x14ac:dyDescent="0.2">
      <c r="B30" s="1" t="s">
        <v>6</v>
      </c>
      <c r="C30" s="2">
        <v>44812</v>
      </c>
      <c r="D30" s="2">
        <v>44815</v>
      </c>
      <c r="E30" s="2">
        <v>44818</v>
      </c>
      <c r="F30" s="1"/>
    </row>
    <row r="31" spans="2:13" x14ac:dyDescent="0.2">
      <c r="B31" s="1" t="s">
        <v>7</v>
      </c>
      <c r="C31" s="2">
        <v>44812</v>
      </c>
      <c r="D31" s="2">
        <v>44815</v>
      </c>
      <c r="E31" s="2">
        <v>44818</v>
      </c>
      <c r="F31" s="1"/>
      <c r="I31" s="8"/>
      <c r="J31" t="s">
        <v>64</v>
      </c>
      <c r="M31" t="s">
        <v>52</v>
      </c>
    </row>
    <row r="32" spans="2:13" x14ac:dyDescent="0.2">
      <c r="K32" t="s">
        <v>58</v>
      </c>
      <c r="L32" s="3" t="s">
        <v>51</v>
      </c>
    </row>
    <row r="33" spans="2:12" x14ac:dyDescent="0.2">
      <c r="B33" t="s">
        <v>21</v>
      </c>
      <c r="K33" t="s">
        <v>59</v>
      </c>
      <c r="L33" s="3" t="s">
        <v>53</v>
      </c>
    </row>
    <row r="34" spans="2:12" x14ac:dyDescent="0.2">
      <c r="B34" t="s">
        <v>34</v>
      </c>
      <c r="K34" t="s">
        <v>60</v>
      </c>
      <c r="L34" s="3" t="s">
        <v>54</v>
      </c>
    </row>
    <row r="35" spans="2:12" x14ac:dyDescent="0.2">
      <c r="B35" s="6" t="s">
        <v>22</v>
      </c>
      <c r="C35" s="6"/>
      <c r="D35" s="6"/>
      <c r="E35" s="6"/>
      <c r="F35" s="6"/>
      <c r="K35" t="s">
        <v>61</v>
      </c>
      <c r="L35" s="3" t="s">
        <v>55</v>
      </c>
    </row>
    <row r="36" spans="2:12" x14ac:dyDescent="0.2">
      <c r="B36" t="s">
        <v>24</v>
      </c>
      <c r="K36" t="s">
        <v>62</v>
      </c>
      <c r="L36" s="3" t="s">
        <v>56</v>
      </c>
    </row>
    <row r="37" spans="2:12" x14ac:dyDescent="0.2">
      <c r="B37" t="s">
        <v>25</v>
      </c>
      <c r="K37" t="s">
        <v>63</v>
      </c>
      <c r="L37" s="3" t="s">
        <v>57</v>
      </c>
    </row>
    <row r="38" spans="2:12" x14ac:dyDescent="0.2">
      <c r="B38" t="s">
        <v>33</v>
      </c>
    </row>
  </sheetData>
  <mergeCells count="5">
    <mergeCell ref="B35:F35"/>
    <mergeCell ref="B16:E16"/>
    <mergeCell ref="B22:E22"/>
    <mergeCell ref="B28:E28"/>
    <mergeCell ref="B6:F6"/>
  </mergeCells>
  <phoneticPr fontId="3" type="noConversion"/>
  <dataValidations count="1">
    <dataValidation type="list" allowBlank="1" showInputMessage="1" showErrorMessage="1" sqref="D7" xr:uid="{C9445132-8D60-4B0F-BF04-8692E4695785}">
      <formula1>Nom_Agent_Secret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des élèves</vt:lpstr>
      <vt:lpstr>créneaux</vt:lpstr>
      <vt:lpstr>Nom_Agent_Secret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Geoffrey VUILLEMARD</cp:lastModifiedBy>
  <dcterms:created xsi:type="dcterms:W3CDTF">2022-07-06T10:00:58Z</dcterms:created>
  <dcterms:modified xsi:type="dcterms:W3CDTF">2022-07-06T22:03:25Z</dcterms:modified>
</cp:coreProperties>
</file>