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2915" windowHeight="7740" activeTab="1"/>
  </bookViews>
  <sheets>
    <sheet name="FEUILLE DE TARIF" sheetId="3" r:id="rId1"/>
    <sheet name="livre de compte" sheetId="6" r:id="rId2"/>
    <sheet name="MENSUEL" sheetId="4" r:id="rId3"/>
    <sheet name="FACTURE" sheetId="5" r:id="rId4"/>
  </sheets>
  <calcPr calcId="144525"/>
</workbook>
</file>

<file path=xl/calcChain.xml><?xml version="1.0" encoding="utf-8"?>
<calcChain xmlns="http://schemas.openxmlformats.org/spreadsheetml/2006/main">
  <c r="D54" i="3" l="1"/>
  <c r="D56" i="3"/>
  <c r="D55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4" i="3"/>
  <c r="D35" i="3"/>
  <c r="D33" i="3"/>
  <c r="D32" i="3"/>
  <c r="D31" i="3"/>
  <c r="D30" i="3"/>
  <c r="D29" i="3"/>
  <c r="D28" i="3"/>
  <c r="D2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1" i="5" l="1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H20" i="5" l="1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C20" i="5"/>
  <c r="C11" i="5"/>
  <c r="G9" i="5"/>
  <c r="G8" i="5"/>
  <c r="H7" i="5"/>
  <c r="G7" i="5"/>
  <c r="D26" i="3" l="1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</calcChain>
</file>

<file path=xl/sharedStrings.xml><?xml version="1.0" encoding="utf-8"?>
<sst xmlns="http://schemas.openxmlformats.org/spreadsheetml/2006/main" count="79" uniqueCount="79">
  <si>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</si>
  <si>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</si>
  <si>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</si>
  <si>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</si>
  <si>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</si>
  <si>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</si>
  <si>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</si>
  <si>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</si>
  <si>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</si>
  <si>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</si>
  <si>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</si>
  <si>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</si>
  <si>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</si>
  <si>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</si>
  <si>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</si>
  <si>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</si>
  <si>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</si>
  <si>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</si>
  <si>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</si>
  <si>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</si>
  <si>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Vente</t>
  </si>
  <si>
    <t>Achat particulier</t>
  </si>
  <si>
    <t>Achat Entreprise</t>
  </si>
  <si>
    <t>Coef Particulier</t>
  </si>
  <si>
    <t>Coef Entreprise</t>
  </si>
  <si>
    <t>Sergent</t>
  </si>
  <si>
    <t>10 Lotissement de la Fontenelle</t>
  </si>
  <si>
    <t>Date:</t>
  </si>
  <si>
    <t>Désignation</t>
  </si>
  <si>
    <t>Qte</t>
  </si>
  <si>
    <t>TOTAL PERCU  TTC</t>
  </si>
  <si>
    <t xml:space="preserve">PU </t>
  </si>
  <si>
    <t>TOTAL</t>
  </si>
  <si>
    <t>Date</t>
  </si>
  <si>
    <t>Nom</t>
  </si>
  <si>
    <t>Prénom</t>
  </si>
  <si>
    <t>Adresse</t>
  </si>
  <si>
    <t>Ville</t>
  </si>
  <si>
    <t>Nature</t>
  </si>
  <si>
    <t>Poid</t>
  </si>
  <si>
    <t>Cheque/Espece</t>
  </si>
  <si>
    <t>Rémy</t>
  </si>
  <si>
    <t>50290 Bricqueville sur mer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</si>
  <si>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</si>
  <si>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</si>
  <si>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</si>
  <si>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</si>
  <si>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</si>
  <si>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</si>
  <si>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</si>
  <si>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</si>
  <si>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</si>
  <si>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</si>
  <si>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</si>
  <si>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</si>
  <si>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</si>
  <si>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</si>
  <si>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</si>
  <si>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</si>
  <si>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</si>
  <si>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</si>
  <si>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</si>
  <si>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</si>
  <si>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</si>
  <si>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</si>
  <si>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</si>
  <si>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</si>
  <si>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</si>
  <si>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</si>
  <si>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</si>
  <si>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</si>
  <si>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</si>
  <si>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</si>
  <si>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Chèque</t>
  </si>
  <si>
    <t>Espèce</t>
  </si>
  <si>
    <t>CB</t>
  </si>
  <si>
    <t>Autre</t>
  </si>
  <si>
    <t>Somme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</si>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</sst>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44" fontId="0" fillId="0" borderId="0" xfId="1" applyFont="1"/>
    <xf numFmtId="44" fontId="0" fillId="0" borderId="0" xfId="1" applyFont="1" applyProtection="1">
      <protection locked="0"/>
    </xf>
    <xf numFmtId="14" fontId="0" fillId="0" borderId="0" xfId="0" applyNumberFormat="1"/>
    <xf numFmtId="0" fontId="0" fillId="0" borderId="1" xfId="0" applyBorder="1"/>
    <xf numFmtId="44" fontId="0" fillId="0" borderId="1" xfId="1" applyFont="1" applyBorder="1"/>
    <xf numFmtId="44" fontId="0" fillId="0" borderId="5" xfId="1" applyFont="1" applyBorder="1"/>
    <xf numFmtId="44" fontId="0" fillId="0" borderId="8" xfId="1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7" xfId="0" applyBorder="1"/>
    <xf numFmtId="44" fontId="0" fillId="0" borderId="7" xfId="1" applyFont="1" applyBorder="1"/>
    <xf numFmtId="0" fontId="0" fillId="0" borderId="0" xfId="0" applyAlignment="1">
      <alignment horizontal="center"/>
    </xf>
    <xf numFmtId="0" fontId="2" fillId="0" borderId="3" xfId="0" quotePrefix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0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workbookViewId="0">
      <selection activeCell="B4" sqref="B4"/>
    </sheetView>
  </sheetViews>
  <sheetFormatPr baseColWidth="10" defaultRowHeight="15" x14ac:dyDescent="0.25"/>
  <cols>
    <col min="1" max="1" width="28.28515625" customWidth="1"/>
    <col min="2" max="2" width="11.85546875" bestFit="1" customWidth="1"/>
    <col min="3" max="3" width="14.85546875" customWidth="1"/>
    <col min="4" max="4" width="15.5703125" bestFit="1" customWidth="1"/>
    <col min="7" max="7" width="14.7109375" bestFit="1" customWidth="1"/>
    <col min="8" max="8" width="6.5703125" customWidth="1"/>
  </cols>
  <sheetData>
    <row r="1" spans="1:11" x14ac:dyDescent="0.25">
      <c r="B1" s="16"/>
      <c r="C1" s="16"/>
      <c r="F1" s="25">
        <v>1</v>
      </c>
      <c r="G1" s="26" t="s">
        <v>23</v>
      </c>
      <c r="H1" s="26">
        <v>0.6</v>
      </c>
      <c r="K1" t="s">
        <v>73</v>
      </c>
    </row>
    <row r="2" spans="1:11" x14ac:dyDescent="0.25">
      <c r="F2" s="25">
        <v>2</v>
      </c>
      <c r="G2" s="27" t="s">
        <v>24</v>
      </c>
      <c r="H2" s="27">
        <v>0.7</v>
      </c>
      <c r="K2" t="s">
        <v>74</v>
      </c>
    </row>
    <row r="3" spans="1:11" x14ac:dyDescent="0.25">
      <c r="K3" t="s">
        <v>75</v>
      </c>
    </row>
    <row r="4" spans="1:11" x14ac:dyDescent="0.25">
      <c r="C4" s="12">
        <v>1</v>
      </c>
      <c r="D4" s="12">
        <v>2</v>
      </c>
      <c r="K4" t="s">
        <v>76</v>
      </c>
    </row>
    <row r="5" spans="1:11" x14ac:dyDescent="0.25">
      <c r="B5" s="15" t="s">
        <v>20</v>
      </c>
      <c r="C5" s="15" t="s">
        <v>21</v>
      </c>
      <c r="D5" s="15" t="s">
        <v>22</v>
      </c>
    </row>
    <row r="6" spans="1:11" ht="24" customHeight="1" x14ac:dyDescent="0.25">
      <c r="B6" s="15"/>
      <c r="C6" s="15"/>
      <c r="D6" s="15"/>
    </row>
    <row r="7" spans="1:11" x14ac:dyDescent="0.25">
      <c r="A7" t="s">
        <v>0</v>
      </c>
      <c r="B7" s="2">
        <v>6500</v>
      </c>
      <c r="C7" s="1">
        <f>SUM(B7*H1)</f>
        <v>3900</v>
      </c>
      <c r="D7" s="1">
        <f>SUM(B7*H2)</f>
        <v>4550</v>
      </c>
    </row>
    <row r="8" spans="1:11" x14ac:dyDescent="0.25">
      <c r="A8" t="s">
        <v>1</v>
      </c>
      <c r="B8" s="2">
        <v>1000</v>
      </c>
      <c r="C8" s="1">
        <f>SUM(B8*H1)</f>
        <v>600</v>
      </c>
      <c r="D8" s="1">
        <f>SUM(B8*H2)</f>
        <v>700</v>
      </c>
    </row>
    <row r="9" spans="1:11" x14ac:dyDescent="0.25">
      <c r="A9" t="s">
        <v>2</v>
      </c>
      <c r="B9" s="2">
        <v>1200</v>
      </c>
      <c r="C9" s="1">
        <f>SUM(B9*H1)</f>
        <v>720</v>
      </c>
      <c r="D9" s="1">
        <f>SUM(B9*H2)</f>
        <v>840</v>
      </c>
    </row>
    <row r="10" spans="1:11" x14ac:dyDescent="0.25">
      <c r="A10" t="s">
        <v>3</v>
      </c>
      <c r="B10" s="2">
        <v>1300</v>
      </c>
      <c r="C10" s="1">
        <f>SUM(B10*H1)</f>
        <v>780</v>
      </c>
      <c r="D10" s="1">
        <f>SUM(B10*H2)</f>
        <v>909.99999999999989</v>
      </c>
    </row>
    <row r="11" spans="1:11" x14ac:dyDescent="0.25">
      <c r="A11" t="s">
        <v>4</v>
      </c>
      <c r="B11" s="2">
        <v>1400</v>
      </c>
      <c r="C11" s="1">
        <f>SUM(B11*H1)</f>
        <v>840</v>
      </c>
      <c r="D11" s="1">
        <f>SUM(B11*H2)</f>
        <v>979.99999999999989</v>
      </c>
    </row>
    <row r="12" spans="1:11" x14ac:dyDescent="0.25">
      <c r="A12" t="s">
        <v>5</v>
      </c>
      <c r="B12" s="2">
        <v>1500</v>
      </c>
      <c r="C12" s="1">
        <f>SUM(B12*H1)</f>
        <v>900</v>
      </c>
      <c r="D12" s="1">
        <f>SUM(B12*H2)</f>
        <v>1050</v>
      </c>
    </row>
    <row r="13" spans="1:11" x14ac:dyDescent="0.25">
      <c r="A13" t="s">
        <v>6</v>
      </c>
      <c r="B13" s="2">
        <v>1600</v>
      </c>
      <c r="C13" s="1">
        <f>SUM(B13*H1)</f>
        <v>960</v>
      </c>
      <c r="D13" s="1">
        <f>SUM(B13*H2)</f>
        <v>1120</v>
      </c>
    </row>
    <row r="14" spans="1:11" x14ac:dyDescent="0.25">
      <c r="A14" t="s">
        <v>7</v>
      </c>
      <c r="B14" s="2">
        <v>1700</v>
      </c>
      <c r="C14" s="1">
        <f>SUM(B14*H1)</f>
        <v>1020</v>
      </c>
      <c r="D14" s="1">
        <f>SUM(B14*H2)</f>
        <v>1190</v>
      </c>
    </row>
    <row r="15" spans="1:11" x14ac:dyDescent="0.25">
      <c r="A15" t="s">
        <v>8</v>
      </c>
      <c r="B15" s="2">
        <v>1800</v>
      </c>
      <c r="C15" s="1">
        <f>SUM(B15*H1)</f>
        <v>1080</v>
      </c>
      <c r="D15" s="1">
        <f>SUM(B15*H2)</f>
        <v>1260</v>
      </c>
    </row>
    <row r="16" spans="1:11" x14ac:dyDescent="0.25">
      <c r="A16" t="s">
        <v>9</v>
      </c>
      <c r="B16" s="2">
        <v>1900</v>
      </c>
      <c r="C16" s="1">
        <f>SUM(B16*H1)</f>
        <v>1140</v>
      </c>
      <c r="D16" s="1">
        <f>SUM(B16*H2)</f>
        <v>1330</v>
      </c>
    </row>
    <row r="17" spans="1:4" x14ac:dyDescent="0.25">
      <c r="A17" t="s">
        <v>10</v>
      </c>
      <c r="B17" s="2">
        <v>2000</v>
      </c>
      <c r="C17" s="1">
        <f>SUM(B17*H1)</f>
        <v>1200</v>
      </c>
      <c r="D17" s="1">
        <f>SUM(B17*H2)</f>
        <v>1400</v>
      </c>
    </row>
    <row r="18" spans="1:4" x14ac:dyDescent="0.25">
      <c r="A18" t="s">
        <v>11</v>
      </c>
      <c r="B18" s="2">
        <v>2100</v>
      </c>
      <c r="C18" s="1">
        <f>SUM(B18*H1)</f>
        <v>1260</v>
      </c>
      <c r="D18" s="1">
        <f>SUM(B18*H2)</f>
        <v>1470</v>
      </c>
    </row>
    <row r="19" spans="1:4" x14ac:dyDescent="0.25">
      <c r="A19" t="s">
        <v>12</v>
      </c>
      <c r="B19" s="2">
        <v>2200</v>
      </c>
      <c r="C19" s="1">
        <f>SUM(B19*H1)</f>
        <v>1320</v>
      </c>
      <c r="D19" s="1">
        <f>SUM(B19*H2)</f>
        <v>1540</v>
      </c>
    </row>
    <row r="20" spans="1:4" x14ac:dyDescent="0.25">
      <c r="A20" t="s">
        <v>13</v>
      </c>
      <c r="B20" s="2">
        <v>2300</v>
      </c>
      <c r="C20" s="1">
        <f>SUM(B20*H1)</f>
        <v>1380</v>
      </c>
      <c r="D20" s="1">
        <f>SUM(B20*H2)</f>
        <v>1610</v>
      </c>
    </row>
    <row r="21" spans="1:4" x14ac:dyDescent="0.25">
      <c r="A21" t="s">
        <v>14</v>
      </c>
      <c r="B21" s="2">
        <v>2400</v>
      </c>
      <c r="C21" s="1">
        <f>SUM(B21*H1)</f>
        <v>1440</v>
      </c>
      <c r="D21" s="1">
        <f>SUM(B21*H2)</f>
        <v>1680</v>
      </c>
    </row>
    <row r="22" spans="1:4" x14ac:dyDescent="0.25">
      <c r="A22" t="s">
        <v>15</v>
      </c>
      <c r="B22" s="2">
        <v>2500</v>
      </c>
      <c r="C22" s="1">
        <f>SUM(B22*H1)</f>
        <v>1500</v>
      </c>
      <c r="D22" s="1">
        <f>SUM(B22*H2)</f>
        <v>1750</v>
      </c>
    </row>
    <row r="23" spans="1:4" x14ac:dyDescent="0.25">
      <c r="A23" t="s">
        <v>16</v>
      </c>
      <c r="B23" s="2">
        <v>2600</v>
      </c>
      <c r="C23" s="1">
        <f>SUM(B23*H1)</f>
        <v>1560</v>
      </c>
      <c r="D23" s="1">
        <f>SUM(B23*H2)</f>
        <v>1819.9999999999998</v>
      </c>
    </row>
    <row r="24" spans="1:4" x14ac:dyDescent="0.25">
      <c r="A24" t="s">
        <v>17</v>
      </c>
      <c r="B24" s="2">
        <v>2700</v>
      </c>
      <c r="C24" s="1">
        <f>SUM(B24*H1)</f>
        <v>1620</v>
      </c>
      <c r="D24" s="1">
        <f>SUM(B24*H2)</f>
        <v>1889.9999999999998</v>
      </c>
    </row>
    <row r="25" spans="1:4" x14ac:dyDescent="0.25">
      <c r="A25" t="s">
        <v>18</v>
      </c>
      <c r="B25" s="2">
        <v>2800</v>
      </c>
      <c r="C25" s="1">
        <f>SUM(B25*H1)</f>
        <v>1680</v>
      </c>
      <c r="D25" s="1">
        <f>SUM(B25*H2)</f>
        <v>1959.9999999999998</v>
      </c>
    </row>
    <row r="26" spans="1:4" x14ac:dyDescent="0.25">
      <c r="A26" t="s">
        <v>19</v>
      </c>
      <c r="B26" s="2">
        <v>2900</v>
      </c>
      <c r="C26" s="1">
        <f>SUM(B26*H1)</f>
        <v>1740</v>
      </c>
      <c r="D26" s="1">
        <f>SUM(B26*H2)</f>
        <v>2029.9999999999998</v>
      </c>
    </row>
    <row r="27" spans="1:4" x14ac:dyDescent="0.25">
      <c r="A27" t="s">
        <v>43</v>
      </c>
      <c r="B27" s="2">
        <v>2200</v>
      </c>
      <c r="C27" s="1">
        <f>SUM(B27*H1)</f>
        <v>1320</v>
      </c>
      <c r="D27" s="1">
        <f>SUM(B27*H2)</f>
        <v>1540</v>
      </c>
    </row>
    <row r="28" spans="1:4" x14ac:dyDescent="0.25">
      <c r="A28" t="s">
        <v>44</v>
      </c>
      <c r="B28" s="2">
        <v>2300</v>
      </c>
      <c r="C28" s="1">
        <f>SUM(B28*H1)</f>
        <v>1380</v>
      </c>
      <c r="D28" s="1">
        <f>SUM(B28*H2)</f>
        <v>1610</v>
      </c>
    </row>
    <row r="29" spans="1:4" x14ac:dyDescent="0.25">
      <c r="A29" t="s">
        <v>45</v>
      </c>
      <c r="B29" s="2">
        <v>2400</v>
      </c>
      <c r="C29" s="1">
        <f>SUM(B29*H1)</f>
        <v>1440</v>
      </c>
      <c r="D29" s="1">
        <f>SUM(B29*H2)</f>
        <v>1680</v>
      </c>
    </row>
    <row r="30" spans="1:4" x14ac:dyDescent="0.25">
      <c r="A30" t="s">
        <v>46</v>
      </c>
      <c r="B30" s="2">
        <v>2500</v>
      </c>
      <c r="C30" s="1">
        <f>SUM(B30*H1)</f>
        <v>1500</v>
      </c>
      <c r="D30" s="1">
        <f>SUM(B30*H2)</f>
        <v>1750</v>
      </c>
    </row>
    <row r="31" spans="1:4" x14ac:dyDescent="0.25">
      <c r="A31" t="s">
        <v>47</v>
      </c>
      <c r="B31" s="2">
        <v>2600</v>
      </c>
      <c r="C31" s="1">
        <f>SUM(B31*H1)</f>
        <v>1560</v>
      </c>
      <c r="D31" s="1">
        <f>SUM(B31*H2)</f>
        <v>1819.9999999999998</v>
      </c>
    </row>
    <row r="32" spans="1:4" x14ac:dyDescent="0.25">
      <c r="A32" t="s">
        <v>48</v>
      </c>
      <c r="B32" s="2">
        <v>2700</v>
      </c>
      <c r="C32" s="1">
        <f>SUM(B32*H1)</f>
        <v>1620</v>
      </c>
      <c r="D32" s="1">
        <f>SUM(B32*H2)</f>
        <v>1889.9999999999998</v>
      </c>
    </row>
    <row r="33" spans="1:4" x14ac:dyDescent="0.25">
      <c r="A33" t="s">
        <v>49</v>
      </c>
      <c r="B33" s="2">
        <v>2800</v>
      </c>
      <c r="C33" s="1">
        <f>SUM(B33*H1)</f>
        <v>1680</v>
      </c>
      <c r="D33" s="1">
        <f>SUM(B33*H2)</f>
        <v>1959.9999999999998</v>
      </c>
    </row>
    <row r="34" spans="1:4" x14ac:dyDescent="0.25">
      <c r="A34" t="s">
        <v>50</v>
      </c>
      <c r="B34" s="2">
        <v>2900</v>
      </c>
      <c r="C34" s="1">
        <f>SUM(B34*H1)</f>
        <v>1740</v>
      </c>
      <c r="D34" s="1">
        <f>SUM(B34*H2)</f>
        <v>2029.9999999999998</v>
      </c>
    </row>
    <row r="35" spans="1:4" x14ac:dyDescent="0.25">
      <c r="A35" t="s">
        <v>51</v>
      </c>
      <c r="B35" s="2">
        <v>3000</v>
      </c>
      <c r="C35" s="1">
        <f>SUM(B35*H1)</f>
        <v>1800</v>
      </c>
      <c r="D35" s="1">
        <f>SUM(B35*H2)</f>
        <v>2100</v>
      </c>
    </row>
    <row r="36" spans="1:4" x14ac:dyDescent="0.25">
      <c r="A36" t="s">
        <v>52</v>
      </c>
      <c r="B36" s="2">
        <v>3100</v>
      </c>
      <c r="C36" s="1">
        <f>SUM(B36*H1)</f>
        <v>1860</v>
      </c>
      <c r="D36" s="1">
        <f>SUM(B36*H2)</f>
        <v>2170</v>
      </c>
    </row>
    <row r="37" spans="1:4" x14ac:dyDescent="0.25">
      <c r="A37" t="s">
        <v>53</v>
      </c>
      <c r="B37" s="2">
        <v>3200</v>
      </c>
      <c r="C37" s="1">
        <f>SUM(B37*H1)</f>
        <v>1920</v>
      </c>
      <c r="D37" s="1">
        <f>SUM(B37*H2)</f>
        <v>2240</v>
      </c>
    </row>
    <row r="38" spans="1:4" x14ac:dyDescent="0.25">
      <c r="A38" t="s">
        <v>54</v>
      </c>
      <c r="B38" s="2">
        <v>3300</v>
      </c>
      <c r="C38" s="1">
        <f>SUM(B38*H1)</f>
        <v>1980</v>
      </c>
      <c r="D38" s="1">
        <f>SUM(B38*H2)</f>
        <v>2310</v>
      </c>
    </row>
    <row r="39" spans="1:4" x14ac:dyDescent="0.25">
      <c r="A39" t="s">
        <v>55</v>
      </c>
      <c r="B39" s="2">
        <v>3400</v>
      </c>
      <c r="C39" s="1">
        <f>SUM(B39*H1)</f>
        <v>2040</v>
      </c>
      <c r="D39" s="1">
        <f>SUM(B39*H2)</f>
        <v>2380</v>
      </c>
    </row>
    <row r="40" spans="1:4" x14ac:dyDescent="0.25">
      <c r="A40" t="s">
        <v>56</v>
      </c>
      <c r="B40" s="2">
        <v>3500</v>
      </c>
      <c r="C40" s="1">
        <f>SUM(B40*H1)</f>
        <v>2100</v>
      </c>
      <c r="D40" s="1">
        <f>SUM(B40*H2)</f>
        <v>2450</v>
      </c>
    </row>
    <row r="41" spans="1:4" x14ac:dyDescent="0.25">
      <c r="A41" t="s">
        <v>57</v>
      </c>
      <c r="B41" s="2">
        <v>3600</v>
      </c>
      <c r="C41" s="1">
        <f>SUM(B41*H1)</f>
        <v>2160</v>
      </c>
      <c r="D41" s="1">
        <f>SUM(B41*H2)</f>
        <v>2520</v>
      </c>
    </row>
    <row r="42" spans="1:4" x14ac:dyDescent="0.25">
      <c r="A42" t="s">
        <v>58</v>
      </c>
      <c r="B42" s="2">
        <v>3700</v>
      </c>
      <c r="C42" s="1">
        <f>SUM(B42*H1)</f>
        <v>2220</v>
      </c>
      <c r="D42" s="1">
        <f>SUM(B42*H2)</f>
        <v>2590</v>
      </c>
    </row>
    <row r="43" spans="1:4" x14ac:dyDescent="0.25">
      <c r="A43" t="s">
        <v>59</v>
      </c>
      <c r="B43" s="2">
        <v>3800</v>
      </c>
      <c r="C43" s="1">
        <f>SUM(B43*H1)</f>
        <v>2280</v>
      </c>
      <c r="D43" s="1">
        <f>SUM(B43*H2)</f>
        <v>2660</v>
      </c>
    </row>
    <row r="44" spans="1:4" x14ac:dyDescent="0.25">
      <c r="A44" t="s">
        <v>60</v>
      </c>
      <c r="B44" s="2">
        <v>3900</v>
      </c>
      <c r="C44" s="1">
        <f>SUM(B44*H1)</f>
        <v>2340</v>
      </c>
      <c r="D44" s="1">
        <f>SUM(B44*H2)</f>
        <v>2730</v>
      </c>
    </row>
    <row r="45" spans="1:4" x14ac:dyDescent="0.25">
      <c r="A45" t="s">
        <v>61</v>
      </c>
      <c r="B45" s="2">
        <v>4000</v>
      </c>
      <c r="C45" s="1">
        <f>SUM(B45*H1)</f>
        <v>2400</v>
      </c>
      <c r="D45" s="1">
        <f>SUM(B45*H2)</f>
        <v>2800</v>
      </c>
    </row>
    <row r="46" spans="1:4" x14ac:dyDescent="0.25">
      <c r="A46" t="s">
        <v>62</v>
      </c>
      <c r="B46" s="2">
        <v>4100</v>
      </c>
      <c r="C46" s="1">
        <f>SUM(B46*H1)</f>
        <v>2460</v>
      </c>
      <c r="D46" s="1">
        <f>SUM(B46*H2)</f>
        <v>2870</v>
      </c>
    </row>
    <row r="47" spans="1:4" x14ac:dyDescent="0.25">
      <c r="A47" t="s">
        <v>63</v>
      </c>
      <c r="B47" s="2">
        <v>4200</v>
      </c>
      <c r="C47" s="1">
        <f>SUM(B47*H1)</f>
        <v>2520</v>
      </c>
      <c r="D47" s="1">
        <f>SUM(B47*H2)</f>
        <v>2940</v>
      </c>
    </row>
    <row r="48" spans="1:4" x14ac:dyDescent="0.25">
      <c r="A48" t="s">
        <v>64</v>
      </c>
      <c r="B48" s="2">
        <v>4300</v>
      </c>
      <c r="C48" s="1">
        <f>SUM(B48*H1)</f>
        <v>2580</v>
      </c>
      <c r="D48" s="1">
        <f>SUM(B48*H2)</f>
        <v>3010</v>
      </c>
    </row>
    <row r="49" spans="1:4" x14ac:dyDescent="0.25">
      <c r="A49" t="s">
        <v>65</v>
      </c>
      <c r="B49" s="2">
        <v>4400</v>
      </c>
      <c r="C49" s="1">
        <f>SUM(B49*H1)</f>
        <v>2640</v>
      </c>
      <c r="D49" s="1">
        <f>SUM(B49*H2)</f>
        <v>3080</v>
      </c>
    </row>
    <row r="50" spans="1:4" x14ac:dyDescent="0.25">
      <c r="A50" t="s">
        <v>66</v>
      </c>
      <c r="B50" s="2">
        <v>4500</v>
      </c>
      <c r="C50" s="1">
        <f>SUM(B50*H1)</f>
        <v>2700</v>
      </c>
      <c r="D50" s="1">
        <f>SUM(B50*H2)</f>
        <v>3150</v>
      </c>
    </row>
    <row r="51" spans="1:4" x14ac:dyDescent="0.25">
      <c r="A51" t="s">
        <v>67</v>
      </c>
      <c r="B51" s="2">
        <v>4600</v>
      </c>
      <c r="C51" s="1">
        <f>SUM(B51*H1)</f>
        <v>2760</v>
      </c>
      <c r="D51" s="1">
        <f>SUM(B51*H2)</f>
        <v>3220</v>
      </c>
    </row>
    <row r="52" spans="1:4" x14ac:dyDescent="0.25">
      <c r="A52" t="s">
        <v>68</v>
      </c>
      <c r="B52" s="2">
        <v>4700</v>
      </c>
      <c r="C52" s="1">
        <f>SUM(B52*H1)</f>
        <v>2820</v>
      </c>
      <c r="D52" s="1">
        <f>SUM(B52*H2)</f>
        <v>3290</v>
      </c>
    </row>
    <row r="53" spans="1:4" x14ac:dyDescent="0.25">
      <c r="A53" t="s">
        <v>69</v>
      </c>
      <c r="B53" s="2">
        <v>4800</v>
      </c>
      <c r="C53" s="1">
        <f>SUM(B53*H1)</f>
        <v>2880</v>
      </c>
      <c r="D53" s="1">
        <f>SUM(B53*H2)</f>
        <v>3360</v>
      </c>
    </row>
    <row r="54" spans="1:4" x14ac:dyDescent="0.25">
      <c r="A54" t="s">
        <v>70</v>
      </c>
      <c r="B54" s="2">
        <v>4900</v>
      </c>
      <c r="C54" s="1">
        <f>SUM(B54*H1)</f>
        <v>2940</v>
      </c>
      <c r="D54" s="1">
        <f>SUM(B54*H2)</f>
        <v>3430</v>
      </c>
    </row>
    <row r="55" spans="1:4" x14ac:dyDescent="0.25">
      <c r="A55" t="s">
        <v>71</v>
      </c>
      <c r="B55" s="2">
        <v>5000</v>
      </c>
      <c r="C55" s="1">
        <f>SUM(B55*H1)</f>
        <v>3000</v>
      </c>
      <c r="D55" s="1">
        <f>SUM(B55*H2)</f>
        <v>3500</v>
      </c>
    </row>
    <row r="56" spans="1:4" x14ac:dyDescent="0.25">
      <c r="A56" t="s">
        <v>72</v>
      </c>
      <c r="B56" s="2">
        <v>5100</v>
      </c>
      <c r="C56" s="1">
        <f>SUM(B56*H1)</f>
        <v>3060</v>
      </c>
      <c r="D56" s="1">
        <f>SUM(B56*H2)</f>
        <v>3570</v>
      </c>
    </row>
  </sheetData>
  <mergeCells count="4">
    <mergeCell ref="B5:B6"/>
    <mergeCell ref="C5:C6"/>
    <mergeCell ref="D5:D6"/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"/>
  <sheetViews>
    <sheetView tabSelected="1" workbookViewId="0">
      <selection activeCell="F3" sqref="F3"/>
    </sheetView>
  </sheetViews>
  <sheetFormatPr baseColWidth="10" defaultRowHeight="15" x14ac:dyDescent="0.25"/>
  <cols>
    <col min="4" max="4" width="32" customWidth="1"/>
    <col min="5" max="5" width="26.28515625" customWidth="1"/>
    <col min="6" max="6" width="10.28515625" bestFit="1" customWidth="1"/>
    <col min="7" max="7" width="23.28515625" customWidth="1"/>
    <col min="9" max="9" width="15.85546875" bestFit="1" customWidth="1"/>
  </cols>
  <sheetData>
    <row r="2" spans="1:10" s="14" customFormat="1" ht="15.75" x14ac:dyDescent="0.25">
      <c r="A2" s="14" t="s">
        <v>33</v>
      </c>
      <c r="B2" s="14" t="s">
        <v>34</v>
      </c>
      <c r="C2" s="14" t="s">
        <v>35</v>
      </c>
      <c r="D2" s="14" t="s">
        <v>36</v>
      </c>
      <c r="E2" s="14" t="s">
        <v>37</v>
      </c>
      <c r="F2" s="14" t="s">
        <v>78</v>
      </c>
      <c r="G2" s="14" t="s">
        <v>38</v>
      </c>
      <c r="H2" s="14" t="s">
        <v>39</v>
      </c>
      <c r="I2" s="14" t="s">
        <v>40</v>
      </c>
      <c r="J2" s="14" t="s">
        <v>77</v>
      </c>
    </row>
    <row r="3" spans="1:10" x14ac:dyDescent="0.25">
      <c r="A3" s="3">
        <v>40543</v>
      </c>
      <c r="B3" s="3" t="s">
        <v>25</v>
      </c>
      <c r="C3" t="s">
        <v>41</v>
      </c>
      <c r="D3" t="s">
        <v>26</v>
      </c>
      <c r="E3" t="s">
        <v>42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'FEUILLE DE TARIF'!$A$7:$A$56</xm:f>
          </x14:formula1>
          <xm:sqref>G3:G50</xm:sqref>
        </x14:dataValidation>
        <x14:dataValidation type="list" allowBlank="1" showInputMessage="1" showErrorMessage="1">
          <x14:formula1>
            <xm:f>'FEUILLE DE TARIF'!$K$1:$K$4</xm:f>
          </x14:formula1>
          <xm:sqref>I3:I50</xm:sqref>
        </x14:dataValidation>
        <x14:dataValidation type="list" allowBlank="1" showInputMessage="1" showErrorMessage="1">
          <x14:formula1>
            <xm:f>'FEUILLE DE TARIF'!$F$1:$F$2</xm:f>
          </x14:formula1>
          <xm:sqref>F3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3" sqref="D33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H40"/>
  <sheetViews>
    <sheetView workbookViewId="0">
      <selection activeCell="L19" sqref="L19:L20"/>
    </sheetView>
  </sheetViews>
  <sheetFormatPr baseColWidth="10" defaultRowHeight="15" x14ac:dyDescent="0.25"/>
  <cols>
    <col min="2" max="2" width="3" customWidth="1"/>
    <col min="9" max="9" width="2.42578125" customWidth="1"/>
  </cols>
  <sheetData>
    <row r="7" spans="1:8" x14ac:dyDescent="0.25">
      <c r="G7" t="e">
        <f>#REF!</f>
        <v>#REF!</v>
      </c>
      <c r="H7" t="e">
        <f>#REF!</f>
        <v>#REF!</v>
      </c>
    </row>
    <row r="8" spans="1:8" x14ac:dyDescent="0.25">
      <c r="G8" t="e">
        <f>#REF!</f>
        <v>#REF!</v>
      </c>
    </row>
    <row r="9" spans="1:8" x14ac:dyDescent="0.25">
      <c r="G9" t="e">
        <f>#REF!</f>
        <v>#REF!</v>
      </c>
    </row>
    <row r="11" spans="1:8" x14ac:dyDescent="0.25">
      <c r="A11" s="24" t="s">
        <v>27</v>
      </c>
      <c r="B11" s="24"/>
      <c r="C11" s="3">
        <f ca="1">TODAY()</f>
        <v>40532</v>
      </c>
    </row>
    <row r="12" spans="1:8" x14ac:dyDescent="0.25">
      <c r="C12" s="3"/>
    </row>
    <row r="13" spans="1:8" x14ac:dyDescent="0.25">
      <c r="C13" s="3"/>
    </row>
    <row r="14" spans="1:8" x14ac:dyDescent="0.25">
      <c r="C14" s="3"/>
    </row>
    <row r="15" spans="1:8" x14ac:dyDescent="0.25">
      <c r="C15" s="3"/>
    </row>
    <row r="16" spans="1:8" x14ac:dyDescent="0.25">
      <c r="C16" s="3"/>
    </row>
    <row r="18" spans="3:8" ht="15.75" thickBot="1" x14ac:dyDescent="0.3"/>
    <row r="19" spans="3:8" ht="18.75" x14ac:dyDescent="0.3">
      <c r="C19" s="20" t="s">
        <v>28</v>
      </c>
      <c r="D19" s="21"/>
      <c r="E19" s="21"/>
      <c r="F19" s="8" t="s">
        <v>29</v>
      </c>
      <c r="G19" s="13" t="s">
        <v>31</v>
      </c>
      <c r="H19" s="9" t="s">
        <v>32</v>
      </c>
    </row>
    <row r="20" spans="3:8" x14ac:dyDescent="0.25">
      <c r="C20" s="17" t="str">
        <f>'FEUILLE DE TARIF'!A7</f>
        <v>Article 1</v>
      </c>
      <c r="D20" s="18"/>
      <c r="E20" s="19"/>
      <c r="F20" s="4"/>
      <c r="G20" s="5"/>
      <c r="H20" s="6">
        <f t="shared" ref="H20:H39" si="0">SUM(G20*F20)</f>
        <v>0</v>
      </c>
    </row>
    <row r="21" spans="3:8" x14ac:dyDescent="0.25">
      <c r="C21" s="17" t="str">
        <f>'FEUILLE DE TARIF'!A8</f>
        <v>Article 2</v>
      </c>
      <c r="D21" s="18"/>
      <c r="E21" s="19"/>
      <c r="F21" s="4"/>
      <c r="G21" s="5"/>
      <c r="H21" s="6">
        <f t="shared" si="0"/>
        <v>0</v>
      </c>
    </row>
    <row r="22" spans="3:8" x14ac:dyDescent="0.25">
      <c r="C22" s="17" t="str">
        <f>'FEUILLE DE TARIF'!A9</f>
        <v>Article 3</v>
      </c>
      <c r="D22" s="18"/>
      <c r="E22" s="19"/>
      <c r="F22" s="4"/>
      <c r="G22" s="5"/>
      <c r="H22" s="6">
        <f t="shared" si="0"/>
        <v>0</v>
      </c>
    </row>
    <row r="23" spans="3:8" x14ac:dyDescent="0.25">
      <c r="C23" s="17" t="str">
        <f>'FEUILLE DE TARIF'!A10</f>
        <v>Article 4</v>
      </c>
      <c r="D23" s="18"/>
      <c r="E23" s="19"/>
      <c r="F23" s="4"/>
      <c r="G23" s="5"/>
      <c r="H23" s="6">
        <f t="shared" si="0"/>
        <v>0</v>
      </c>
    </row>
    <row r="24" spans="3:8" x14ac:dyDescent="0.25">
      <c r="C24" s="17" t="str">
        <f>'FEUILLE DE TARIF'!A11</f>
        <v>Article 5</v>
      </c>
      <c r="D24" s="18"/>
      <c r="E24" s="19"/>
      <c r="F24" s="4"/>
      <c r="G24" s="5"/>
      <c r="H24" s="6">
        <f t="shared" si="0"/>
        <v>0</v>
      </c>
    </row>
    <row r="25" spans="3:8" x14ac:dyDescent="0.25">
      <c r="C25" s="17" t="str">
        <f>'FEUILLE DE TARIF'!A12</f>
        <v>Article 6</v>
      </c>
      <c r="D25" s="18"/>
      <c r="E25" s="19"/>
      <c r="F25" s="4"/>
      <c r="G25" s="5"/>
      <c r="H25" s="6">
        <f t="shared" si="0"/>
        <v>0</v>
      </c>
    </row>
    <row r="26" spans="3:8" x14ac:dyDescent="0.25">
      <c r="C26" s="17" t="str">
        <f>'FEUILLE DE TARIF'!A13</f>
        <v>Article 7</v>
      </c>
      <c r="D26" s="18"/>
      <c r="E26" s="19"/>
      <c r="F26" s="4"/>
      <c r="G26" s="5"/>
      <c r="H26" s="6">
        <f t="shared" si="0"/>
        <v>0</v>
      </c>
    </row>
    <row r="27" spans="3:8" x14ac:dyDescent="0.25">
      <c r="C27" s="17" t="str">
        <f>'FEUILLE DE TARIF'!A14</f>
        <v>Article 8</v>
      </c>
      <c r="D27" s="18"/>
      <c r="E27" s="19"/>
      <c r="F27" s="4"/>
      <c r="G27" s="5"/>
      <c r="H27" s="6">
        <f t="shared" si="0"/>
        <v>0</v>
      </c>
    </row>
    <row r="28" spans="3:8" x14ac:dyDescent="0.25">
      <c r="C28" s="17" t="str">
        <f>'FEUILLE DE TARIF'!A15</f>
        <v>Article 9</v>
      </c>
      <c r="D28" s="18"/>
      <c r="E28" s="19"/>
      <c r="F28" s="4"/>
      <c r="G28" s="5"/>
      <c r="H28" s="6">
        <f t="shared" si="0"/>
        <v>0</v>
      </c>
    </row>
    <row r="29" spans="3:8" x14ac:dyDescent="0.25">
      <c r="C29" s="17" t="str">
        <f>'FEUILLE DE TARIF'!A16</f>
        <v>Article 10</v>
      </c>
      <c r="D29" s="18"/>
      <c r="E29" s="19"/>
      <c r="F29" s="4"/>
      <c r="G29" s="5"/>
      <c r="H29" s="6">
        <f t="shared" si="0"/>
        <v>0</v>
      </c>
    </row>
    <row r="30" spans="3:8" x14ac:dyDescent="0.25">
      <c r="C30" s="17" t="str">
        <f>'FEUILLE DE TARIF'!A17</f>
        <v>Article 11</v>
      </c>
      <c r="D30" s="18"/>
      <c r="E30" s="19"/>
      <c r="F30" s="4"/>
      <c r="G30" s="5"/>
      <c r="H30" s="6">
        <f t="shared" si="0"/>
        <v>0</v>
      </c>
    </row>
    <row r="31" spans="3:8" x14ac:dyDescent="0.25">
      <c r="C31" s="17" t="str">
        <f>'FEUILLE DE TARIF'!A18</f>
        <v>Article 12</v>
      </c>
      <c r="D31" s="18"/>
      <c r="E31" s="19"/>
      <c r="F31" s="4"/>
      <c r="G31" s="5"/>
      <c r="H31" s="6">
        <f t="shared" si="0"/>
        <v>0</v>
      </c>
    </row>
    <row r="32" spans="3:8" x14ac:dyDescent="0.25">
      <c r="C32" s="17" t="str">
        <f>'FEUILLE DE TARIF'!A19</f>
        <v>Article 13</v>
      </c>
      <c r="D32" s="18"/>
      <c r="E32" s="19"/>
      <c r="F32" s="4"/>
      <c r="G32" s="5"/>
      <c r="H32" s="6">
        <f t="shared" si="0"/>
        <v>0</v>
      </c>
    </row>
    <row r="33" spans="3:8" x14ac:dyDescent="0.25">
      <c r="C33" s="17" t="str">
        <f>'FEUILLE DE TARIF'!A20</f>
        <v>Article 14</v>
      </c>
      <c r="D33" s="18"/>
      <c r="E33" s="19"/>
      <c r="F33" s="4"/>
      <c r="G33" s="5"/>
      <c r="H33" s="6">
        <f t="shared" si="0"/>
        <v>0</v>
      </c>
    </row>
    <row r="34" spans="3:8" x14ac:dyDescent="0.25">
      <c r="C34" s="17" t="str">
        <f>'FEUILLE DE TARIF'!A21</f>
        <v>Article 15</v>
      </c>
      <c r="D34" s="18"/>
      <c r="E34" s="19"/>
      <c r="F34" s="4"/>
      <c r="G34" s="5"/>
      <c r="H34" s="6">
        <f t="shared" si="0"/>
        <v>0</v>
      </c>
    </row>
    <row r="35" spans="3:8" x14ac:dyDescent="0.25">
      <c r="C35" s="17" t="str">
        <f>'FEUILLE DE TARIF'!A22</f>
        <v>Article 16</v>
      </c>
      <c r="D35" s="18"/>
      <c r="E35" s="19"/>
      <c r="F35" s="4"/>
      <c r="G35" s="5"/>
      <c r="H35" s="6">
        <f t="shared" si="0"/>
        <v>0</v>
      </c>
    </row>
    <row r="36" spans="3:8" x14ac:dyDescent="0.25">
      <c r="C36" s="17" t="str">
        <f>'FEUILLE DE TARIF'!A23</f>
        <v>Article 17</v>
      </c>
      <c r="D36" s="18"/>
      <c r="E36" s="19"/>
      <c r="F36" s="4"/>
      <c r="G36" s="5"/>
      <c r="H36" s="6">
        <f t="shared" si="0"/>
        <v>0</v>
      </c>
    </row>
    <row r="37" spans="3:8" x14ac:dyDescent="0.25">
      <c r="C37" s="17" t="str">
        <f>'FEUILLE DE TARIF'!A24</f>
        <v>Article 18</v>
      </c>
      <c r="D37" s="18"/>
      <c r="E37" s="19"/>
      <c r="F37" s="4"/>
      <c r="G37" s="5"/>
      <c r="H37" s="6">
        <f t="shared" si="0"/>
        <v>0</v>
      </c>
    </row>
    <row r="38" spans="3:8" x14ac:dyDescent="0.25">
      <c r="C38" s="17" t="str">
        <f>'FEUILLE DE TARIF'!A25</f>
        <v>Article 19</v>
      </c>
      <c r="D38" s="18"/>
      <c r="E38" s="19"/>
      <c r="F38" s="4"/>
      <c r="G38" s="5"/>
      <c r="H38" s="6">
        <f t="shared" si="0"/>
        <v>0</v>
      </c>
    </row>
    <row r="39" spans="3:8" ht="15.75" thickBot="1" x14ac:dyDescent="0.3">
      <c r="C39" s="17" t="str">
        <f>'FEUILLE DE TARIF'!A26</f>
        <v>Article 20</v>
      </c>
      <c r="D39" s="18"/>
      <c r="E39" s="19"/>
      <c r="F39" s="10"/>
      <c r="G39" s="11"/>
      <c r="H39" s="7">
        <f t="shared" si="0"/>
        <v>0</v>
      </c>
    </row>
    <row r="40" spans="3:8" ht="15.75" thickBot="1" x14ac:dyDescent="0.3">
      <c r="F40" s="22" t="s">
        <v>30</v>
      </c>
      <c r="G40" s="23"/>
      <c r="H40" s="7">
        <f>SUM(H20:H39)</f>
        <v>0</v>
      </c>
    </row>
  </sheetData>
  <mergeCells count="23">
    <mergeCell ref="C19:E19"/>
    <mergeCell ref="F40:G40"/>
    <mergeCell ref="A11:B11"/>
    <mergeCell ref="C20:E20"/>
    <mergeCell ref="C21:E21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36:E36"/>
    <mergeCell ref="C37:E37"/>
    <mergeCell ref="C38:E38"/>
    <mergeCell ref="C39:E39"/>
    <mergeCell ref="C31:E31"/>
    <mergeCell ref="C32:E32"/>
    <mergeCell ref="C33:E33"/>
    <mergeCell ref="C34:E34"/>
    <mergeCell ref="C35:E35"/>
  </mergeCells>
  <pageMargins left="0" right="0" top="0" bottom="0" header="0.31496062992125984" footer="0.31496062992125984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DE TARIF</vt:lpstr>
      <vt:lpstr>livre de compte</vt:lpstr>
      <vt:lpstr>MENSUEL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REMY</cp:lastModifiedBy>
  <cp:lastPrinted>2010-12-20T13:08:46Z</cp:lastPrinted>
  <dcterms:created xsi:type="dcterms:W3CDTF">2010-12-20T10:55:01Z</dcterms:created>
  <dcterms:modified xsi:type="dcterms:W3CDTF">2010-12-20T20:36:34Z</dcterms:modified>
</cp:coreProperties>
</file>