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delgr\Documents\SpinalBone\Clean\"/>
    </mc:Choice>
  </mc:AlternateContent>
  <xr:revisionPtr revIDLastSave="0" documentId="13_ncr:1_{78EE343F-7C14-44CA-8F31-6F4165994952}" xr6:coauthVersionLast="47" xr6:coauthVersionMax="47" xr10:uidLastSave="{00000000-0000-0000-0000-000000000000}"/>
  <bookViews>
    <workbookView xWindow="38280" yWindow="-120" windowWidth="38640" windowHeight="21240" activeTab="3" xr2:uid="{00000000-000D-0000-FFFF-FFFF00000000}"/>
  </bookViews>
  <sheets>
    <sheet name="Rft Traiteur" sheetId="1" r:id="rId1"/>
    <sheet name="Rft Cuisine" sheetId="2" r:id="rId2"/>
    <sheet name="Rft boulangerie" sheetId="3" r:id="rId3"/>
    <sheet name="Synth" sheetId="4" r:id="rId4"/>
  </sheets>
  <definedNames>
    <definedName name="DonnéesExternes_1" localSheetId="3" hidden="1">Synth!$A$7:$G$23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D3" i="4" l="1"/>
  <c r="BD4" i="4" l="1"/>
  <c r="T3" i="4"/>
  <c r="T4" i="4" s="1"/>
  <c r="U3" i="4"/>
  <c r="U4" i="4" s="1"/>
  <c r="V3" i="4"/>
  <c r="V4" i="4" s="1"/>
  <c r="W3" i="4"/>
  <c r="W4" i="4" s="1"/>
  <c r="X3" i="4"/>
  <c r="X4" i="4" s="1"/>
  <c r="Y3" i="4"/>
  <c r="Y4" i="4" s="1"/>
  <c r="Z3" i="4"/>
  <c r="Z4" i="4" s="1"/>
  <c r="AA3" i="4"/>
  <c r="AA4" i="4" s="1"/>
  <c r="AB3" i="4"/>
  <c r="AB4" i="4" s="1"/>
  <c r="AC3" i="4"/>
  <c r="AC4" i="4" s="1"/>
  <c r="AD3" i="4"/>
  <c r="AD4" i="4" s="1"/>
  <c r="AE3" i="4"/>
  <c r="AE4" i="4" s="1"/>
  <c r="AF3" i="4"/>
  <c r="AF4" i="4" s="1"/>
  <c r="AG3" i="4"/>
  <c r="AG4" i="4" s="1"/>
  <c r="AH3" i="4"/>
  <c r="AH4" i="4" s="1"/>
  <c r="AI3" i="4"/>
  <c r="AI4" i="4" s="1"/>
  <c r="AJ3" i="4"/>
  <c r="AJ4" i="4" s="1"/>
  <c r="AK3" i="4"/>
  <c r="AK4" i="4" s="1"/>
  <c r="AL3" i="4"/>
  <c r="AL4" i="4" s="1"/>
  <c r="AM3" i="4"/>
  <c r="AM4" i="4" s="1"/>
  <c r="AN3" i="4"/>
  <c r="AN4" i="4" s="1"/>
  <c r="AO3" i="4"/>
  <c r="AO4" i="4" s="1"/>
  <c r="AP3" i="4"/>
  <c r="AP4" i="4" s="1"/>
  <c r="AQ3" i="4"/>
  <c r="AQ4" i="4" s="1"/>
  <c r="AR3" i="4"/>
  <c r="AR4" i="4" s="1"/>
  <c r="AS3" i="4"/>
  <c r="AS4" i="4" s="1"/>
  <c r="AT3" i="4"/>
  <c r="AT4" i="4" s="1"/>
  <c r="AU3" i="4"/>
  <c r="AU4" i="4" s="1"/>
  <c r="AV3" i="4"/>
  <c r="AV4" i="4" s="1"/>
  <c r="AW3" i="4"/>
  <c r="AW4" i="4" s="1"/>
  <c r="AX3" i="4"/>
  <c r="AX4" i="4" s="1"/>
  <c r="AY3" i="4"/>
  <c r="AY4" i="4" s="1"/>
  <c r="AZ3" i="4"/>
  <c r="AZ4" i="4" s="1"/>
  <c r="BA3" i="4"/>
  <c r="BA4" i="4" s="1"/>
  <c r="BB3" i="4"/>
  <c r="BB4" i="4" s="1"/>
  <c r="BC3" i="4"/>
  <c r="BC4" i="4" s="1"/>
  <c r="BE3" i="4"/>
  <c r="BE4" i="4" s="1"/>
  <c r="BF3" i="4"/>
  <c r="BF4" i="4" s="1"/>
  <c r="BG3" i="4"/>
  <c r="BG4" i="4" s="1"/>
  <c r="BH3" i="4"/>
  <c r="BH4" i="4" s="1"/>
  <c r="BI3" i="4"/>
  <c r="BI4" i="4" s="1"/>
  <c r="BJ3" i="4"/>
  <c r="BJ4" i="4" s="1"/>
  <c r="BK3" i="4"/>
  <c r="BK4" i="4" s="1"/>
  <c r="BL3" i="4"/>
  <c r="BL4" i="4" s="1"/>
  <c r="BM3" i="4"/>
  <c r="BM4" i="4" s="1"/>
  <c r="BN3" i="4"/>
  <c r="BN4" i="4" s="1"/>
  <c r="BO3" i="4"/>
  <c r="BO4" i="4" s="1"/>
  <c r="BP3" i="4"/>
  <c r="BP4" i="4" s="1"/>
  <c r="BQ3" i="4"/>
  <c r="BQ4" i="4" s="1"/>
  <c r="BR3" i="4"/>
  <c r="BR4" i="4" s="1"/>
  <c r="BS3" i="4"/>
  <c r="BS4" i="4" s="1"/>
  <c r="BT3" i="4"/>
  <c r="BT4" i="4" s="1"/>
  <c r="BU3" i="4"/>
  <c r="BU4" i="4" s="1"/>
  <c r="BV3" i="4"/>
  <c r="BV4" i="4" s="1"/>
  <c r="BW3" i="4"/>
  <c r="BW4" i="4" s="1"/>
  <c r="BX3" i="4"/>
  <c r="BX4" i="4" s="1"/>
  <c r="BY3" i="4"/>
  <c r="BY4" i="4" s="1"/>
  <c r="BZ3" i="4"/>
  <c r="BZ4" i="4" s="1"/>
  <c r="CA3" i="4"/>
  <c r="CA4" i="4" s="1"/>
  <c r="CB3" i="4"/>
  <c r="CB4" i="4" s="1"/>
  <c r="CC3" i="4"/>
  <c r="CC4" i="4" s="1"/>
  <c r="S3" i="4"/>
  <c r="S4" i="4" s="1"/>
  <c r="BO5" i="4"/>
  <c r="AM5" i="4"/>
  <c r="H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478C34-B094-42A4-8534-DFF93E04E65F}" keepAlive="1" name="Requête - Synth" description="Connexion à la requête « Synth » dans le classeur." type="5" refreshedVersion="8" background="1" saveData="1">
    <dbPr connection="Provider=Microsoft.Mashup.OleDb.1;Data Source=$Workbook$;Location=Synth;Extended Properties=&quot;&quot;" command="SELECT * FROM [Synth]"/>
  </connection>
</connections>
</file>

<file path=xl/sharedStrings.xml><?xml version="1.0" encoding="utf-8"?>
<sst xmlns="http://schemas.openxmlformats.org/spreadsheetml/2006/main" count="393" uniqueCount="235">
  <si>
    <t>Rft</t>
  </si>
  <si>
    <t>Traiteur Dirk</t>
  </si>
  <si>
    <t>Traiteur Paulus</t>
  </si>
  <si>
    <t>Traiteur Difal</t>
  </si>
  <si>
    <t>Traiteur Roland</t>
  </si>
  <si>
    <t>Plan</t>
  </si>
  <si>
    <t>On</t>
  </si>
  <si>
    <t>Sp Cuisine</t>
  </si>
  <si>
    <t>Sp Salle</t>
  </si>
  <si>
    <t>Passeport</t>
  </si>
  <si>
    <t>Id</t>
  </si>
  <si>
    <t>Nom 1</t>
  </si>
  <si>
    <t>Nom 2</t>
  </si>
  <si>
    <t>Nom 3</t>
  </si>
  <si>
    <t>Yves</t>
  </si>
  <si>
    <t>Renaud</t>
  </si>
  <si>
    <t>Charles</t>
  </si>
  <si>
    <t>Robin</t>
  </si>
  <si>
    <t>Marie</t>
  </si>
  <si>
    <t>Francoise</t>
  </si>
  <si>
    <t>Daniel</t>
  </si>
  <si>
    <t>Francis</t>
  </si>
  <si>
    <t>Robert</t>
  </si>
  <si>
    <t>Name</t>
  </si>
  <si>
    <t>Statut</t>
  </si>
  <si>
    <t>Start</t>
  </si>
  <si>
    <t>End</t>
  </si>
  <si>
    <t>Type Sp</t>
  </si>
  <si>
    <t>Country</t>
  </si>
  <si>
    <t>City</t>
  </si>
  <si>
    <t>Cuisine Humbert</t>
  </si>
  <si>
    <t>Cuisine Dolme</t>
  </si>
  <si>
    <t>Cuisine Asperule</t>
  </si>
  <si>
    <t>Cuisine Artiste</t>
  </si>
  <si>
    <t>Cuisine Jet</t>
  </si>
  <si>
    <t>Client</t>
  </si>
  <si>
    <t>Type Cuisine</t>
  </si>
  <si>
    <t>1St Meeting</t>
  </si>
  <si>
    <t>2nd Meeting</t>
  </si>
  <si>
    <t>3rd Meeting</t>
  </si>
  <si>
    <t>Responsable</t>
  </si>
  <si>
    <t>RDC</t>
  </si>
  <si>
    <t>KIGALI</t>
  </si>
  <si>
    <t>USA</t>
  </si>
  <si>
    <t>WASHINGTON</t>
  </si>
  <si>
    <t>BEL</t>
  </si>
  <si>
    <t>ELOY</t>
  </si>
  <si>
    <t>BHR</t>
  </si>
  <si>
    <t>BARHAIN</t>
  </si>
  <si>
    <t>BRUXELLES</t>
  </si>
  <si>
    <t>FRA</t>
  </si>
  <si>
    <t>PARIS</t>
  </si>
  <si>
    <t>MARSEILLE</t>
  </si>
  <si>
    <t>Mr Marc</t>
  </si>
  <si>
    <t>Mr Philippo</t>
  </si>
  <si>
    <t>Mr Raoul</t>
  </si>
  <si>
    <t>Mr Leveque</t>
  </si>
  <si>
    <t>Mr Harne</t>
  </si>
  <si>
    <t>Africaine</t>
  </si>
  <si>
    <t>Francaise</t>
  </si>
  <si>
    <t>Fuse</t>
  </si>
  <si>
    <t>Bistronomique</t>
  </si>
  <si>
    <t>Oui + Visa</t>
  </si>
  <si>
    <t>Oui + Esta</t>
  </si>
  <si>
    <t>Oui</t>
  </si>
  <si>
    <t>Européenne</t>
  </si>
  <si>
    <t>Chef cuisine</t>
  </si>
  <si>
    <t>Viande</t>
  </si>
  <si>
    <t>Dressage</t>
  </si>
  <si>
    <t xml:space="preserve">Somelier </t>
  </si>
  <si>
    <t>Marc</t>
  </si>
  <si>
    <t xml:space="preserve">Julia </t>
  </si>
  <si>
    <t>Maria</t>
  </si>
  <si>
    <t>Ismael</t>
  </si>
  <si>
    <t>Dany</t>
  </si>
  <si>
    <t>lea</t>
  </si>
  <si>
    <t>Laly</t>
  </si>
  <si>
    <t>Louane</t>
  </si>
  <si>
    <t>David</t>
  </si>
  <si>
    <t>Fred</t>
  </si>
  <si>
    <t>Chris</t>
  </si>
  <si>
    <t>Boulangerie Pirson</t>
  </si>
  <si>
    <t>Boulangerie Agrume</t>
  </si>
  <si>
    <t>Boulangerie Sasati</t>
  </si>
  <si>
    <t>Boulangerie Reine</t>
  </si>
  <si>
    <t>Boulangerie Asylum</t>
  </si>
  <si>
    <t>DEU</t>
  </si>
  <si>
    <t>BERLIN</t>
  </si>
  <si>
    <t>PAU</t>
  </si>
  <si>
    <t>KOLN</t>
  </si>
  <si>
    <t>HANNOVER</t>
  </si>
  <si>
    <t>GBR</t>
  </si>
  <si>
    <t>LONDON</t>
  </si>
  <si>
    <t>Mr Muller</t>
  </si>
  <si>
    <t>Mr Francois</t>
  </si>
  <si>
    <t>Mr Gözugh</t>
  </si>
  <si>
    <t>Mr Frankich</t>
  </si>
  <si>
    <t>Mr Holmes</t>
  </si>
  <si>
    <t>Pain</t>
  </si>
  <si>
    <t>Patisserie</t>
  </si>
  <si>
    <t>Nettoyage</t>
  </si>
  <si>
    <t>Matériel nécessaire</t>
  </si>
  <si>
    <t>Set de base</t>
  </si>
  <si>
    <t>Set de base + Couteau</t>
  </si>
  <si>
    <t>Set Nettoyage</t>
  </si>
  <si>
    <t>Réservation Hotel</t>
  </si>
  <si>
    <t>OK</t>
  </si>
  <si>
    <t>Pas encore OK</t>
  </si>
  <si>
    <t>Ok</t>
  </si>
  <si>
    <t>Voiture location</t>
  </si>
  <si>
    <t>Oui Europe Car</t>
  </si>
  <si>
    <t>Oui Hertz</t>
  </si>
  <si>
    <t>Jean</t>
  </si>
  <si>
    <t>Kevin</t>
  </si>
  <si>
    <t>Nastacha</t>
  </si>
  <si>
    <t>Laura</t>
  </si>
  <si>
    <t>Mich</t>
  </si>
  <si>
    <t>Franc</t>
  </si>
  <si>
    <t>Traiteur Jacques</t>
  </si>
  <si>
    <t>BORDEAUX</t>
  </si>
  <si>
    <t>Sp Nettoyage</t>
  </si>
  <si>
    <t>Jean-Yves</t>
  </si>
  <si>
    <t>Start Date</t>
  </si>
  <si>
    <t>End Date</t>
  </si>
  <si>
    <t>PoC</t>
  </si>
  <si>
    <t>Nombre Renfort dispo</t>
  </si>
  <si>
    <t>Nbr Renfort</t>
  </si>
  <si>
    <t>Nbr Renfort Dispo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</si>
  <si>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</si>
  <si>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</si>
  <si>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</si>
  <si>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</si>
  <si>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</si>
  <si>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</si>
  <si>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</si>
  <si>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</si>
  <si>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</si>
  <si>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</si>
  <si>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</si>
  <si>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</si>
  <si>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</si>
  <si>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</si>
  <si>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</si>
  <si>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</si>
  <si>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</si>
  <si>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</si>
  <si>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</si>
  <si>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</si>
  <si>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</si>
  <si>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</si>
  <si>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</si>
  <si>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</si>
  <si>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</si>
  <si>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</si>
  <si>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</si>
  <si>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</si>
  <si>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</si>
  <si>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</si>
  <si>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</si>
  <si>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</si>
  <si>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</si>
  <si>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</si>
  <si>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</si>
  <si>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</si>
  <si>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</si>
  <si>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</si>
  <si>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</si>
  <si>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</si>
  <si>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</si>
  <si>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</si>
  <si>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</si>
  <si>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</si>
  <si>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</si>
  <si>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</si>
  <si>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</si>
  <si>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</si>
  <si>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</si>
  <si>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</si>
  <si>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</si>
  <si>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</si>
  <si>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</si>
  <si>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</si>
  <si>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</si>
  <si>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</si>
  <si>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</si>
  <si>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</si>
  <si>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</si>
  <si>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</si>
  <si>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</si>
  <si>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</si>
  <si>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</si>
  <si>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</si>
  <si>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</si>
  <si>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</si>
  <si>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</si>
  <si>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</si>
  <si>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</si>
  <si>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</si>
  <si>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</si>
  <si>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</si>
  <si>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</si>
  <si>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</si>
  <si>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</si>
  <si>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</si>
  <si>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</si>
  <si>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</si>
  <si>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</si>
  <si>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</si>
  <si>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</si>
  <si>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</si>
  <si>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</si>
  <si>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</si>
  <si>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</si>
  <si>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</si>
  <si>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</si>
  <si>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</si>
  <si>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</si>
  <si>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</si>
  <si>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</si>
  <si>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</si>
  <si>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</si>
  <si>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</si>
  <si>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</si>
  <si>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</si>
  <si>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</si>
  <si>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</si>
  <si>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</si>
  <si>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</si>
  <si>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</si>
  <si>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</si>
  <si>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</si>
  <si>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Traiteur Ajout</t>
  </si>
  <si>
    <t>LONDRE</t>
  </si>
  <si>
    <t>Sp Dessert</t>
  </si>
  <si>
    <t>Manu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</si>
</sst>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d"/>
    <numFmt numFmtId="167" formatCode="mm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Border="1"/>
    <xf numFmtId="0" fontId="0" fillId="0" borderId="0" xfId="0" applyBorder="1"/>
    <xf numFmtId="0" fontId="0" fillId="0" borderId="0" xfId="0" applyFill="1" applyBorder="1"/>
    <xf numFmtId="14" fontId="0" fillId="0" borderId="0" xfId="0" applyNumberFormat="1"/>
    <xf numFmtId="0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13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insertClear" adjustColumnWidth="0" connectionId="1" xr16:uid="{4C0AAB8C-3089-4029-B1B2-8BACF4FFFC5C}" autoFormatId="16" applyNumberFormats="0" applyBorderFormats="0" applyFontFormats="0" applyPatternFormats="0" applyAlignmentFormats="0" applyWidthHeightFormats="0">
  <queryTableRefresh nextId="221" unboundColumnsRight="103">
    <queryTableFields count="110">
      <queryTableField id="8" name="Name" tableColumnId="8"/>
      <queryTableField id="9" name="Statut" tableColumnId="9"/>
      <queryTableField id="10" name="Start Date" tableColumnId="10"/>
      <queryTableField id="11" name="End Date" tableColumnId="11"/>
      <queryTableField id="12" name="Country" tableColumnId="12"/>
      <queryTableField id="13" name="City" tableColumnId="13"/>
      <queryTableField id="14" name="PoC" tableColumnId="14"/>
      <queryTableField id="118" dataBound="0" tableColumnId="118"/>
      <queryTableField id="119" dataBound="0" tableColumnId="119"/>
      <queryTableField id="120" dataBound="0" tableColumnId="120"/>
      <queryTableField id="121" dataBound="0" tableColumnId="121"/>
      <queryTableField id="122" dataBound="0" tableColumnId="122"/>
      <queryTableField id="123" dataBound="0" tableColumnId="123"/>
      <queryTableField id="124" dataBound="0" tableColumnId="124"/>
      <queryTableField id="125" dataBound="0" tableColumnId="125"/>
      <queryTableField id="126" dataBound="0" tableColumnId="126"/>
      <queryTableField id="127" dataBound="0" tableColumnId="127"/>
      <queryTableField id="128" dataBound="0" tableColumnId="128"/>
      <queryTableField id="129" dataBound="0" tableColumnId="129"/>
      <queryTableField id="130" dataBound="0" tableColumnId="130"/>
      <queryTableField id="131" dataBound="0" tableColumnId="131"/>
      <queryTableField id="132" dataBound="0" tableColumnId="132"/>
      <queryTableField id="133" dataBound="0" tableColumnId="133"/>
      <queryTableField id="134" dataBound="0" tableColumnId="134"/>
      <queryTableField id="135" dataBound="0" tableColumnId="135"/>
      <queryTableField id="136" dataBound="0" tableColumnId="136"/>
      <queryTableField id="137" dataBound="0" tableColumnId="137"/>
      <queryTableField id="138" dataBound="0" tableColumnId="138"/>
      <queryTableField id="139" dataBound="0" tableColumnId="139"/>
      <queryTableField id="140" dataBound="0" tableColumnId="140"/>
      <queryTableField id="141" dataBound="0" tableColumnId="141"/>
      <queryTableField id="142" dataBound="0" tableColumnId="142"/>
      <queryTableField id="143" dataBound="0" tableColumnId="143"/>
      <queryTableField id="144" dataBound="0" tableColumnId="144"/>
      <queryTableField id="145" dataBound="0" tableColumnId="145"/>
      <queryTableField id="146" dataBound="0" tableColumnId="146"/>
      <queryTableField id="147" dataBound="0" tableColumnId="147"/>
      <queryTableField id="148" dataBound="0" tableColumnId="148"/>
      <queryTableField id="149" dataBound="0" tableColumnId="149"/>
      <queryTableField id="150" dataBound="0" tableColumnId="150"/>
      <queryTableField id="151" dataBound="0" tableColumnId="151"/>
      <queryTableField id="152" dataBound="0" tableColumnId="152"/>
      <queryTableField id="153" dataBound="0" tableColumnId="153"/>
      <queryTableField id="154" dataBound="0" tableColumnId="154"/>
      <queryTableField id="155" dataBound="0" tableColumnId="155"/>
      <queryTableField id="156" dataBound="0" tableColumnId="156"/>
      <queryTableField id="157" dataBound="0" tableColumnId="157"/>
      <queryTableField id="158" dataBound="0" tableColumnId="158"/>
      <queryTableField id="159" dataBound="0" tableColumnId="159"/>
      <queryTableField id="160" dataBound="0" tableColumnId="160"/>
      <queryTableField id="161" dataBound="0" tableColumnId="161"/>
      <queryTableField id="162" dataBound="0" tableColumnId="162"/>
      <queryTableField id="163" dataBound="0" tableColumnId="163"/>
      <queryTableField id="164" dataBound="0" tableColumnId="164"/>
      <queryTableField id="165" dataBound="0" tableColumnId="165"/>
      <queryTableField id="166" dataBound="0" tableColumnId="166"/>
      <queryTableField id="167" dataBound="0" tableColumnId="167"/>
      <queryTableField id="168" dataBound="0" tableColumnId="168"/>
      <queryTableField id="169" dataBound="0" tableColumnId="169"/>
      <queryTableField id="170" dataBound="0" tableColumnId="170"/>
      <queryTableField id="171" dataBound="0" tableColumnId="171"/>
      <queryTableField id="172" dataBound="0" tableColumnId="172"/>
      <queryTableField id="173" dataBound="0" tableColumnId="173"/>
      <queryTableField id="174" dataBound="0" tableColumnId="174"/>
      <queryTableField id="175" dataBound="0" tableColumnId="175"/>
      <queryTableField id="176" dataBound="0" tableColumnId="176"/>
      <queryTableField id="177" dataBound="0" tableColumnId="177"/>
      <queryTableField id="178" dataBound="0" tableColumnId="178"/>
      <queryTableField id="179" dataBound="0" tableColumnId="179"/>
      <queryTableField id="180" dataBound="0" tableColumnId="180"/>
      <queryTableField id="181" dataBound="0" tableColumnId="181"/>
      <queryTableField id="182" dataBound="0" tableColumnId="182"/>
      <queryTableField id="183" dataBound="0" tableColumnId="183"/>
      <queryTableField id="184" dataBound="0" tableColumnId="184"/>
      <queryTableField id="185" dataBound="0" tableColumnId="185"/>
      <queryTableField id="186" dataBound="0" tableColumnId="186"/>
      <queryTableField id="187" dataBound="0" tableColumnId="187"/>
      <queryTableField id="188" dataBound="0" tableColumnId="188"/>
      <queryTableField id="189" dataBound="0" tableColumnId="189"/>
      <queryTableField id="190" dataBound="0" tableColumnId="190"/>
      <queryTableField id="191" dataBound="0" tableColumnId="191"/>
      <queryTableField id="192" dataBound="0" tableColumnId="192"/>
      <queryTableField id="193" dataBound="0" tableColumnId="193"/>
      <queryTableField id="194" dataBound="0" tableColumnId="194"/>
      <queryTableField id="195" dataBound="0" tableColumnId="195"/>
      <queryTableField id="196" dataBound="0" tableColumnId="196"/>
      <queryTableField id="197" dataBound="0" tableColumnId="197"/>
      <queryTableField id="198" dataBound="0" tableColumnId="198"/>
      <queryTableField id="199" dataBound="0" tableColumnId="199"/>
      <queryTableField id="200" dataBound="0" tableColumnId="200"/>
      <queryTableField id="201" dataBound="0" tableColumnId="201"/>
      <queryTableField id="202" dataBound="0" tableColumnId="202"/>
      <queryTableField id="203" dataBound="0" tableColumnId="203"/>
      <queryTableField id="204" dataBound="0" tableColumnId="204"/>
      <queryTableField id="205" dataBound="0" tableColumnId="205"/>
      <queryTableField id="206" dataBound="0" tableColumnId="206"/>
      <queryTableField id="207" dataBound="0" tableColumnId="207"/>
      <queryTableField id="208" dataBound="0" tableColumnId="208"/>
      <queryTableField id="209" dataBound="0" tableColumnId="209"/>
      <queryTableField id="210" dataBound="0" tableColumnId="210"/>
      <queryTableField id="211" dataBound="0" tableColumnId="211"/>
      <queryTableField id="212" dataBound="0" tableColumnId="212"/>
      <queryTableField id="213" dataBound="0" tableColumnId="213"/>
      <queryTableField id="214" dataBound="0" tableColumnId="214"/>
      <queryTableField id="215" dataBound="0" tableColumnId="215"/>
      <queryTableField id="216" dataBound="0" tableColumnId="216"/>
      <queryTableField id="217" dataBound="0" tableColumnId="217"/>
      <queryTableField id="218" dataBound="0" tableColumnId="218"/>
      <queryTableField id="219" dataBound="0" tableColumnId="219"/>
      <queryTableField id="220" dataBound="0" tableColumnId="220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02642E-3508-481F-B421-93FC969DA39F}" name="Traiteur" displayName="Traiteur" ref="B2:L8" totalsRowShown="0">
  <autoFilter ref="B2:L8" xr:uid="{A902642E-3508-481F-B421-93FC969DA39F}"/>
  <tableColumns count="11">
    <tableColumn id="1" xr3:uid="{CFE1FF6E-35A4-4787-A2A1-353E448ACA2B}" name="Name"/>
    <tableColumn id="2" xr3:uid="{291F2715-78AB-4142-8375-36AFD3621AB2}" name="Statut"/>
    <tableColumn id="3" xr3:uid="{763778A6-CE3E-4033-8359-81B0AFA64D58}" name="Start" dataDxfId="134"/>
    <tableColumn id="4" xr3:uid="{0D5674A2-D5D3-4DB7-A58C-1BAA889DC783}" name="End" dataDxfId="133"/>
    <tableColumn id="5" xr3:uid="{F2453E33-A5BA-4A1F-87D3-50F9588E43CA}" name="Country"/>
    <tableColumn id="6" xr3:uid="{80B703A8-9903-48AD-AAEE-9032619D4F34}" name="City"/>
    <tableColumn id="7" xr3:uid="{5D2FB360-3269-457B-8DCA-166291C80791}" name="Type Sp"/>
    <tableColumn id="8" xr3:uid="{B929FDBF-202B-4752-B348-AD1354F86799}" name="Passeport"/>
    <tableColumn id="9" xr3:uid="{A988B989-A341-4253-9C8A-2D735F4485F9}" name="Nom 1"/>
    <tableColumn id="10" xr3:uid="{D9FC54E2-B580-437B-AEF4-20AFC1A39142}" name="Nom 2"/>
    <tableColumn id="11" xr3:uid="{ECDDB656-10C2-4E9A-BF71-8CAD475A13FE}" name="Nom 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B0E51C-5581-43F7-A8C8-65EDB30B76C0}" name="Cuisine" displayName="Cuisine" ref="B2:Q7" totalsRowShown="0">
  <autoFilter ref="B2:Q7" xr:uid="{92B0E51C-5581-43F7-A8C8-65EDB30B76C0}"/>
  <tableColumns count="16">
    <tableColumn id="1" xr3:uid="{1066349B-8188-406A-96C8-562E42EF6E9C}" name="Name"/>
    <tableColumn id="2" xr3:uid="{FD3A4D49-AECA-4C10-9EC6-CAB688031050}" name="Statut"/>
    <tableColumn id="3" xr3:uid="{4B6A856E-D984-4D34-A49B-995AC3AA2576}" name="Start" dataDxfId="132"/>
    <tableColumn id="4" xr3:uid="{BC60E409-0149-4D12-A8EB-0047C5F4E713}" name="End" dataDxfId="131"/>
    <tableColumn id="5" xr3:uid="{C777C469-61C5-4600-85A0-C076C38F3F99}" name="Country"/>
    <tableColumn id="6" xr3:uid="{61E84910-B16B-47DD-8C8D-B4C0FAEFA929}" name="City"/>
    <tableColumn id="7" xr3:uid="{52061389-C9E1-4558-B679-88B745535BC7}" name="Client" dataDxfId="130"/>
    <tableColumn id="8" xr3:uid="{FAA3D576-0CAC-4BEF-80DE-B3D4A66F38D6}" name="Type Cuisine" dataDxfId="129"/>
    <tableColumn id="9" xr3:uid="{E7D60BC0-7C10-4A79-AF25-5310ED4238AD}" name="Passeport" dataDxfId="128"/>
    <tableColumn id="10" xr3:uid="{89363855-EB61-4479-9FA1-C9851AAFF0A6}" name="Rft" dataDxfId="127"/>
    <tableColumn id="11" xr3:uid="{133B84F5-BDBA-4F55-8CBB-A401BD0A67D5}" name="1St Meeting" dataDxfId="126"/>
    <tableColumn id="12" xr3:uid="{955698D4-A709-4765-BC6C-E4C9715912A7}" name="2nd Meeting" dataDxfId="125"/>
    <tableColumn id="13" xr3:uid="{B57BF35B-50A7-47CC-A735-4C0A07680301}" name="3rd Meeting" dataDxfId="124"/>
    <tableColumn id="14" xr3:uid="{D067F78B-FD64-4483-ABB9-7BE6687D01C8}" name="Responsable"/>
    <tableColumn id="15" xr3:uid="{D1512CF8-417D-4731-9E13-D24E4D3F1563}" name="Nom 1"/>
    <tableColumn id="16" xr3:uid="{6A7BE06B-6049-48C7-88B5-6C6E4CDDEC62}" name="Nom 2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5EB43E-AB8B-4F26-B131-D0B8CC5E9656}" name="Boulangerie" displayName="Boulangerie" ref="B3:P8" totalsRowShown="0">
  <autoFilter ref="B3:P8" xr:uid="{315EB43E-AB8B-4F26-B131-D0B8CC5E9656}"/>
  <tableColumns count="15">
    <tableColumn id="1" xr3:uid="{D71CFDDD-165A-4519-B9CF-02C706E87357}" name="Name"/>
    <tableColumn id="2" xr3:uid="{D64BC3B8-A073-4432-BB23-47C267EF2CD1}" name="Statut"/>
    <tableColumn id="3" xr3:uid="{C9BD9BAF-DB83-4B22-B056-334AE15DDC16}" name="Start" dataDxfId="117"/>
    <tableColumn id="4" xr3:uid="{50B283F0-ACD2-4DBC-966E-429F9F6E458C}" name="End" dataDxfId="116"/>
    <tableColumn id="5" xr3:uid="{C6F4FB9F-9A69-48A1-8A7C-166D49BD0A71}" name="Country"/>
    <tableColumn id="6" xr3:uid="{E6FAEF3E-F792-4740-B382-C96BEC4DE981}" name="City"/>
    <tableColumn id="7" xr3:uid="{964133A7-DADE-44F4-A438-75AE6341E34A}" name="Client" dataDxfId="123"/>
    <tableColumn id="8" xr3:uid="{2548BD8F-12B7-4674-9B61-09BF08B3674A}" name="Type Sp" dataDxfId="122"/>
    <tableColumn id="9" xr3:uid="{7BE34911-CC80-4116-A565-72E430D246F3}" name="Passeport" dataDxfId="121"/>
    <tableColumn id="11" xr3:uid="{554F8E1F-08C7-486A-A021-8B837D75C126}" name="Matériel nécessaire" dataDxfId="120"/>
    <tableColumn id="12" xr3:uid="{D3F7294A-CE86-4B42-BF4F-7A3D74CCBCA1}" name="Réservation Hotel" dataDxfId="119"/>
    <tableColumn id="13" xr3:uid="{58735151-32F0-45DA-83E3-61DBC3C10B24}" name="Voiture location" dataDxfId="118"/>
    <tableColumn id="14" xr3:uid="{E7990455-CFE9-4C7E-B72D-E3C5296271C3}" name="Responsable"/>
    <tableColumn id="15" xr3:uid="{435A5F4A-8CB9-42E4-897C-EB18DC4491E9}" name="Nom 1"/>
    <tableColumn id="16" xr3:uid="{38C1DEA2-E7D6-40B3-8EF2-8A7DB52979CC}" name="Nom 2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7721B8-C9C2-4923-8384-1EBC2879C54A}" name="Synth" displayName="Synth" ref="A7:DF23" tableType="queryTable" totalsRowShown="0">
  <autoFilter ref="A7:DF23" xr:uid="{A47721B8-C9C2-4923-8384-1EBC2879C54A}"/>
  <sortState xmlns:xlrd2="http://schemas.microsoft.com/office/spreadsheetml/2017/richdata2" ref="A8:DF23">
    <sortCondition ref="C7:C22"/>
  </sortState>
  <tableColumns count="110">
    <tableColumn id="8" xr3:uid="{14DAF7B8-1F70-4E38-A062-6060B5A2C13B}" uniqueName="8" name="Name" queryTableFieldId="8" dataDxfId="109"/>
    <tableColumn id="9" xr3:uid="{F48B51A4-704A-483B-9706-87A6E3F5B570}" uniqueName="9" name="Statut" queryTableFieldId="9" dataDxfId="108"/>
    <tableColumn id="10" xr3:uid="{0CB4FBC2-2BDF-40BA-B93D-62D9A4794F09}" uniqueName="10" name="Start Date" queryTableFieldId="10" dataDxfId="107"/>
    <tableColumn id="11" xr3:uid="{9361D364-E1BF-4D61-A978-1AA2F1B0D16C}" uniqueName="11" name="End Date" queryTableFieldId="11" dataDxfId="106"/>
    <tableColumn id="12" xr3:uid="{1E2246C6-4F1C-49EF-90D3-EC424F5A9D0D}" uniqueName="12" name="Country" queryTableFieldId="12" dataDxfId="105"/>
    <tableColumn id="13" xr3:uid="{F0C43A0D-D905-4645-9615-196EE278793F}" uniqueName="13" name="City" queryTableFieldId="13" dataDxfId="104"/>
    <tableColumn id="14" xr3:uid="{E4CD1134-6F69-4D2D-94DD-3F693903F36A}" uniqueName="14" name="PoC" queryTableFieldId="14" dataDxfId="103"/>
    <tableColumn id="118" xr3:uid="{DD0C5A37-1529-4269-89DD-3FAE4A5AFFCB}" uniqueName="118" name="Colonne1" queryTableFieldId="118" dataDxfId="102"/>
    <tableColumn id="119" xr3:uid="{0B2D35FA-EC23-48B7-8CE9-958C8114578E}" uniqueName="119" name="Colonne2" queryTableFieldId="119" dataDxfId="101"/>
    <tableColumn id="120" xr3:uid="{84CA372C-EB33-41EF-894B-2C6C8217BF03}" uniqueName="120" name="Colonne3" queryTableFieldId="120" dataDxfId="100"/>
    <tableColumn id="121" xr3:uid="{E1AEFDA8-6113-42B5-999F-3F7DFD8009C4}" uniqueName="121" name="Colonne4" queryTableFieldId="121" dataDxfId="99"/>
    <tableColumn id="122" xr3:uid="{F9DB669D-E945-407F-8C7C-F32977C3DCFB}" uniqueName="122" name="Colonne5" queryTableFieldId="122" dataDxfId="98"/>
    <tableColumn id="123" xr3:uid="{85BA14E6-614B-4FD9-BF7E-85693D05E990}" uniqueName="123" name="Colonne6" queryTableFieldId="123" dataDxfId="97"/>
    <tableColumn id="124" xr3:uid="{D1D26EE9-48C7-400A-B249-69F970AD3130}" uniqueName="124" name="Colonne7" queryTableFieldId="124" dataDxfId="96"/>
    <tableColumn id="125" xr3:uid="{AACE988F-7671-4A46-9365-FCA8AC157410}" uniqueName="125" name="Colonne8" queryTableFieldId="125" dataDxfId="95"/>
    <tableColumn id="126" xr3:uid="{C84EAC09-26A1-4B65-8626-89D96DC7818C}" uniqueName="126" name="Colonne9" queryTableFieldId="126" dataDxfId="94"/>
    <tableColumn id="127" xr3:uid="{4776C11D-46BB-4ED7-906A-182F1D4F7738}" uniqueName="127" name="Colonne10" queryTableFieldId="127" dataDxfId="93"/>
    <tableColumn id="128" xr3:uid="{E88C5AFF-81C9-4235-9063-067CB775AC12}" uniqueName="128" name="Colonne11" queryTableFieldId="128" dataDxfId="92"/>
    <tableColumn id="129" xr3:uid="{ECEBCADE-D37F-46F1-AAB5-85C1496C1BF5}" uniqueName="129" name="Colonne12" queryTableFieldId="129" dataDxfId="91"/>
    <tableColumn id="130" xr3:uid="{8019DE1D-3932-4BE1-A346-8957E4CF6F0D}" uniqueName="130" name="Colonne13" queryTableFieldId="130" dataDxfId="90"/>
    <tableColumn id="131" xr3:uid="{5A897771-3642-4C5B-9F13-8D0F5EE8D751}" uniqueName="131" name="Colonne14" queryTableFieldId="131" dataDxfId="89"/>
    <tableColumn id="132" xr3:uid="{5892F591-96FC-48D8-9F90-2F62A6EE87CB}" uniqueName="132" name="Colonne15" queryTableFieldId="132" dataDxfId="88"/>
    <tableColumn id="133" xr3:uid="{EB8C50BC-E630-472C-8648-184293890B11}" uniqueName="133" name="Colonne16" queryTableFieldId="133" dataDxfId="87"/>
    <tableColumn id="134" xr3:uid="{F7EBE5DA-9B83-47D7-AD25-6487E32A9C3D}" uniqueName="134" name="Colonne17" queryTableFieldId="134" dataDxfId="86"/>
    <tableColumn id="135" xr3:uid="{C79E92A8-BD89-465E-8A68-8C2A51E40ACE}" uniqueName="135" name="Colonne18" queryTableFieldId="135" dataDxfId="85"/>
    <tableColumn id="136" xr3:uid="{8DCC02B1-727B-4527-97F3-B31A489DC8BC}" uniqueName="136" name="Colonne19" queryTableFieldId="136" dataDxfId="84"/>
    <tableColumn id="137" xr3:uid="{BE38999B-4042-4B12-A1DF-1FDA12F89FAD}" uniqueName="137" name="Colonne20" queryTableFieldId="137" dataDxfId="83"/>
    <tableColumn id="138" xr3:uid="{C6BF5D6F-6733-4CBD-AB04-C60219D829B3}" uniqueName="138" name="Colonne21" queryTableFieldId="138" dataDxfId="82"/>
    <tableColumn id="139" xr3:uid="{E9387903-73E7-46E4-BB0B-7BE381CB5450}" uniqueName="139" name="Colonne22" queryTableFieldId="139" dataDxfId="81"/>
    <tableColumn id="140" xr3:uid="{C9AF22E2-5EC7-4F5B-BFD0-C51324798CEE}" uniqueName="140" name="Colonne23" queryTableFieldId="140" dataDxfId="80"/>
    <tableColumn id="141" xr3:uid="{66D7050F-9FC1-40C6-872B-476E59C0A410}" uniqueName="141" name="Colonne24" queryTableFieldId="141" dataDxfId="79"/>
    <tableColumn id="142" xr3:uid="{AE10756F-AA02-4835-848A-C1450BF2CA34}" uniqueName="142" name="Colonne25" queryTableFieldId="142" dataDxfId="78"/>
    <tableColumn id="143" xr3:uid="{170CBEC9-389D-411E-A757-A097FAC4540B}" uniqueName="143" name="Colonne26" queryTableFieldId="143" dataDxfId="77"/>
    <tableColumn id="144" xr3:uid="{1FF399CE-F9FB-4A99-AFAE-EBD71776806A}" uniqueName="144" name="Colonne27" queryTableFieldId="144" dataDxfId="76"/>
    <tableColumn id="145" xr3:uid="{49BE969C-6074-45CC-9996-0CA3416FC89D}" uniqueName="145" name="Colonne28" queryTableFieldId="145" dataDxfId="75"/>
    <tableColumn id="146" xr3:uid="{37170785-A640-4DE5-B0F0-8E611F8AB7CB}" uniqueName="146" name="Colonne29" queryTableFieldId="146" dataDxfId="74"/>
    <tableColumn id="147" xr3:uid="{4554FA2D-9E60-4C38-901B-DC18BD587B71}" uniqueName="147" name="Colonne30" queryTableFieldId="147" dataDxfId="73"/>
    <tableColumn id="148" xr3:uid="{D0BD85FF-47CE-491F-8122-53A40EFA004A}" uniqueName="148" name="Colonne31" queryTableFieldId="148" dataDxfId="72"/>
    <tableColumn id="149" xr3:uid="{B56A4271-9445-4DF6-810A-214F110DCEFA}" uniqueName="149" name="Colonne32" queryTableFieldId="149" dataDxfId="71"/>
    <tableColumn id="150" xr3:uid="{FA5E003A-D015-4515-AA33-48211871A0FA}" uniqueName="150" name="Colonne33" queryTableFieldId="150" dataDxfId="70"/>
    <tableColumn id="151" xr3:uid="{3419A23A-DC6F-44F4-A51B-EE07AA9C1D7F}" uniqueName="151" name="Colonne34" queryTableFieldId="151" dataDxfId="69"/>
    <tableColumn id="152" xr3:uid="{176C0CB9-D48D-4BE0-9E9A-F79AAFF32174}" uniqueName="152" name="Colonne35" queryTableFieldId="152" dataDxfId="68"/>
    <tableColumn id="153" xr3:uid="{AE3F7C49-1458-41CC-8EE4-55D6E37AE05B}" uniqueName="153" name="Colonne36" queryTableFieldId="153" dataDxfId="67"/>
    <tableColumn id="154" xr3:uid="{B4715409-8015-4774-9A09-F8CA413E08F9}" uniqueName="154" name="Colonne37" queryTableFieldId="154" dataDxfId="66"/>
    <tableColumn id="155" xr3:uid="{C38B4918-75E2-434D-BDC0-E0F347103B1F}" uniqueName="155" name="Colonne38" queryTableFieldId="155" dataDxfId="65"/>
    <tableColumn id="156" xr3:uid="{BD03AA96-B464-413F-8109-9E0DDC236B43}" uniqueName="156" name="Colonne39" queryTableFieldId="156" dataDxfId="64"/>
    <tableColumn id="157" xr3:uid="{7BC9AAB6-4CB2-4C47-967D-E9210533ED55}" uniqueName="157" name="Colonne40" queryTableFieldId="157" dataDxfId="63"/>
    <tableColumn id="158" xr3:uid="{AB20B04C-6F5E-4DF5-96E7-5B4E2562E4E1}" uniqueName="158" name="Colonne41" queryTableFieldId="158" dataDxfId="62"/>
    <tableColumn id="159" xr3:uid="{DE93474D-5D43-4F8F-91C5-393152BD6F06}" uniqueName="159" name="Colonne42" queryTableFieldId="159" dataDxfId="61"/>
    <tableColumn id="160" xr3:uid="{D8613A9E-8BCA-469E-A6CE-9AECFA9AD806}" uniqueName="160" name="Colonne43" queryTableFieldId="160" dataDxfId="60"/>
    <tableColumn id="161" xr3:uid="{DBA8B569-E8E9-4887-A48D-AD03C737ED3A}" uniqueName="161" name="Colonne44" queryTableFieldId="161" dataDxfId="59"/>
    <tableColumn id="162" xr3:uid="{AB0BE3DA-30B0-4C5F-9EB5-FCF0E1081665}" uniqueName="162" name="Colonne45" queryTableFieldId="162" dataDxfId="58"/>
    <tableColumn id="163" xr3:uid="{E6490B28-4B3B-46C3-8A53-7A756AD0175E}" uniqueName="163" name="Colonne46" queryTableFieldId="163" dataDxfId="57"/>
    <tableColumn id="164" xr3:uid="{58E73456-5E3C-4F8A-9EC7-2F92BA044F05}" uniqueName="164" name="Colonne47" queryTableFieldId="164" dataDxfId="56"/>
    <tableColumn id="165" xr3:uid="{8BD5D33A-A830-4965-8361-05BAEACFF348}" uniqueName="165" name="Colonne48" queryTableFieldId="165" dataDxfId="55"/>
    <tableColumn id="166" xr3:uid="{66BDDCB5-B867-45F6-B8F6-16A2A6781564}" uniqueName="166" name="Colonne49" queryTableFieldId="166" dataDxfId="54"/>
    <tableColumn id="167" xr3:uid="{1CDCC487-98FA-4809-9391-0AC6DF2620D1}" uniqueName="167" name="Colonne50" queryTableFieldId="167" dataDxfId="53"/>
    <tableColumn id="168" xr3:uid="{B8690CD5-069A-4CE1-85F2-E7894A57DF56}" uniqueName="168" name="Colonne51" queryTableFieldId="168" dataDxfId="52"/>
    <tableColumn id="169" xr3:uid="{ACDA06E7-1FCC-479A-83CC-C4F2B3883C7C}" uniqueName="169" name="Colonne52" queryTableFieldId="169" dataDxfId="51"/>
    <tableColumn id="170" xr3:uid="{AFB949CF-FA86-4B24-874F-2DB2B2BD90F7}" uniqueName="170" name="Colonne53" queryTableFieldId="170" dataDxfId="50"/>
    <tableColumn id="171" xr3:uid="{987B338A-2CCD-489A-BC79-DAE3AA8BFF64}" uniqueName="171" name="Colonne54" queryTableFieldId="171" dataDxfId="49"/>
    <tableColumn id="172" xr3:uid="{D459A221-32AE-41E3-A280-066BA001205A}" uniqueName="172" name="Colonne55" queryTableFieldId="172" dataDxfId="48"/>
    <tableColumn id="173" xr3:uid="{CD00B8F9-51B7-416F-B0BA-D172D9415ED2}" uniqueName="173" name="Colonne56" queryTableFieldId="173" dataDxfId="47"/>
    <tableColumn id="174" xr3:uid="{194CA7CE-300C-45FD-A180-3BA7B6A1612A}" uniqueName="174" name="Colonne57" queryTableFieldId="174" dataDxfId="46"/>
    <tableColumn id="175" xr3:uid="{5E7D8D45-6307-4097-8B03-2CEAF1D47EF6}" uniqueName="175" name="Colonne58" queryTableFieldId="175" dataDxfId="45"/>
    <tableColumn id="176" xr3:uid="{1DE9934D-01DC-4202-BA7F-ABFCE7322442}" uniqueName="176" name="Colonne59" queryTableFieldId="176" dataDxfId="44"/>
    <tableColumn id="177" xr3:uid="{860014B4-DBB0-415C-BA04-8F17D9C6750D}" uniqueName="177" name="Colonne60" queryTableFieldId="177" dataDxfId="43"/>
    <tableColumn id="178" xr3:uid="{B301A0D2-74FD-4F4A-856C-B7B7D83A5673}" uniqueName="178" name="Colonne61" queryTableFieldId="178" dataDxfId="42"/>
    <tableColumn id="179" xr3:uid="{4AC7060A-7B09-4926-A520-2726944B0F16}" uniqueName="179" name="Colonne62" queryTableFieldId="179" dataDxfId="41"/>
    <tableColumn id="180" xr3:uid="{CEFB61BC-8691-494B-B380-305AE6E56B96}" uniqueName="180" name="Colonne63" queryTableFieldId="180" dataDxfId="40"/>
    <tableColumn id="181" xr3:uid="{E39060A0-AE7D-4EEC-86DC-05A96706D244}" uniqueName="181" name="Colonne64" queryTableFieldId="181" dataDxfId="39"/>
    <tableColumn id="182" xr3:uid="{13923018-2F63-49E5-A894-C8BAC285E25B}" uniqueName="182" name="Colonne65" queryTableFieldId="182" dataDxfId="38"/>
    <tableColumn id="183" xr3:uid="{4EE4CA72-7530-4272-885F-1912435D22CA}" uniqueName="183" name="Colonne66" queryTableFieldId="183" dataDxfId="37"/>
    <tableColumn id="184" xr3:uid="{1EFDEF0D-E363-43F6-BF91-B03C25BDB060}" uniqueName="184" name="Colonne67" queryTableFieldId="184" dataDxfId="36"/>
    <tableColumn id="185" xr3:uid="{018D6697-0143-4178-AE0C-97BC35C1F221}" uniqueName="185" name="Colonne68" queryTableFieldId="185" dataDxfId="35"/>
    <tableColumn id="186" xr3:uid="{8FB317CD-745A-4F83-9FE1-1FCF8DA63232}" uniqueName="186" name="Colonne69" queryTableFieldId="186" dataDxfId="34"/>
    <tableColumn id="187" xr3:uid="{CF1FAC60-3D72-4782-8BB3-A2A27739210D}" uniqueName="187" name="Colonne70" queryTableFieldId="187" dataDxfId="33"/>
    <tableColumn id="188" xr3:uid="{545EBE36-472F-4FEF-921D-455192ADA6D6}" uniqueName="188" name="Colonne71" queryTableFieldId="188" dataDxfId="32"/>
    <tableColumn id="189" xr3:uid="{AF266209-1D88-4F4C-AD46-C2652362894F}" uniqueName="189" name="Colonne72" queryTableFieldId="189" dataDxfId="31"/>
    <tableColumn id="190" xr3:uid="{0DD62A54-0E9C-4DBA-A818-D6A89E51C7D6}" uniqueName="190" name="Colonne73" queryTableFieldId="190" dataDxfId="30"/>
    <tableColumn id="191" xr3:uid="{9E7F27ED-42F3-4E41-B1AC-465E13AD6357}" uniqueName="191" name="Colonne74" queryTableFieldId="191" dataDxfId="29"/>
    <tableColumn id="192" xr3:uid="{7B2CC046-C7F9-429D-A09B-7D84D47D7179}" uniqueName="192" name="Colonne75" queryTableFieldId="192" dataDxfId="28"/>
    <tableColumn id="193" xr3:uid="{A408B3F0-8910-4037-BD2C-9BB2C7E2449F}" uniqueName="193" name="Colonne76" queryTableFieldId="193" dataDxfId="27"/>
    <tableColumn id="194" xr3:uid="{CCA0407E-2776-4DD3-8AE5-73B5788130A1}" uniqueName="194" name="Colonne77" queryTableFieldId="194" dataDxfId="26"/>
    <tableColumn id="195" xr3:uid="{56CD3B08-D4E9-4240-864D-40447A849387}" uniqueName="195" name="Colonne78" queryTableFieldId="195" dataDxfId="25"/>
    <tableColumn id="196" xr3:uid="{BDE4CA0D-15D8-4C26-96A8-C2AF485515EB}" uniqueName="196" name="Colonne79" queryTableFieldId="196" dataDxfId="24"/>
    <tableColumn id="197" xr3:uid="{80371E2B-CEA3-4058-8EA3-1062CCB5C5FC}" uniqueName="197" name="Colonne80" queryTableFieldId="197" dataDxfId="23"/>
    <tableColumn id="198" xr3:uid="{E3B8B367-1DF8-4BE2-81C9-D7BCF2F0589C}" uniqueName="198" name="Colonne81" queryTableFieldId="198" dataDxfId="22"/>
    <tableColumn id="199" xr3:uid="{043D06F6-235C-4DC9-9043-F947D06042FA}" uniqueName="199" name="Colonne82" queryTableFieldId="199" dataDxfId="21"/>
    <tableColumn id="200" xr3:uid="{16EA296F-780E-436C-AF69-878F2567DD75}" uniqueName="200" name="Colonne83" queryTableFieldId="200" dataDxfId="20"/>
    <tableColumn id="201" xr3:uid="{849AD6E2-C526-4348-8276-C47AB89F94F1}" uniqueName="201" name="Colonne84" queryTableFieldId="201" dataDxfId="19"/>
    <tableColumn id="202" xr3:uid="{6B7117B8-BAE8-4DD8-9DDE-66BCC1959085}" uniqueName="202" name="Colonne85" queryTableFieldId="202" dataDxfId="18"/>
    <tableColumn id="203" xr3:uid="{808D2B71-ACD5-4CAA-ACC6-92A76A7997B0}" uniqueName="203" name="Colonne86" queryTableFieldId="203" dataDxfId="17"/>
    <tableColumn id="204" xr3:uid="{CCCF5AF0-38B3-47DB-9284-1A5B755AAF1C}" uniqueName="204" name="Colonne87" queryTableFieldId="204" dataDxfId="16"/>
    <tableColumn id="205" xr3:uid="{A6CE29E7-7501-4BA2-9EA2-BB8C2A8AE0D4}" uniqueName="205" name="Colonne88" queryTableFieldId="205" dataDxfId="15"/>
    <tableColumn id="206" xr3:uid="{B4011FA1-DF27-434A-BA7F-EF1F243A6CA2}" uniqueName="206" name="Colonne89" queryTableFieldId="206" dataDxfId="14"/>
    <tableColumn id="207" xr3:uid="{8D360FAB-EA8E-4913-A64F-9702ACFCA366}" uniqueName="207" name="Colonne90" queryTableFieldId="207" dataDxfId="13"/>
    <tableColumn id="208" xr3:uid="{6621F748-BB3B-4874-87E8-5C6BF18B38CC}" uniqueName="208" name="Colonne91" queryTableFieldId="208" dataDxfId="12"/>
    <tableColumn id="209" xr3:uid="{BCED3F8C-66D1-47A7-8B3F-661F4BB218A2}" uniqueName="209" name="Colonne92" queryTableFieldId="209" dataDxfId="11"/>
    <tableColumn id="210" xr3:uid="{74F41DB6-21E7-40DA-9BB9-7C833898C2C3}" uniqueName="210" name="Colonne93" queryTableFieldId="210" dataDxfId="10"/>
    <tableColumn id="211" xr3:uid="{FEEFB8BC-F388-48BE-BD45-8D3CBD43E11F}" uniqueName="211" name="Colonne94" queryTableFieldId="211" dataDxfId="9"/>
    <tableColumn id="212" xr3:uid="{61EEAE86-824B-48ED-8768-38870B15EB06}" uniqueName="212" name="Colonne95" queryTableFieldId="212" dataDxfId="8"/>
    <tableColumn id="213" xr3:uid="{9F132A98-7A9B-46BD-9F96-0C90921F7490}" uniqueName="213" name="Colonne96" queryTableFieldId="213" dataDxfId="7"/>
    <tableColumn id="214" xr3:uid="{A23E462E-DB0A-4426-BBBF-DC69C3C09042}" uniqueName="214" name="Colonne97" queryTableFieldId="214" dataDxfId="6"/>
    <tableColumn id="215" xr3:uid="{4991E604-3852-4697-ADFC-392A77F4FB2A}" uniqueName="215" name="Colonne98" queryTableFieldId="215" dataDxfId="5"/>
    <tableColumn id="216" xr3:uid="{C7D549AA-5755-451B-AC9A-F1094A4FE239}" uniqueName="216" name="Colonne99" queryTableFieldId="216" dataDxfId="4"/>
    <tableColumn id="217" xr3:uid="{F16FB5A2-8276-4FDD-A964-4FF9A5E79A7E}" uniqueName="217" name="Colonne100" queryTableFieldId="217" dataDxfId="3"/>
    <tableColumn id="218" xr3:uid="{B07FA986-719F-4BDD-82B7-2B802AE4D8E5}" uniqueName="218" name="Colonne101" queryTableFieldId="218" dataDxfId="2"/>
    <tableColumn id="219" xr3:uid="{85821F46-954A-4134-89AA-80CAAC55004C}" uniqueName="219" name="Colonne102" queryTableFieldId="219" dataDxfId="1"/>
    <tableColumn id="220" xr3:uid="{423DE930-590A-4385-95E4-BE88B54434CD}" uniqueName="220" name="Colonne103" queryTableFieldId="22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8"/>
  <sheetViews>
    <sheetView workbookViewId="0">
      <selection activeCell="F9" sqref="F9"/>
    </sheetView>
  </sheetViews>
  <sheetFormatPr baseColWidth="10" defaultColWidth="9.140625" defaultRowHeight="15" x14ac:dyDescent="0.25"/>
  <cols>
    <col min="2" max="2" width="15.28515625" bestFit="1" customWidth="1"/>
    <col min="3" max="3" width="8.5703125" bestFit="1" customWidth="1"/>
    <col min="4" max="5" width="10.7109375" bestFit="1" customWidth="1"/>
    <col min="6" max="6" width="10.28515625" bestFit="1" customWidth="1"/>
    <col min="7" max="7" width="10.42578125" bestFit="1" customWidth="1"/>
    <col min="8" max="8" width="12.85546875" bestFit="1" customWidth="1"/>
    <col min="9" max="9" width="12" bestFit="1" customWidth="1"/>
    <col min="10" max="10" width="9" bestFit="1" customWidth="1"/>
    <col min="11" max="11" width="9.42578125" bestFit="1" customWidth="1"/>
    <col min="12" max="12" width="9" bestFit="1" customWidth="1"/>
  </cols>
  <sheetData>
    <row r="2" spans="2:12" x14ac:dyDescent="0.25">
      <c r="B2" t="s">
        <v>23</v>
      </c>
      <c r="C2" t="s">
        <v>24</v>
      </c>
      <c r="D2" t="s">
        <v>25</v>
      </c>
      <c r="E2" t="s">
        <v>26</v>
      </c>
      <c r="F2" t="s">
        <v>28</v>
      </c>
      <c r="G2" t="s">
        <v>29</v>
      </c>
      <c r="H2" t="s">
        <v>27</v>
      </c>
      <c r="I2" t="s">
        <v>9</v>
      </c>
      <c r="J2" t="s">
        <v>11</v>
      </c>
      <c r="K2" t="s">
        <v>12</v>
      </c>
      <c r="L2" t="s">
        <v>13</v>
      </c>
    </row>
    <row r="3" spans="2:12" x14ac:dyDescent="0.25">
      <c r="B3" t="s">
        <v>1</v>
      </c>
      <c r="C3" t="s">
        <v>5</v>
      </c>
      <c r="D3" s="1">
        <v>44573</v>
      </c>
      <c r="E3" s="1">
        <v>44577</v>
      </c>
      <c r="F3" t="s">
        <v>50</v>
      </c>
      <c r="G3" t="s">
        <v>51</v>
      </c>
      <c r="H3" t="s">
        <v>7</v>
      </c>
      <c r="I3" t="s">
        <v>10</v>
      </c>
      <c r="J3" t="s">
        <v>14</v>
      </c>
      <c r="K3" t="s">
        <v>15</v>
      </c>
    </row>
    <row r="4" spans="2:12" x14ac:dyDescent="0.25">
      <c r="B4" t="s">
        <v>2</v>
      </c>
      <c r="C4" t="s">
        <v>6</v>
      </c>
      <c r="D4" s="1">
        <v>44573</v>
      </c>
      <c r="E4" s="1">
        <v>44578</v>
      </c>
      <c r="F4" t="s">
        <v>45</v>
      </c>
      <c r="G4" t="s">
        <v>49</v>
      </c>
      <c r="H4" t="s">
        <v>7</v>
      </c>
      <c r="I4" t="s">
        <v>10</v>
      </c>
      <c r="J4" t="s">
        <v>16</v>
      </c>
      <c r="K4" t="s">
        <v>17</v>
      </c>
    </row>
    <row r="5" spans="2:12" x14ac:dyDescent="0.25">
      <c r="B5" t="s">
        <v>3</v>
      </c>
      <c r="C5" t="s">
        <v>6</v>
      </c>
      <c r="D5" s="1">
        <v>44573</v>
      </c>
      <c r="E5" s="1">
        <v>44585</v>
      </c>
      <c r="F5" t="s">
        <v>45</v>
      </c>
      <c r="G5" t="s">
        <v>49</v>
      </c>
      <c r="H5" t="s">
        <v>8</v>
      </c>
      <c r="I5" t="s">
        <v>10</v>
      </c>
      <c r="J5" t="s">
        <v>18</v>
      </c>
      <c r="K5" t="s">
        <v>19</v>
      </c>
    </row>
    <row r="6" spans="2:12" x14ac:dyDescent="0.25">
      <c r="B6" t="s">
        <v>4</v>
      </c>
      <c r="C6" t="s">
        <v>6</v>
      </c>
      <c r="D6" s="1">
        <v>44600</v>
      </c>
      <c r="E6" s="1">
        <v>44600</v>
      </c>
      <c r="F6" t="s">
        <v>50</v>
      </c>
      <c r="G6" t="s">
        <v>52</v>
      </c>
      <c r="H6" t="s">
        <v>8</v>
      </c>
      <c r="I6" t="s">
        <v>10</v>
      </c>
      <c r="J6" t="s">
        <v>20</v>
      </c>
      <c r="K6" t="s">
        <v>21</v>
      </c>
      <c r="L6" t="s">
        <v>22</v>
      </c>
    </row>
    <row r="7" spans="2:12" x14ac:dyDescent="0.25">
      <c r="B7" t="s">
        <v>118</v>
      </c>
      <c r="C7" t="s">
        <v>5</v>
      </c>
      <c r="D7" s="4">
        <v>44571</v>
      </c>
      <c r="E7" s="4">
        <v>44635</v>
      </c>
      <c r="F7" t="s">
        <v>50</v>
      </c>
      <c r="G7" t="s">
        <v>119</v>
      </c>
      <c r="H7" t="s">
        <v>120</v>
      </c>
      <c r="I7" t="s">
        <v>10</v>
      </c>
      <c r="J7" t="s">
        <v>117</v>
      </c>
      <c r="K7" t="s">
        <v>121</v>
      </c>
    </row>
    <row r="8" spans="2:12" x14ac:dyDescent="0.25">
      <c r="B8" t="s">
        <v>231</v>
      </c>
      <c r="C8" t="s">
        <v>6</v>
      </c>
      <c r="D8" s="4">
        <v>44573</v>
      </c>
      <c r="E8" s="4">
        <v>44575</v>
      </c>
      <c r="F8" t="s">
        <v>91</v>
      </c>
      <c r="G8" t="s">
        <v>232</v>
      </c>
      <c r="H8" t="s">
        <v>233</v>
      </c>
      <c r="I8" t="s">
        <v>9</v>
      </c>
      <c r="J8" t="s">
        <v>234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95-A2CE-4937-821A-0916561B46EC}">
  <dimension ref="B2:Q7"/>
  <sheetViews>
    <sheetView workbookViewId="0">
      <selection activeCell="E5" sqref="E5"/>
    </sheetView>
  </sheetViews>
  <sheetFormatPr baseColWidth="10" defaultRowHeight="15" x14ac:dyDescent="0.25"/>
  <cols>
    <col min="2" max="2" width="16.140625" bestFit="1" customWidth="1"/>
    <col min="3" max="3" width="8.5703125" bestFit="1" customWidth="1"/>
    <col min="4" max="5" width="10.7109375" bestFit="1" customWidth="1"/>
    <col min="6" max="6" width="10.28515625" bestFit="1" customWidth="1"/>
    <col min="7" max="7" width="13.5703125" bestFit="1" customWidth="1"/>
    <col min="9" max="9" width="14.5703125" bestFit="1" customWidth="1"/>
    <col min="10" max="10" width="12" bestFit="1" customWidth="1"/>
    <col min="11" max="11" width="11.85546875" bestFit="1" customWidth="1"/>
    <col min="12" max="12" width="14" bestFit="1" customWidth="1"/>
    <col min="13" max="13" width="14.5703125" bestFit="1" customWidth="1"/>
    <col min="14" max="14" width="14.140625" bestFit="1" customWidth="1"/>
    <col min="15" max="15" width="14.5703125" bestFit="1" customWidth="1"/>
    <col min="16" max="17" width="9" bestFit="1" customWidth="1"/>
  </cols>
  <sheetData>
    <row r="2" spans="2:17" x14ac:dyDescent="0.25">
      <c r="B2" t="s">
        <v>23</v>
      </c>
      <c r="C2" t="s">
        <v>24</v>
      </c>
      <c r="D2" t="s">
        <v>25</v>
      </c>
      <c r="E2" t="s">
        <v>26</v>
      </c>
      <c r="F2" t="s">
        <v>28</v>
      </c>
      <c r="G2" t="s">
        <v>29</v>
      </c>
      <c r="H2" t="s">
        <v>35</v>
      </c>
      <c r="I2" t="s">
        <v>36</v>
      </c>
      <c r="J2" t="s">
        <v>9</v>
      </c>
      <c r="K2" t="s">
        <v>0</v>
      </c>
      <c r="L2" t="s">
        <v>37</v>
      </c>
      <c r="M2" t="s">
        <v>38</v>
      </c>
      <c r="N2" t="s">
        <v>39</v>
      </c>
      <c r="O2" t="s">
        <v>40</v>
      </c>
      <c r="P2" t="s">
        <v>11</v>
      </c>
      <c r="Q2" t="s">
        <v>12</v>
      </c>
    </row>
    <row r="3" spans="2:17" x14ac:dyDescent="0.25">
      <c r="B3" t="s">
        <v>30</v>
      </c>
      <c r="C3" t="s">
        <v>6</v>
      </c>
      <c r="D3" s="1">
        <v>44588</v>
      </c>
      <c r="E3" s="1">
        <v>44588</v>
      </c>
      <c r="F3" s="2" t="s">
        <v>41</v>
      </c>
      <c r="G3" s="2" t="s">
        <v>42</v>
      </c>
      <c r="H3" s="3" t="s">
        <v>53</v>
      </c>
      <c r="I3" s="3" t="s">
        <v>58</v>
      </c>
      <c r="J3" s="3" t="s">
        <v>62</v>
      </c>
      <c r="K3" s="3" t="s">
        <v>66</v>
      </c>
      <c r="L3" s="4">
        <v>44562</v>
      </c>
      <c r="M3" s="4">
        <v>44576</v>
      </c>
      <c r="N3" s="4">
        <v>44581</v>
      </c>
      <c r="O3" t="s">
        <v>70</v>
      </c>
      <c r="P3" t="s">
        <v>71</v>
      </c>
      <c r="Q3" t="s">
        <v>72</v>
      </c>
    </row>
    <row r="4" spans="2:17" x14ac:dyDescent="0.25">
      <c r="B4" t="s">
        <v>31</v>
      </c>
      <c r="C4" t="s">
        <v>6</v>
      </c>
      <c r="D4" s="1">
        <v>44597</v>
      </c>
      <c r="E4" s="1">
        <v>44602</v>
      </c>
      <c r="F4" s="2" t="s">
        <v>43</v>
      </c>
      <c r="G4" s="2" t="s">
        <v>44</v>
      </c>
      <c r="H4" s="3" t="s">
        <v>54</v>
      </c>
      <c r="I4" s="3" t="s">
        <v>59</v>
      </c>
      <c r="J4" s="3" t="s">
        <v>63</v>
      </c>
      <c r="K4" s="3" t="s">
        <v>67</v>
      </c>
      <c r="L4" s="4">
        <v>44563</v>
      </c>
      <c r="M4" s="4">
        <v>44577</v>
      </c>
      <c r="N4" s="4">
        <v>44582</v>
      </c>
      <c r="O4" t="s">
        <v>70</v>
      </c>
      <c r="P4" t="s">
        <v>73</v>
      </c>
      <c r="Q4" t="s">
        <v>74</v>
      </c>
    </row>
    <row r="5" spans="2:17" x14ac:dyDescent="0.25">
      <c r="B5" t="s">
        <v>32</v>
      </c>
      <c r="C5" t="s">
        <v>6</v>
      </c>
      <c r="D5" s="1">
        <v>44602</v>
      </c>
      <c r="E5" s="1">
        <v>44607</v>
      </c>
      <c r="F5" s="2" t="s">
        <v>45</v>
      </c>
      <c r="G5" s="2" t="s">
        <v>49</v>
      </c>
      <c r="H5" s="3" t="s">
        <v>55</v>
      </c>
      <c r="I5" s="3" t="s">
        <v>60</v>
      </c>
      <c r="J5" s="3" t="s">
        <v>10</v>
      </c>
      <c r="K5" s="3" t="s">
        <v>67</v>
      </c>
      <c r="L5" s="4">
        <v>44564</v>
      </c>
      <c r="M5" s="4">
        <v>44578</v>
      </c>
      <c r="N5" s="4">
        <v>44583</v>
      </c>
      <c r="O5" t="s">
        <v>70</v>
      </c>
      <c r="P5" t="s">
        <v>75</v>
      </c>
      <c r="Q5" t="s">
        <v>76</v>
      </c>
    </row>
    <row r="6" spans="2:17" x14ac:dyDescent="0.25">
      <c r="B6" t="s">
        <v>33</v>
      </c>
      <c r="C6" t="s">
        <v>5</v>
      </c>
      <c r="D6" s="1">
        <v>44606</v>
      </c>
      <c r="E6" s="1">
        <v>44616</v>
      </c>
      <c r="F6" s="2" t="s">
        <v>43</v>
      </c>
      <c r="G6" s="2" t="s">
        <v>46</v>
      </c>
      <c r="H6" s="3" t="s">
        <v>56</v>
      </c>
      <c r="I6" s="3" t="s">
        <v>61</v>
      </c>
      <c r="J6" s="3" t="s">
        <v>63</v>
      </c>
      <c r="K6" s="3" t="s">
        <v>68</v>
      </c>
      <c r="L6" s="4">
        <v>44565</v>
      </c>
      <c r="M6" s="4">
        <v>44579</v>
      </c>
      <c r="N6" s="4">
        <v>44584</v>
      </c>
      <c r="O6" t="s">
        <v>70</v>
      </c>
      <c r="P6" t="s">
        <v>77</v>
      </c>
      <c r="Q6" t="s">
        <v>78</v>
      </c>
    </row>
    <row r="7" spans="2:17" x14ac:dyDescent="0.25">
      <c r="B7" t="s">
        <v>34</v>
      </c>
      <c r="C7" t="s">
        <v>5</v>
      </c>
      <c r="D7" s="1">
        <v>44609</v>
      </c>
      <c r="E7" s="1">
        <v>44614</v>
      </c>
      <c r="F7" s="2" t="s">
        <v>47</v>
      </c>
      <c r="G7" s="2" t="s">
        <v>48</v>
      </c>
      <c r="H7" s="3" t="s">
        <v>57</v>
      </c>
      <c r="I7" s="3" t="s">
        <v>65</v>
      </c>
      <c r="J7" s="3" t="s">
        <v>64</v>
      </c>
      <c r="K7" s="3" t="s">
        <v>69</v>
      </c>
      <c r="L7" s="4">
        <v>44566</v>
      </c>
      <c r="M7" s="4">
        <v>44580</v>
      </c>
      <c r="N7" s="4">
        <v>44585</v>
      </c>
      <c r="O7" t="s">
        <v>70</v>
      </c>
      <c r="P7" t="s">
        <v>79</v>
      </c>
      <c r="Q7" t="s"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9E23-738B-4702-988E-3106D6327BD9}">
  <dimension ref="A1:P8"/>
  <sheetViews>
    <sheetView workbookViewId="0">
      <selection activeCell="D22" sqref="D22"/>
    </sheetView>
  </sheetViews>
  <sheetFormatPr baseColWidth="10" defaultRowHeight="15" x14ac:dyDescent="0.25"/>
  <cols>
    <col min="2" max="2" width="19.28515625" bestFit="1" customWidth="1"/>
    <col min="9" max="9" width="14.5703125" bestFit="1" customWidth="1"/>
    <col min="11" max="11" width="21" bestFit="1" customWidth="1"/>
    <col min="12" max="12" width="14.5703125" bestFit="1" customWidth="1"/>
    <col min="13" max="13" width="14.140625" bestFit="1" customWidth="1"/>
  </cols>
  <sheetData>
    <row r="1" spans="1:16" x14ac:dyDescent="0.25">
      <c r="A1" t="s">
        <v>0</v>
      </c>
    </row>
    <row r="3" spans="1:16" x14ac:dyDescent="0.25">
      <c r="B3" t="s">
        <v>23</v>
      </c>
      <c r="C3" t="s">
        <v>24</v>
      </c>
      <c r="D3" t="s">
        <v>25</v>
      </c>
      <c r="E3" t="s">
        <v>26</v>
      </c>
      <c r="F3" t="s">
        <v>28</v>
      </c>
      <c r="G3" t="s">
        <v>29</v>
      </c>
      <c r="H3" t="s">
        <v>35</v>
      </c>
      <c r="I3" t="s">
        <v>27</v>
      </c>
      <c r="J3" t="s">
        <v>9</v>
      </c>
      <c r="K3" t="s">
        <v>101</v>
      </c>
      <c r="L3" t="s">
        <v>105</v>
      </c>
      <c r="M3" t="s">
        <v>109</v>
      </c>
      <c r="N3" t="s">
        <v>40</v>
      </c>
      <c r="O3" t="s">
        <v>11</v>
      </c>
      <c r="P3" t="s">
        <v>12</v>
      </c>
    </row>
    <row r="4" spans="1:16" x14ac:dyDescent="0.25">
      <c r="B4" t="s">
        <v>81</v>
      </c>
      <c r="C4" t="s">
        <v>6</v>
      </c>
      <c r="D4" s="4">
        <v>44588</v>
      </c>
      <c r="E4" s="4">
        <v>44589</v>
      </c>
      <c r="F4" s="2" t="s">
        <v>86</v>
      </c>
      <c r="G4" s="2" t="s">
        <v>87</v>
      </c>
      <c r="H4" s="3" t="s">
        <v>93</v>
      </c>
      <c r="I4" s="3" t="s">
        <v>98</v>
      </c>
      <c r="J4" s="3" t="s">
        <v>10</v>
      </c>
      <c r="K4" s="4" t="s">
        <v>102</v>
      </c>
      <c r="L4" s="4" t="s">
        <v>106</v>
      </c>
      <c r="M4" s="4" t="s">
        <v>110</v>
      </c>
      <c r="N4" t="s">
        <v>112</v>
      </c>
      <c r="O4" t="s">
        <v>113</v>
      </c>
    </row>
    <row r="5" spans="1:16" x14ac:dyDescent="0.25">
      <c r="B5" t="s">
        <v>82</v>
      </c>
      <c r="C5" t="s">
        <v>6</v>
      </c>
      <c r="D5" s="4">
        <v>44602</v>
      </c>
      <c r="E5" s="4">
        <v>44603</v>
      </c>
      <c r="F5" s="2" t="s">
        <v>50</v>
      </c>
      <c r="G5" s="2" t="s">
        <v>88</v>
      </c>
      <c r="H5" s="3" t="s">
        <v>94</v>
      </c>
      <c r="I5" s="3" t="s">
        <v>99</v>
      </c>
      <c r="J5" s="3" t="s">
        <v>10</v>
      </c>
      <c r="K5" s="4" t="s">
        <v>103</v>
      </c>
      <c r="L5" s="4" t="s">
        <v>106</v>
      </c>
      <c r="M5" s="4" t="s">
        <v>111</v>
      </c>
      <c r="N5" t="s">
        <v>112</v>
      </c>
      <c r="O5" t="s">
        <v>114</v>
      </c>
    </row>
    <row r="6" spans="1:16" x14ac:dyDescent="0.25">
      <c r="B6" t="s">
        <v>83</v>
      </c>
      <c r="C6" t="s">
        <v>6</v>
      </c>
      <c r="D6" s="4">
        <v>44594</v>
      </c>
      <c r="E6" s="4">
        <v>44598</v>
      </c>
      <c r="F6" s="2" t="s">
        <v>86</v>
      </c>
      <c r="G6" s="2" t="s">
        <v>89</v>
      </c>
      <c r="H6" s="3" t="s">
        <v>95</v>
      </c>
      <c r="I6" s="3" t="s">
        <v>98</v>
      </c>
      <c r="J6" s="3" t="s">
        <v>10</v>
      </c>
      <c r="K6" s="4" t="s">
        <v>102</v>
      </c>
      <c r="L6" s="4" t="s">
        <v>107</v>
      </c>
      <c r="M6" s="4" t="s">
        <v>110</v>
      </c>
      <c r="N6" t="s">
        <v>112</v>
      </c>
      <c r="O6" t="s">
        <v>115</v>
      </c>
    </row>
    <row r="7" spans="1:16" x14ac:dyDescent="0.25">
      <c r="B7" t="s">
        <v>84</v>
      </c>
      <c r="C7" t="s">
        <v>6</v>
      </c>
      <c r="D7" s="4">
        <v>44610</v>
      </c>
      <c r="E7" s="4">
        <v>44615</v>
      </c>
      <c r="F7" s="2" t="s">
        <v>86</v>
      </c>
      <c r="G7" s="2" t="s">
        <v>90</v>
      </c>
      <c r="H7" s="3" t="s">
        <v>96</v>
      </c>
      <c r="I7" s="3" t="s">
        <v>98</v>
      </c>
      <c r="J7" s="3" t="s">
        <v>10</v>
      </c>
      <c r="K7" s="4" t="s">
        <v>102</v>
      </c>
      <c r="L7" s="4" t="s">
        <v>108</v>
      </c>
      <c r="M7" s="4" t="s">
        <v>111</v>
      </c>
      <c r="N7" t="s">
        <v>112</v>
      </c>
      <c r="O7" t="s">
        <v>116</v>
      </c>
    </row>
    <row r="8" spans="1:16" x14ac:dyDescent="0.25">
      <c r="B8" t="s">
        <v>85</v>
      </c>
      <c r="C8" t="s">
        <v>6</v>
      </c>
      <c r="D8" s="4">
        <v>44616</v>
      </c>
      <c r="E8" s="4">
        <v>44618</v>
      </c>
      <c r="F8" s="2" t="s">
        <v>91</v>
      </c>
      <c r="G8" s="2" t="s">
        <v>92</v>
      </c>
      <c r="H8" s="3" t="s">
        <v>97</v>
      </c>
      <c r="I8" s="3" t="s">
        <v>100</v>
      </c>
      <c r="J8" s="3" t="s">
        <v>10</v>
      </c>
      <c r="K8" s="4" t="s">
        <v>104</v>
      </c>
      <c r="L8" s="4" t="s">
        <v>106</v>
      </c>
      <c r="M8" s="4" t="s">
        <v>110</v>
      </c>
      <c r="N8" t="s">
        <v>112</v>
      </c>
      <c r="O8" t="s">
        <v>117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97FE-E708-42EC-9F4C-34EB69F0F26D}">
  <dimension ref="A3:DF23"/>
  <sheetViews>
    <sheetView tabSelected="1" workbookViewId="0">
      <selection activeCell="Z20" sqref="Z20"/>
    </sheetView>
  </sheetViews>
  <sheetFormatPr baseColWidth="10" defaultRowHeight="15" x14ac:dyDescent="0.25"/>
  <cols>
    <col min="1" max="1" width="20.85546875" bestFit="1" customWidth="1"/>
    <col min="2" max="2" width="8.5703125" bestFit="1" customWidth="1"/>
    <col min="3" max="3" width="12" bestFit="1" customWidth="1"/>
    <col min="4" max="4" width="11.140625" bestFit="1" customWidth="1"/>
    <col min="5" max="5" width="10.28515625" bestFit="1" customWidth="1"/>
    <col min="6" max="6" width="17" bestFit="1" customWidth="1"/>
    <col min="7" max="7" width="6.7109375" bestFit="1" customWidth="1"/>
    <col min="8" max="110" width="3.28515625" customWidth="1"/>
  </cols>
  <sheetData>
    <row r="3" spans="1:110" x14ac:dyDescent="0.25">
      <c r="F3" t="s">
        <v>126</v>
      </c>
      <c r="S3">
        <f>SUM(S8:S22)</f>
        <v>8</v>
      </c>
      <c r="T3">
        <f t="shared" ref="T3:CC3" si="0">SUM(T8:T22)</f>
        <v>12</v>
      </c>
      <c r="U3">
        <f t="shared" si="0"/>
        <v>12</v>
      </c>
      <c r="V3">
        <f t="shared" si="0"/>
        <v>14</v>
      </c>
      <c r="W3">
        <f t="shared" si="0"/>
        <v>10</v>
      </c>
      <c r="X3">
        <f t="shared" si="0"/>
        <v>8</v>
      </c>
      <c r="Y3">
        <f t="shared" si="0"/>
        <v>5</v>
      </c>
      <c r="Z3">
        <f t="shared" si="0"/>
        <v>5</v>
      </c>
      <c r="AA3">
        <f t="shared" si="0"/>
        <v>5</v>
      </c>
      <c r="AB3">
        <f t="shared" si="0"/>
        <v>3</v>
      </c>
      <c r="AC3">
        <f t="shared" si="0"/>
        <v>3</v>
      </c>
      <c r="AD3">
        <f t="shared" si="0"/>
        <v>3</v>
      </c>
      <c r="AE3">
        <f t="shared" si="0"/>
        <v>3</v>
      </c>
      <c r="AF3">
        <f t="shared" si="0"/>
        <v>1</v>
      </c>
      <c r="AG3">
        <f t="shared" si="0"/>
        <v>1</v>
      </c>
      <c r="AH3">
        <f t="shared" si="0"/>
        <v>16</v>
      </c>
      <c r="AI3">
        <f t="shared" si="0"/>
        <v>6</v>
      </c>
      <c r="AJ3">
        <f t="shared" si="0"/>
        <v>1</v>
      </c>
      <c r="AK3">
        <f t="shared" si="0"/>
        <v>1</v>
      </c>
      <c r="AL3">
        <f t="shared" si="0"/>
        <v>1</v>
      </c>
      <c r="AM3">
        <f t="shared" si="0"/>
        <v>1</v>
      </c>
      <c r="AN3">
        <f t="shared" si="0"/>
        <v>11</v>
      </c>
      <c r="AO3">
        <f t="shared" si="0"/>
        <v>11</v>
      </c>
      <c r="AP3">
        <f t="shared" si="0"/>
        <v>11</v>
      </c>
      <c r="AQ3">
        <f t="shared" si="0"/>
        <v>19</v>
      </c>
      <c r="AR3">
        <f t="shared" si="0"/>
        <v>19</v>
      </c>
      <c r="AS3">
        <f t="shared" si="0"/>
        <v>9</v>
      </c>
      <c r="AT3">
        <f t="shared" si="0"/>
        <v>14</v>
      </c>
      <c r="AU3">
        <f t="shared" si="0"/>
        <v>9</v>
      </c>
      <c r="AV3">
        <f t="shared" si="0"/>
        <v>19</v>
      </c>
      <c r="AW3">
        <f t="shared" si="0"/>
        <v>11</v>
      </c>
      <c r="AX3">
        <f t="shared" si="0"/>
        <v>6</v>
      </c>
      <c r="AY3">
        <f t="shared" si="0"/>
        <v>6</v>
      </c>
      <c r="AZ3">
        <f t="shared" si="0"/>
        <v>16</v>
      </c>
      <c r="BA3">
        <f t="shared" si="0"/>
        <v>16</v>
      </c>
      <c r="BB3">
        <f t="shared" si="0"/>
        <v>11</v>
      </c>
      <c r="BC3">
        <f t="shared" si="0"/>
        <v>20</v>
      </c>
      <c r="BD3">
        <f>SUM(BD8:BD23)</f>
        <v>21</v>
      </c>
      <c r="BE3">
        <f t="shared" si="0"/>
        <v>21</v>
      </c>
      <c r="BF3">
        <f t="shared" si="0"/>
        <v>21</v>
      </c>
      <c r="BG3">
        <f t="shared" si="0"/>
        <v>21</v>
      </c>
      <c r="BH3">
        <f t="shared" si="0"/>
        <v>21</v>
      </c>
      <c r="BI3">
        <f t="shared" si="0"/>
        <v>12</v>
      </c>
      <c r="BJ3">
        <f t="shared" si="0"/>
        <v>11</v>
      </c>
      <c r="BK3">
        <f t="shared" si="0"/>
        <v>1</v>
      </c>
      <c r="BL3">
        <f t="shared" si="0"/>
        <v>1</v>
      </c>
      <c r="BM3">
        <f t="shared" si="0"/>
        <v>1</v>
      </c>
      <c r="BN3">
        <f t="shared" si="0"/>
        <v>1</v>
      </c>
      <c r="BO3">
        <f t="shared" si="0"/>
        <v>1</v>
      </c>
      <c r="BP3">
        <f t="shared" si="0"/>
        <v>1</v>
      </c>
      <c r="BQ3">
        <f t="shared" si="0"/>
        <v>1</v>
      </c>
      <c r="BR3">
        <f t="shared" si="0"/>
        <v>1</v>
      </c>
      <c r="BS3">
        <f t="shared" si="0"/>
        <v>1</v>
      </c>
      <c r="BT3">
        <f t="shared" si="0"/>
        <v>1</v>
      </c>
      <c r="BU3">
        <f t="shared" si="0"/>
        <v>1</v>
      </c>
      <c r="BV3">
        <f t="shared" si="0"/>
        <v>1</v>
      </c>
      <c r="BW3">
        <f t="shared" si="0"/>
        <v>1</v>
      </c>
      <c r="BX3">
        <f t="shared" si="0"/>
        <v>1</v>
      </c>
      <c r="BY3">
        <f t="shared" si="0"/>
        <v>1</v>
      </c>
      <c r="BZ3">
        <f t="shared" si="0"/>
        <v>1</v>
      </c>
      <c r="CA3">
        <f t="shared" si="0"/>
        <v>1</v>
      </c>
      <c r="CB3">
        <f t="shared" si="0"/>
        <v>1</v>
      </c>
      <c r="CC3">
        <f t="shared" si="0"/>
        <v>1</v>
      </c>
    </row>
    <row r="4" spans="1:110" x14ac:dyDescent="0.25">
      <c r="A4" t="s">
        <v>125</v>
      </c>
      <c r="B4">
        <v>20</v>
      </c>
      <c r="F4" t="s">
        <v>127</v>
      </c>
      <c r="S4">
        <f>$B$4-S3</f>
        <v>12</v>
      </c>
      <c r="T4">
        <f t="shared" ref="T4:CC4" si="1">$B$4-T3</f>
        <v>8</v>
      </c>
      <c r="U4">
        <f t="shared" si="1"/>
        <v>8</v>
      </c>
      <c r="V4">
        <f t="shared" si="1"/>
        <v>6</v>
      </c>
      <c r="W4">
        <f t="shared" si="1"/>
        <v>10</v>
      </c>
      <c r="X4">
        <f t="shared" si="1"/>
        <v>12</v>
      </c>
      <c r="Y4">
        <f t="shared" si="1"/>
        <v>15</v>
      </c>
      <c r="Z4">
        <f t="shared" si="1"/>
        <v>15</v>
      </c>
      <c r="AA4">
        <f t="shared" si="1"/>
        <v>15</v>
      </c>
      <c r="AB4">
        <f t="shared" si="1"/>
        <v>17</v>
      </c>
      <c r="AC4">
        <f t="shared" si="1"/>
        <v>17</v>
      </c>
      <c r="AD4">
        <f t="shared" si="1"/>
        <v>17</v>
      </c>
      <c r="AE4">
        <f t="shared" si="1"/>
        <v>17</v>
      </c>
      <c r="AF4">
        <f t="shared" si="1"/>
        <v>19</v>
      </c>
      <c r="AG4">
        <f t="shared" si="1"/>
        <v>19</v>
      </c>
      <c r="AH4">
        <f t="shared" si="1"/>
        <v>4</v>
      </c>
      <c r="AI4">
        <f t="shared" si="1"/>
        <v>14</v>
      </c>
      <c r="AJ4">
        <f t="shared" si="1"/>
        <v>19</v>
      </c>
      <c r="AK4">
        <f t="shared" si="1"/>
        <v>19</v>
      </c>
      <c r="AL4">
        <f t="shared" si="1"/>
        <v>19</v>
      </c>
      <c r="AM4">
        <f t="shared" si="1"/>
        <v>19</v>
      </c>
      <c r="AN4">
        <f t="shared" si="1"/>
        <v>9</v>
      </c>
      <c r="AO4">
        <f t="shared" si="1"/>
        <v>9</v>
      </c>
      <c r="AP4">
        <f t="shared" si="1"/>
        <v>9</v>
      </c>
      <c r="AQ4">
        <f t="shared" si="1"/>
        <v>1</v>
      </c>
      <c r="AR4">
        <f t="shared" si="1"/>
        <v>1</v>
      </c>
      <c r="AS4">
        <f t="shared" si="1"/>
        <v>11</v>
      </c>
      <c r="AT4">
        <f t="shared" si="1"/>
        <v>6</v>
      </c>
      <c r="AU4">
        <f t="shared" si="1"/>
        <v>11</v>
      </c>
      <c r="AV4">
        <f t="shared" si="1"/>
        <v>1</v>
      </c>
      <c r="AW4">
        <f t="shared" si="1"/>
        <v>9</v>
      </c>
      <c r="AX4">
        <f t="shared" si="1"/>
        <v>14</v>
      </c>
      <c r="AY4">
        <f t="shared" si="1"/>
        <v>14</v>
      </c>
      <c r="AZ4">
        <f t="shared" si="1"/>
        <v>4</v>
      </c>
      <c r="BA4">
        <f t="shared" si="1"/>
        <v>4</v>
      </c>
      <c r="BB4">
        <f t="shared" si="1"/>
        <v>9</v>
      </c>
      <c r="BC4">
        <f t="shared" si="1"/>
        <v>0</v>
      </c>
      <c r="BD4">
        <f t="shared" si="1"/>
        <v>-1</v>
      </c>
      <c r="BE4">
        <f t="shared" si="1"/>
        <v>-1</v>
      </c>
      <c r="BF4">
        <f t="shared" si="1"/>
        <v>-1</v>
      </c>
      <c r="BG4">
        <f t="shared" si="1"/>
        <v>-1</v>
      </c>
      <c r="BH4">
        <f t="shared" si="1"/>
        <v>-1</v>
      </c>
      <c r="BI4">
        <f t="shared" si="1"/>
        <v>8</v>
      </c>
      <c r="BJ4">
        <f t="shared" si="1"/>
        <v>9</v>
      </c>
      <c r="BK4">
        <f t="shared" si="1"/>
        <v>19</v>
      </c>
      <c r="BL4">
        <f t="shared" si="1"/>
        <v>19</v>
      </c>
      <c r="BM4">
        <f t="shared" si="1"/>
        <v>19</v>
      </c>
      <c r="BN4">
        <f t="shared" si="1"/>
        <v>19</v>
      </c>
      <c r="BO4">
        <f t="shared" si="1"/>
        <v>19</v>
      </c>
      <c r="BP4">
        <f t="shared" si="1"/>
        <v>19</v>
      </c>
      <c r="BQ4">
        <f t="shared" si="1"/>
        <v>19</v>
      </c>
      <c r="BR4">
        <f t="shared" si="1"/>
        <v>19</v>
      </c>
      <c r="BS4">
        <f t="shared" si="1"/>
        <v>19</v>
      </c>
      <c r="BT4">
        <f t="shared" si="1"/>
        <v>19</v>
      </c>
      <c r="BU4">
        <f t="shared" si="1"/>
        <v>19</v>
      </c>
      <c r="BV4">
        <f t="shared" si="1"/>
        <v>19</v>
      </c>
      <c r="BW4">
        <f t="shared" si="1"/>
        <v>19</v>
      </c>
      <c r="BX4">
        <f t="shared" si="1"/>
        <v>19</v>
      </c>
      <c r="BY4">
        <f t="shared" si="1"/>
        <v>19</v>
      </c>
      <c r="BZ4">
        <f t="shared" si="1"/>
        <v>19</v>
      </c>
      <c r="CA4">
        <f t="shared" si="1"/>
        <v>19</v>
      </c>
      <c r="CB4">
        <f t="shared" si="1"/>
        <v>19</v>
      </c>
      <c r="CC4">
        <f t="shared" si="1"/>
        <v>19</v>
      </c>
    </row>
    <row r="5" spans="1:110" x14ac:dyDescent="0.25">
      <c r="H5" s="7">
        <f>H6</f>
        <v>44562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>
        <f>AM6</f>
        <v>44593</v>
      </c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>
        <f>BO6</f>
        <v>44621</v>
      </c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</row>
    <row r="6" spans="1:110" x14ac:dyDescent="0.25">
      <c r="H6" s="6">
        <v>44562</v>
      </c>
      <c r="I6" s="6">
        <v>44563</v>
      </c>
      <c r="J6" s="6">
        <v>44564</v>
      </c>
      <c r="K6" s="6">
        <v>44565</v>
      </c>
      <c r="L6" s="6">
        <v>44566</v>
      </c>
      <c r="M6" s="6">
        <v>44567</v>
      </c>
      <c r="N6" s="6">
        <v>44568</v>
      </c>
      <c r="O6" s="6">
        <v>44569</v>
      </c>
      <c r="P6" s="6">
        <v>44570</v>
      </c>
      <c r="Q6" s="6">
        <v>44571</v>
      </c>
      <c r="R6" s="6">
        <v>44572</v>
      </c>
      <c r="S6" s="6">
        <v>44573</v>
      </c>
      <c r="T6" s="6">
        <v>44574</v>
      </c>
      <c r="U6" s="6">
        <v>44575</v>
      </c>
      <c r="V6" s="6">
        <v>44576</v>
      </c>
      <c r="W6" s="6">
        <v>44577</v>
      </c>
      <c r="X6" s="6">
        <v>44578</v>
      </c>
      <c r="Y6" s="6">
        <v>44579</v>
      </c>
      <c r="Z6" s="6">
        <v>44580</v>
      </c>
      <c r="AA6" s="6">
        <v>44581</v>
      </c>
      <c r="AB6" s="6">
        <v>44582</v>
      </c>
      <c r="AC6" s="6">
        <v>44583</v>
      </c>
      <c r="AD6" s="6">
        <v>44584</v>
      </c>
      <c r="AE6" s="6">
        <v>44585</v>
      </c>
      <c r="AF6" s="6">
        <v>44586</v>
      </c>
      <c r="AG6" s="6">
        <v>44587</v>
      </c>
      <c r="AH6" s="6">
        <v>44588</v>
      </c>
      <c r="AI6" s="6">
        <v>44589</v>
      </c>
      <c r="AJ6" s="6">
        <v>44590</v>
      </c>
      <c r="AK6" s="6">
        <v>44591</v>
      </c>
      <c r="AL6" s="6">
        <v>44592</v>
      </c>
      <c r="AM6" s="6">
        <v>44593</v>
      </c>
      <c r="AN6" s="6">
        <v>44594</v>
      </c>
      <c r="AO6" s="6">
        <v>44595</v>
      </c>
      <c r="AP6" s="6">
        <v>44596</v>
      </c>
      <c r="AQ6" s="6">
        <v>44597</v>
      </c>
      <c r="AR6" s="6">
        <v>44598</v>
      </c>
      <c r="AS6" s="6">
        <v>44599</v>
      </c>
      <c r="AT6" s="6">
        <v>44600</v>
      </c>
      <c r="AU6" s="6">
        <v>44601</v>
      </c>
      <c r="AV6" s="6">
        <v>44602</v>
      </c>
      <c r="AW6" s="6">
        <v>44603</v>
      </c>
      <c r="AX6" s="6">
        <v>44604</v>
      </c>
      <c r="AY6" s="6">
        <v>44605</v>
      </c>
      <c r="AZ6" s="6">
        <v>44606</v>
      </c>
      <c r="BA6" s="6">
        <v>44607</v>
      </c>
      <c r="BB6" s="6">
        <v>44608</v>
      </c>
      <c r="BC6" s="6">
        <v>44609</v>
      </c>
      <c r="BD6" s="6">
        <v>44610</v>
      </c>
      <c r="BE6" s="6">
        <v>44611</v>
      </c>
      <c r="BF6" s="6">
        <v>44612</v>
      </c>
      <c r="BG6" s="6">
        <v>44613</v>
      </c>
      <c r="BH6" s="6">
        <v>44614</v>
      </c>
      <c r="BI6" s="6">
        <v>44615</v>
      </c>
      <c r="BJ6" s="6">
        <v>44616</v>
      </c>
      <c r="BK6" s="6">
        <v>44617</v>
      </c>
      <c r="BL6" s="6">
        <v>44618</v>
      </c>
      <c r="BM6" s="6">
        <v>44619</v>
      </c>
      <c r="BN6" s="6">
        <v>44620</v>
      </c>
      <c r="BO6" s="6">
        <v>44621</v>
      </c>
      <c r="BP6" s="6">
        <v>44622</v>
      </c>
      <c r="BQ6" s="6">
        <v>44623</v>
      </c>
      <c r="BR6" s="6">
        <v>44624</v>
      </c>
      <c r="BS6" s="6">
        <v>44625</v>
      </c>
      <c r="BT6" s="6">
        <v>44626</v>
      </c>
      <c r="BU6" s="6">
        <v>44627</v>
      </c>
      <c r="BV6" s="6">
        <v>44628</v>
      </c>
      <c r="BW6" s="6">
        <v>44629</v>
      </c>
      <c r="BX6" s="6">
        <v>44630</v>
      </c>
      <c r="BY6" s="6">
        <v>44631</v>
      </c>
      <c r="BZ6" s="6">
        <v>44632</v>
      </c>
      <c r="CA6" s="6">
        <v>44633</v>
      </c>
      <c r="CB6" s="6">
        <v>44634</v>
      </c>
      <c r="CC6" s="6">
        <v>44635</v>
      </c>
      <c r="CD6" s="6">
        <v>44636</v>
      </c>
      <c r="CE6" s="6">
        <v>44637</v>
      </c>
      <c r="CF6" s="6">
        <v>44638</v>
      </c>
      <c r="CG6" s="6">
        <v>44639</v>
      </c>
      <c r="CH6" s="6">
        <v>44640</v>
      </c>
      <c r="CI6" s="6">
        <v>44641</v>
      </c>
      <c r="CJ6" s="6">
        <v>44642</v>
      </c>
      <c r="CK6" s="6">
        <v>44643</v>
      </c>
      <c r="CL6" s="6">
        <v>44644</v>
      </c>
      <c r="CM6" s="6">
        <v>44645</v>
      </c>
      <c r="CN6" s="6">
        <v>44646</v>
      </c>
      <c r="CO6" s="6">
        <v>44647</v>
      </c>
      <c r="CP6" s="6">
        <v>44648</v>
      </c>
      <c r="CQ6" s="6">
        <v>44649</v>
      </c>
      <c r="CR6" s="6">
        <v>44650</v>
      </c>
      <c r="CS6" s="6">
        <v>44651</v>
      </c>
      <c r="CT6" s="6">
        <v>44652</v>
      </c>
      <c r="CU6" s="6">
        <v>44653</v>
      </c>
      <c r="CV6" s="6">
        <v>44654</v>
      </c>
      <c r="CW6" s="6">
        <v>44655</v>
      </c>
      <c r="CX6" s="6">
        <v>44656</v>
      </c>
      <c r="CY6" s="6">
        <v>44657</v>
      </c>
      <c r="CZ6" s="6">
        <v>44658</v>
      </c>
      <c r="DA6" s="6">
        <v>44659</v>
      </c>
      <c r="DB6" s="6">
        <v>44660</v>
      </c>
      <c r="DC6" s="6">
        <v>44661</v>
      </c>
      <c r="DD6" s="6">
        <v>44662</v>
      </c>
      <c r="DE6" s="6">
        <v>44663</v>
      </c>
      <c r="DF6" s="6">
        <v>44664</v>
      </c>
    </row>
    <row r="7" spans="1:110" x14ac:dyDescent="0.25">
      <c r="A7" t="s">
        <v>23</v>
      </c>
      <c r="B7" t="s">
        <v>24</v>
      </c>
      <c r="C7" t="s">
        <v>122</v>
      </c>
      <c r="D7" t="s">
        <v>123</v>
      </c>
      <c r="E7" t="s">
        <v>28</v>
      </c>
      <c r="F7" t="s">
        <v>29</v>
      </c>
      <c r="G7" t="s">
        <v>124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134</v>
      </c>
      <c r="O7" s="5" t="s">
        <v>135</v>
      </c>
      <c r="P7" s="5" t="s">
        <v>136</v>
      </c>
      <c r="Q7" s="5" t="s">
        <v>137</v>
      </c>
      <c r="R7" s="5" t="s">
        <v>138</v>
      </c>
      <c r="S7" s="5" t="s">
        <v>139</v>
      </c>
      <c r="T7" s="5" t="s">
        <v>140</v>
      </c>
      <c r="U7" s="5" t="s">
        <v>141</v>
      </c>
      <c r="V7" s="5" t="s">
        <v>142</v>
      </c>
      <c r="W7" s="5" t="s">
        <v>143</v>
      </c>
      <c r="X7" s="5" t="s">
        <v>144</v>
      </c>
      <c r="Y7" s="5" t="s">
        <v>145</v>
      </c>
      <c r="Z7" s="5" t="s">
        <v>146</v>
      </c>
      <c r="AA7" s="5" t="s">
        <v>147</v>
      </c>
      <c r="AB7" s="5" t="s">
        <v>148</v>
      </c>
      <c r="AC7" s="5" t="s">
        <v>149</v>
      </c>
      <c r="AD7" s="5" t="s">
        <v>150</v>
      </c>
      <c r="AE7" s="5" t="s">
        <v>151</v>
      </c>
      <c r="AF7" s="5" t="s">
        <v>152</v>
      </c>
      <c r="AG7" s="5" t="s">
        <v>153</v>
      </c>
      <c r="AH7" s="5" t="s">
        <v>154</v>
      </c>
      <c r="AI7" s="5" t="s">
        <v>155</v>
      </c>
      <c r="AJ7" s="5" t="s">
        <v>156</v>
      </c>
      <c r="AK7" s="5" t="s">
        <v>157</v>
      </c>
      <c r="AL7" s="5" t="s">
        <v>158</v>
      </c>
      <c r="AM7" s="5" t="s">
        <v>159</v>
      </c>
      <c r="AN7" s="5" t="s">
        <v>160</v>
      </c>
      <c r="AO7" s="5" t="s">
        <v>161</v>
      </c>
      <c r="AP7" s="5" t="s">
        <v>162</v>
      </c>
      <c r="AQ7" s="5" t="s">
        <v>163</v>
      </c>
      <c r="AR7" s="5" t="s">
        <v>164</v>
      </c>
      <c r="AS7" s="5" t="s">
        <v>165</v>
      </c>
      <c r="AT7" s="5" t="s">
        <v>166</v>
      </c>
      <c r="AU7" s="5" t="s">
        <v>167</v>
      </c>
      <c r="AV7" s="5" t="s">
        <v>168</v>
      </c>
      <c r="AW7" s="5" t="s">
        <v>169</v>
      </c>
      <c r="AX7" s="5" t="s">
        <v>170</v>
      </c>
      <c r="AY7" s="5" t="s">
        <v>171</v>
      </c>
      <c r="AZ7" s="5" t="s">
        <v>172</v>
      </c>
      <c r="BA7" s="5" t="s">
        <v>173</v>
      </c>
      <c r="BB7" s="5" t="s">
        <v>174</v>
      </c>
      <c r="BC7" s="5" t="s">
        <v>175</v>
      </c>
      <c r="BD7" s="5" t="s">
        <v>176</v>
      </c>
      <c r="BE7" s="5" t="s">
        <v>177</v>
      </c>
      <c r="BF7" s="5" t="s">
        <v>178</v>
      </c>
      <c r="BG7" s="5" t="s">
        <v>179</v>
      </c>
      <c r="BH7" s="5" t="s">
        <v>180</v>
      </c>
      <c r="BI7" s="5" t="s">
        <v>181</v>
      </c>
      <c r="BJ7" s="5" t="s">
        <v>182</v>
      </c>
      <c r="BK7" s="5" t="s">
        <v>183</v>
      </c>
      <c r="BL7" s="5" t="s">
        <v>184</v>
      </c>
      <c r="BM7" s="5" t="s">
        <v>185</v>
      </c>
      <c r="BN7" s="5" t="s">
        <v>186</v>
      </c>
      <c r="BO7" s="5" t="s">
        <v>187</v>
      </c>
      <c r="BP7" s="5" t="s">
        <v>188</v>
      </c>
      <c r="BQ7" s="5" t="s">
        <v>189</v>
      </c>
      <c r="BR7" s="5" t="s">
        <v>190</v>
      </c>
      <c r="BS7" s="5" t="s">
        <v>191</v>
      </c>
      <c r="BT7" s="5" t="s">
        <v>192</v>
      </c>
      <c r="BU7" s="5" t="s">
        <v>193</v>
      </c>
      <c r="BV7" s="5" t="s">
        <v>194</v>
      </c>
      <c r="BW7" s="5" t="s">
        <v>195</v>
      </c>
      <c r="BX7" s="5" t="s">
        <v>196</v>
      </c>
      <c r="BY7" s="5" t="s">
        <v>197</v>
      </c>
      <c r="BZ7" s="5" t="s">
        <v>198</v>
      </c>
      <c r="CA7" s="5" t="s">
        <v>199</v>
      </c>
      <c r="CB7" s="5" t="s">
        <v>200</v>
      </c>
      <c r="CC7" s="5" t="s">
        <v>201</v>
      </c>
      <c r="CD7" s="5" t="s">
        <v>202</v>
      </c>
      <c r="CE7" s="5" t="s">
        <v>203</v>
      </c>
      <c r="CF7" s="5" t="s">
        <v>204</v>
      </c>
      <c r="CG7" s="5" t="s">
        <v>205</v>
      </c>
      <c r="CH7" s="5" t="s">
        <v>206</v>
      </c>
      <c r="CI7" s="5" t="s">
        <v>207</v>
      </c>
      <c r="CJ7" s="5" t="s">
        <v>208</v>
      </c>
      <c r="CK7" s="5" t="s">
        <v>209</v>
      </c>
      <c r="CL7" s="5" t="s">
        <v>210</v>
      </c>
      <c r="CM7" s="5" t="s">
        <v>211</v>
      </c>
      <c r="CN7" s="5" t="s">
        <v>212</v>
      </c>
      <c r="CO7" s="5" t="s">
        <v>213</v>
      </c>
      <c r="CP7" s="5" t="s">
        <v>214</v>
      </c>
      <c r="CQ7" s="5" t="s">
        <v>215</v>
      </c>
      <c r="CR7" s="5" t="s">
        <v>216</v>
      </c>
      <c r="CS7" s="5" t="s">
        <v>217</v>
      </c>
      <c r="CT7" s="5" t="s">
        <v>218</v>
      </c>
      <c r="CU7" s="5" t="s">
        <v>219</v>
      </c>
      <c r="CV7" s="5" t="s">
        <v>220</v>
      </c>
      <c r="CW7" s="5" t="s">
        <v>221</v>
      </c>
      <c r="CX7" s="5" t="s">
        <v>222</v>
      </c>
      <c r="CY7" s="5" t="s">
        <v>223</v>
      </c>
      <c r="CZ7" s="5" t="s">
        <v>224</v>
      </c>
      <c r="DA7" s="5" t="s">
        <v>225</v>
      </c>
      <c r="DB7" s="5" t="s">
        <v>226</v>
      </c>
      <c r="DC7" s="5" t="s">
        <v>227</v>
      </c>
      <c r="DD7" s="5" t="s">
        <v>228</v>
      </c>
      <c r="DE7" s="5" t="s">
        <v>229</v>
      </c>
      <c r="DF7" s="5" t="s">
        <v>230</v>
      </c>
    </row>
    <row r="8" spans="1:110" x14ac:dyDescent="0.25">
      <c r="A8" s="5" t="s">
        <v>118</v>
      </c>
      <c r="B8" s="5" t="s">
        <v>5</v>
      </c>
      <c r="C8" s="4">
        <v>44571</v>
      </c>
      <c r="D8" s="4">
        <v>44635</v>
      </c>
      <c r="E8" s="5" t="s">
        <v>50</v>
      </c>
      <c r="F8" s="5" t="s">
        <v>119</v>
      </c>
      <c r="G8" s="5"/>
      <c r="H8" s="5"/>
      <c r="I8" s="5"/>
      <c r="J8" s="5"/>
      <c r="K8" s="5"/>
      <c r="L8" s="5"/>
      <c r="M8" s="5"/>
      <c r="N8" s="5"/>
      <c r="O8" s="5"/>
      <c r="P8" s="5"/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  <c r="AU8" s="5">
        <v>1</v>
      </c>
      <c r="AV8" s="5">
        <v>1</v>
      </c>
      <c r="AW8" s="5">
        <v>1</v>
      </c>
      <c r="AX8" s="5">
        <v>1</v>
      </c>
      <c r="AY8" s="5">
        <v>1</v>
      </c>
      <c r="AZ8" s="5">
        <v>1</v>
      </c>
      <c r="BA8" s="5">
        <v>1</v>
      </c>
      <c r="BB8" s="5">
        <v>1</v>
      </c>
      <c r="BC8" s="5">
        <v>1</v>
      </c>
      <c r="BD8" s="5">
        <v>1</v>
      </c>
      <c r="BE8" s="5">
        <v>1</v>
      </c>
      <c r="BF8" s="5">
        <v>1</v>
      </c>
      <c r="BG8" s="5">
        <v>1</v>
      </c>
      <c r="BH8" s="5">
        <v>1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>
        <v>1</v>
      </c>
      <c r="BO8" s="5">
        <v>1</v>
      </c>
      <c r="BP8" s="5">
        <v>1</v>
      </c>
      <c r="BQ8" s="5">
        <v>1</v>
      </c>
      <c r="BR8" s="5">
        <v>1</v>
      </c>
      <c r="BS8" s="5">
        <v>1</v>
      </c>
      <c r="BT8" s="5">
        <v>1</v>
      </c>
      <c r="BU8" s="5">
        <v>1</v>
      </c>
      <c r="BV8" s="5">
        <v>1</v>
      </c>
      <c r="BW8" s="5">
        <v>1</v>
      </c>
      <c r="BX8" s="5">
        <v>1</v>
      </c>
      <c r="BY8" s="5">
        <v>1</v>
      </c>
      <c r="BZ8" s="5">
        <v>1</v>
      </c>
      <c r="CA8" s="5">
        <v>1</v>
      </c>
      <c r="CB8" s="5">
        <v>1</v>
      </c>
      <c r="CC8" s="5">
        <v>1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</row>
    <row r="9" spans="1:110" x14ac:dyDescent="0.25">
      <c r="A9" s="5" t="s">
        <v>231</v>
      </c>
      <c r="B9" s="5" t="s">
        <v>6</v>
      </c>
      <c r="C9" s="4">
        <v>44573</v>
      </c>
      <c r="D9" s="4">
        <v>44575</v>
      </c>
      <c r="E9" s="5" t="s">
        <v>91</v>
      </c>
      <c r="F9" s="5" t="s">
        <v>232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</row>
    <row r="10" spans="1:110" x14ac:dyDescent="0.25">
      <c r="A10" s="5" t="s">
        <v>3</v>
      </c>
      <c r="B10" s="5" t="s">
        <v>6</v>
      </c>
      <c r="C10" s="4">
        <v>44573</v>
      </c>
      <c r="D10" s="4">
        <v>44585</v>
      </c>
      <c r="E10" s="5" t="s">
        <v>45</v>
      </c>
      <c r="F10" s="5" t="s">
        <v>49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>
        <v>2</v>
      </c>
      <c r="T10" s="5">
        <v>2</v>
      </c>
      <c r="U10" s="5">
        <v>2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  <c r="AA10" s="5">
        <v>4</v>
      </c>
      <c r="AB10" s="5">
        <v>2</v>
      </c>
      <c r="AC10" s="5">
        <v>2</v>
      </c>
      <c r="AD10" s="5">
        <v>2</v>
      </c>
      <c r="AE10" s="5">
        <v>2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</row>
    <row r="11" spans="1:110" x14ac:dyDescent="0.25">
      <c r="A11" s="5" t="s">
        <v>1</v>
      </c>
      <c r="B11" s="5" t="s">
        <v>5</v>
      </c>
      <c r="C11" s="4">
        <v>44573</v>
      </c>
      <c r="D11" s="4">
        <v>44577</v>
      </c>
      <c r="E11" s="5" t="s">
        <v>50</v>
      </c>
      <c r="F11" s="5" t="s">
        <v>51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>
        <v>3</v>
      </c>
      <c r="T11" s="5">
        <v>7</v>
      </c>
      <c r="U11" s="5">
        <v>7</v>
      </c>
      <c r="V11" s="5">
        <v>7</v>
      </c>
      <c r="W11" s="5">
        <v>3</v>
      </c>
      <c r="X11" s="5">
        <v>3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</row>
    <row r="12" spans="1:110" x14ac:dyDescent="0.25">
      <c r="A12" s="5" t="s">
        <v>2</v>
      </c>
      <c r="B12" s="5" t="s">
        <v>6</v>
      </c>
      <c r="C12" s="4">
        <v>44573</v>
      </c>
      <c r="D12" s="4">
        <v>44578</v>
      </c>
      <c r="E12" s="5" t="s">
        <v>45</v>
      </c>
      <c r="F12" s="5" t="s">
        <v>49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>
        <v>10</v>
      </c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</row>
    <row r="13" spans="1:110" x14ac:dyDescent="0.25">
      <c r="A13" s="5" t="s">
        <v>30</v>
      </c>
      <c r="B13" s="5" t="s">
        <v>6</v>
      </c>
      <c r="C13" s="4">
        <v>44588</v>
      </c>
      <c r="D13" s="4">
        <v>44588</v>
      </c>
      <c r="E13" s="5" t="s">
        <v>41</v>
      </c>
      <c r="F13" s="5" t="s">
        <v>42</v>
      </c>
      <c r="G13" s="5" t="s">
        <v>70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>
        <v>5</v>
      </c>
      <c r="AI13" s="5">
        <v>5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</row>
    <row r="14" spans="1:110" x14ac:dyDescent="0.25">
      <c r="A14" s="5" t="s">
        <v>81</v>
      </c>
      <c r="B14" s="5" t="s">
        <v>6</v>
      </c>
      <c r="C14" s="4">
        <v>44588</v>
      </c>
      <c r="D14" s="4">
        <v>44589</v>
      </c>
      <c r="E14" s="5" t="s">
        <v>86</v>
      </c>
      <c r="F14" s="5" t="s">
        <v>87</v>
      </c>
      <c r="G14" s="5" t="s">
        <v>112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>
        <v>10</v>
      </c>
      <c r="AO14" s="5">
        <v>10</v>
      </c>
      <c r="AP14" s="5">
        <v>10</v>
      </c>
      <c r="AQ14" s="5">
        <v>10</v>
      </c>
      <c r="AR14" s="5">
        <v>10</v>
      </c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</row>
    <row r="15" spans="1:110" x14ac:dyDescent="0.25">
      <c r="A15" s="5" t="s">
        <v>83</v>
      </c>
      <c r="B15" s="5" t="s">
        <v>6</v>
      </c>
      <c r="C15" s="4">
        <v>44594</v>
      </c>
      <c r="D15" s="4">
        <v>44598</v>
      </c>
      <c r="E15" s="5" t="s">
        <v>86</v>
      </c>
      <c r="F15" s="5" t="s">
        <v>89</v>
      </c>
      <c r="G15" s="5" t="s">
        <v>112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>
        <v>8</v>
      </c>
      <c r="AR15" s="5">
        <v>8</v>
      </c>
      <c r="AS15" s="5">
        <v>8</v>
      </c>
      <c r="AT15" s="5">
        <v>8</v>
      </c>
      <c r="AU15" s="5">
        <v>8</v>
      </c>
      <c r="AV15" s="5">
        <v>8</v>
      </c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</row>
    <row r="16" spans="1:110" x14ac:dyDescent="0.25">
      <c r="A16" s="5" t="s">
        <v>31</v>
      </c>
      <c r="B16" s="5" t="s">
        <v>6</v>
      </c>
      <c r="C16" s="4">
        <v>44597</v>
      </c>
      <c r="D16" s="4">
        <v>44602</v>
      </c>
      <c r="E16" s="5" t="s">
        <v>43</v>
      </c>
      <c r="F16" s="5" t="s">
        <v>44</v>
      </c>
      <c r="G16" s="5" t="s">
        <v>70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>
        <v>5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</row>
    <row r="17" spans="1:110" x14ac:dyDescent="0.25">
      <c r="A17" s="5" t="s">
        <v>4</v>
      </c>
      <c r="B17" s="5" t="s">
        <v>6</v>
      </c>
      <c r="C17" s="4">
        <v>44600</v>
      </c>
      <c r="D17" s="4">
        <v>44600</v>
      </c>
      <c r="E17" s="5" t="s">
        <v>50</v>
      </c>
      <c r="F17" s="5" t="s">
        <v>52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>
        <v>5</v>
      </c>
      <c r="AW17" s="5">
        <v>5</v>
      </c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</row>
    <row r="18" spans="1:110" x14ac:dyDescent="0.25">
      <c r="A18" s="5" t="s">
        <v>82</v>
      </c>
      <c r="B18" s="5" t="s">
        <v>6</v>
      </c>
      <c r="C18" s="4">
        <v>44602</v>
      </c>
      <c r="D18" s="4">
        <v>44603</v>
      </c>
      <c r="E18" s="5" t="s">
        <v>50</v>
      </c>
      <c r="F18" s="5" t="s">
        <v>88</v>
      </c>
      <c r="G18" s="5" t="s">
        <v>112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>
        <v>5</v>
      </c>
      <c r="AW18" s="5">
        <v>5</v>
      </c>
      <c r="AX18" s="5">
        <v>5</v>
      </c>
      <c r="AY18" s="5">
        <v>5</v>
      </c>
      <c r="AZ18" s="5">
        <v>5</v>
      </c>
      <c r="BA18" s="5">
        <v>5</v>
      </c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</row>
    <row r="19" spans="1:110" x14ac:dyDescent="0.25">
      <c r="A19" s="5" t="s">
        <v>32</v>
      </c>
      <c r="B19" s="5" t="s">
        <v>6</v>
      </c>
      <c r="C19" s="4">
        <v>44602</v>
      </c>
      <c r="D19" s="4">
        <v>44607</v>
      </c>
      <c r="E19" s="5" t="s">
        <v>45</v>
      </c>
      <c r="F19" s="5" t="s">
        <v>49</v>
      </c>
      <c r="G19" s="5" t="s">
        <v>70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>
        <v>10</v>
      </c>
      <c r="BA19" s="5">
        <v>10</v>
      </c>
      <c r="BB19" s="5">
        <v>10</v>
      </c>
      <c r="BC19" s="5">
        <v>10</v>
      </c>
      <c r="BD19" s="5">
        <v>10</v>
      </c>
      <c r="BE19" s="5">
        <v>10</v>
      </c>
      <c r="BF19" s="5">
        <v>10</v>
      </c>
      <c r="BG19" s="5">
        <v>10</v>
      </c>
      <c r="BH19" s="5">
        <v>10</v>
      </c>
      <c r="BI19" s="5">
        <v>10</v>
      </c>
      <c r="BJ19" s="5">
        <v>10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</row>
    <row r="20" spans="1:110" x14ac:dyDescent="0.25">
      <c r="A20" s="5" t="s">
        <v>33</v>
      </c>
      <c r="B20" s="5" t="s">
        <v>5</v>
      </c>
      <c r="C20" s="4">
        <v>44606</v>
      </c>
      <c r="D20" s="4">
        <v>44616</v>
      </c>
      <c r="E20" s="5" t="s">
        <v>43</v>
      </c>
      <c r="F20" s="5" t="s">
        <v>46</v>
      </c>
      <c r="G20" s="5" t="s">
        <v>70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>
        <v>9</v>
      </c>
      <c r="BD20" s="5">
        <v>9</v>
      </c>
      <c r="BE20" s="5">
        <v>9</v>
      </c>
      <c r="BF20" s="5">
        <v>9</v>
      </c>
      <c r="BG20" s="5">
        <v>9</v>
      </c>
      <c r="BH20" s="5">
        <v>9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</row>
    <row r="21" spans="1:110" x14ac:dyDescent="0.25">
      <c r="A21" s="5" t="s">
        <v>34</v>
      </c>
      <c r="B21" s="5" t="s">
        <v>5</v>
      </c>
      <c r="C21" s="4">
        <v>44609</v>
      </c>
      <c r="D21" s="4">
        <v>44614</v>
      </c>
      <c r="E21" s="5" t="s">
        <v>47</v>
      </c>
      <c r="F21" s="5" t="s">
        <v>48</v>
      </c>
      <c r="G21" s="5" t="s">
        <v>70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>
        <v>1</v>
      </c>
      <c r="BE21" s="5">
        <v>1</v>
      </c>
      <c r="BF21" s="5">
        <v>1</v>
      </c>
      <c r="BG21" s="5">
        <v>1</v>
      </c>
      <c r="BH21" s="5">
        <v>1</v>
      </c>
      <c r="BI21" s="5">
        <v>1</v>
      </c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</row>
    <row r="22" spans="1:110" x14ac:dyDescent="0.25">
      <c r="A22" s="5" t="s">
        <v>84</v>
      </c>
      <c r="B22" s="5" t="s">
        <v>6</v>
      </c>
      <c r="C22" s="4">
        <v>44610</v>
      </c>
      <c r="D22" s="4">
        <v>44615</v>
      </c>
      <c r="E22" s="5" t="s">
        <v>86</v>
      </c>
      <c r="F22" s="5" t="s">
        <v>90</v>
      </c>
      <c r="G22" s="5" t="s">
        <v>112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</row>
    <row r="23" spans="1:110" x14ac:dyDescent="0.25">
      <c r="A23" s="5" t="s">
        <v>85</v>
      </c>
      <c r="B23" s="5" t="s">
        <v>6</v>
      </c>
      <c r="C23" s="4">
        <v>44616</v>
      </c>
      <c r="D23" s="4">
        <v>44618</v>
      </c>
      <c r="E23" s="5" t="s">
        <v>91</v>
      </c>
      <c r="F23" s="5" t="s">
        <v>92</v>
      </c>
      <c r="G23" s="5" t="s">
        <v>112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</row>
  </sheetData>
  <mergeCells count="3">
    <mergeCell ref="H5:AL5"/>
    <mergeCell ref="AM5:BN5"/>
    <mergeCell ref="BO5:CS5"/>
  </mergeCells>
  <phoneticPr fontId="1" type="noConversion"/>
  <conditionalFormatting sqref="H8:DE23">
    <cfRule type="expression" dxfId="115" priority="4">
      <formula>AND(H$6&gt;=$C8,H$6&lt;=$D8,$B8="on")</formula>
    </cfRule>
    <cfRule type="expression" dxfId="114" priority="3">
      <formula>AND(H$6&gt;=$C8,H$6&lt;=$D8,$B8="Plan")</formula>
    </cfRule>
  </conditionalFormatting>
  <conditionalFormatting sqref="H7:DE7">
    <cfRule type="expression" dxfId="112" priority="1">
      <formula>AND(H$6&gt;=$C7,H$6&lt;=$D7,$B7="Plan")</formula>
    </cfRule>
    <cfRule type="expression" dxfId="113" priority="2">
      <formula>AND(H$6&gt;=$C7,H$6&lt;=$D7,$B7="on")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8E1AEA-2FF8-4B25-9084-81649DA6E2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Rft Traiteur</vt:lpstr>
      <vt:lpstr>Rft Cuisine</vt:lpstr>
      <vt:lpstr>Rft boulangerie</vt:lpstr>
      <vt:lpstr>Synth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D</dc:creator>
  <cp:lastModifiedBy>G D</cp:lastModifiedBy>
  <dcterms:created xsi:type="dcterms:W3CDTF">2015-06-05T18:19:34Z</dcterms:created>
  <dcterms:modified xsi:type="dcterms:W3CDTF">2022-06-06T12:58:02Z</dcterms:modified>
</cp:coreProperties>
</file>