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9210988U\Desktop\En cours\cotation incident\"/>
    </mc:Choice>
  </mc:AlternateContent>
  <xr:revisionPtr revIDLastSave="0" documentId="13_ncr:1_{82E88429-D0D1-4291-8BA5-135BB3302632}" xr6:coauthVersionLast="47" xr6:coauthVersionMax="47" xr10:uidLastSave="{00000000-0000-0000-0000-000000000000}"/>
  <bookViews>
    <workbookView xWindow="-120" yWindow="-120" windowWidth="20730" windowHeight="11160" activeTab="1" xr2:uid="{4E659A87-7CDD-444B-9A0B-BB1E162352C1}"/>
  </bookViews>
  <sheets>
    <sheet name="Saisie" sheetId="3" r:id="rId1"/>
    <sheet name="Liste des evenements" sheetId="1" r:id="rId2"/>
    <sheet name="Conditions" sheetId="2" r:id="rId3"/>
  </sheets>
  <definedNames>
    <definedName name="Produit">Tableau1[Produit]</definedName>
    <definedName name="Quantité">Tableau2[Quantité]</definedName>
    <definedName name="Sensibilité">Tableau3[Sensibilité]</definedName>
    <definedName name="Tproduit">Tableau1[[#All],[Produit]]</definedName>
    <definedName name="Tquantité">Tableau2[[#All],[Quantité]]</definedName>
    <definedName name="Tsensibilité">Tableau3[[#All],[Sensibilité]]</definedName>
    <definedName name="TSource">Tableau4[#All]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I3" i="1" l="1"/>
  <c r="I7" i="1"/>
  <c r="I11" i="1"/>
  <c r="I19" i="1"/>
  <c r="I23" i="1"/>
  <c r="I27" i="1"/>
  <c r="I31" i="1"/>
  <c r="I39" i="1"/>
  <c r="I47" i="1"/>
  <c r="I51" i="1"/>
  <c r="I55" i="1"/>
  <c r="I61" i="1"/>
  <c r="I63" i="1"/>
  <c r="I71" i="1"/>
  <c r="I75" i="1"/>
  <c r="I2" i="1"/>
  <c r="I15" i="1"/>
  <c r="I35" i="1"/>
  <c r="I59" i="1"/>
  <c r="I58" i="1"/>
  <c r="I12" i="1"/>
  <c r="I20" i="1"/>
  <c r="I28" i="1"/>
  <c r="I36" i="1"/>
  <c r="I44" i="1"/>
  <c r="I52" i="1"/>
  <c r="I60" i="1"/>
  <c r="I67" i="1"/>
  <c r="I68" i="1"/>
  <c r="I74" i="1"/>
  <c r="I4" i="1"/>
  <c r="I5" i="1"/>
  <c r="I8" i="1"/>
  <c r="I9" i="1"/>
  <c r="I13" i="1"/>
  <c r="I16" i="1"/>
  <c r="I17" i="1"/>
  <c r="I21" i="1"/>
  <c r="I24" i="1"/>
  <c r="I25" i="1"/>
  <c r="I29" i="1"/>
  <c r="I32" i="1"/>
  <c r="I33" i="1"/>
  <c r="I37" i="1"/>
  <c r="I40" i="1"/>
  <c r="I41" i="1"/>
  <c r="I45" i="1"/>
  <c r="I48" i="1"/>
  <c r="I49" i="1"/>
  <c r="I53" i="1"/>
  <c r="I56" i="1"/>
  <c r="I57" i="1"/>
  <c r="I64" i="1"/>
  <c r="I65" i="1"/>
  <c r="I69" i="1"/>
  <c r="I72" i="1"/>
  <c r="I73" i="1"/>
  <c r="I70" i="1"/>
  <c r="I6" i="1"/>
  <c r="I10" i="1"/>
  <c r="I14" i="1"/>
  <c r="I18" i="1"/>
  <c r="I22" i="1"/>
  <c r="I26" i="1"/>
  <c r="I30" i="1"/>
  <c r="I34" i="1"/>
  <c r="I38" i="1"/>
  <c r="I42" i="1"/>
  <c r="I43" i="1"/>
  <c r="I46" i="1"/>
  <c r="I50" i="1"/>
  <c r="I54" i="1"/>
  <c r="I62" i="1"/>
  <c r="I66" i="1"/>
</calcChain>
</file>

<file path=xl/sharedStrings.xml><?xml version="1.0" encoding="utf-8"?>
<sst xmlns="http://schemas.openxmlformats.org/spreadsheetml/2006/main" count="58" uniqueCount="36">
  <si>
    <t>Produit</t>
  </si>
  <si>
    <t xml:space="preserve">Quantité </t>
  </si>
  <si>
    <t>"Score"</t>
  </si>
  <si>
    <t>Actions</t>
  </si>
  <si>
    <t>Huile</t>
  </si>
  <si>
    <t>&gt; 1 m3</t>
  </si>
  <si>
    <t>TMD</t>
  </si>
  <si>
    <t>note</t>
  </si>
  <si>
    <t>Quantité</t>
  </si>
  <si>
    <t>&lt;50 L</t>
  </si>
  <si>
    <t>&gt;50 L / &lt; 250 L</t>
  </si>
  <si>
    <t>&gt;250 L &lt; 1000 L</t>
  </si>
  <si>
    <t>Sensibilité</t>
  </si>
  <si>
    <t>indus</t>
  </si>
  <si>
    <t>pleine voie</t>
  </si>
  <si>
    <t>Gasoile</t>
  </si>
  <si>
    <t>Phyto</t>
  </si>
  <si>
    <t>Date</t>
  </si>
  <si>
    <t>Lieu</t>
  </si>
  <si>
    <t>Ville proximité</t>
  </si>
  <si>
    <t>Responsable</t>
  </si>
  <si>
    <t>Commentaire</t>
  </si>
  <si>
    <t>25/10/2022</t>
  </si>
  <si>
    <t>Bouilloir</t>
  </si>
  <si>
    <t>coin café</t>
  </si>
  <si>
    <t>Juliette</t>
  </si>
  <si>
    <t>Elle en a mis partout</t>
  </si>
  <si>
    <t>Cuisine</t>
  </si>
  <si>
    <t xml:space="preserve">quantité </t>
  </si>
  <si>
    <t xml:space="preserve">Sensibilité </t>
  </si>
  <si>
    <t>sensible</t>
  </si>
  <si>
    <t>26/10/2022</t>
  </si>
  <si>
    <t>plaque</t>
  </si>
  <si>
    <t>Moi</t>
  </si>
  <si>
    <t>J'avoue</t>
  </si>
  <si>
    <t>*INDEX(Conditions!I3:J5;EQUIV([@[[Sensibilité]]];Conditions!J3:J5;0);2)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</si>
</sst>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5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6" xfId="0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9" xfId="0" applyBorder="1"/>
    <xf numFmtId="0" fontId="0" fillId="2" borderId="9" xfId="0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</cellXfs>
  <cellStyles count="1">
    <cellStyle name="Normal" xfId="0" builtinId="0"/>
  </cellStyles>
  <dxfs count="24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0</xdr:row>
      <xdr:rowOff>104775</xdr:rowOff>
    </xdr:from>
    <xdr:to>
      <xdr:col>5</xdr:col>
      <xdr:colOff>647700</xdr:colOff>
      <xdr:row>6</xdr:row>
      <xdr:rowOff>152400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3013667-73B7-4EDC-8D6F-EBF221CEF7CD}"/>
            </a:ext>
          </a:extLst>
        </xdr:cNvPr>
        <xdr:cNvSpPr/>
      </xdr:nvSpPr>
      <xdr:spPr>
        <a:xfrm>
          <a:off x="285750" y="104775"/>
          <a:ext cx="4171950" cy="1190625"/>
        </a:xfrm>
        <a:prstGeom prst="roundRect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Algerian" panose="04020705040A02060702" pitchFamily="82" charset="0"/>
            </a:rPr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3307A4D-42BD-4616-B078-8064D32711FA}" name="Tableau4" displayName="Tableau4" ref="A1:J75" totalsRowShown="0" headerRowDxfId="17" tableBorderDxfId="16">
  <autoFilter ref="A1:J75" xr:uid="{73307A4D-42BD-4616-B078-8064D32711FA}"/>
  <tableColumns count="10">
    <tableColumn id="2" xr3:uid="{B5C409C7-DD97-4F8C-9F83-F10F68149156}" name="Date" dataDxfId="15"/>
    <tableColumn id="3" xr3:uid="{9E990B14-74D6-42F7-BB82-25C9ABEF05B1}" name="Lieu" dataDxfId="14"/>
    <tableColumn id="4" xr3:uid="{7AD86207-2CCA-44D9-B59F-EA0DA3ECED21}" name="Ville proximité" dataDxfId="13"/>
    <tableColumn id="5" xr3:uid="{7638CFC7-19BE-4228-9B3F-459434EACF04}" name="Responsable" dataDxfId="12"/>
    <tableColumn id="6" xr3:uid="{5EC784FC-C5E8-439D-8F47-CAFA14CA1404}" name="Produit" dataDxfId="11"/>
    <tableColumn id="7" xr3:uid="{B94F67EB-FF72-4768-BB2D-D3AF5FA71BE2}" name="Quantité " dataDxfId="10"/>
    <tableColumn id="8" xr3:uid="{E175AD45-39A6-4DE7-9F6F-3EDF9F8021EF}" name="Sensibilité" dataDxfId="9"/>
    <tableColumn id="9" xr3:uid="{69FD6608-E2C2-45C1-9CCC-21EB23EA8F3A}" name="&quot;Score&quot;" dataDxfId="8">
      <calculatedColumnFormula>INDEX(Conditions!$E$3:$F$6,MATCH(Tableau4[[#This Row],[Produit]],Conditions!$E$3:$E$6,0),2)*INDEX(Conditions!$G$3:$H$6,MATCH(Tableau4[[#This Row],[Quantité ]],Conditions!$G$3:$G$6,0),2)</calculatedColumnFormula>
    </tableColumn>
    <tableColumn id="10" xr3:uid="{DD7571FC-24BB-419D-992B-2A68AB268A00}" name="Actions" dataDxfId="7">
      <calculatedColumnFormula>IF(H2&lt;Conditions!#REF!,Conditions!#REF!,IF(H2&lt;Conditions!#REF!,Conditions!#REF!,Conditions!#REF!))</calculatedColumnFormula>
    </tableColumn>
    <tableColumn id="11" xr3:uid="{2D104B2F-DAE0-4C46-93DB-8C9EF778A6C8}" name="Commentaire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D2C1E5-88EF-4EBC-9F8A-E769124DFB4B}" name="Tableau1" displayName="Tableau1" ref="A1:A5" totalsRowShown="0" dataDxfId="5">
  <autoFilter ref="A1:A5" xr:uid="{A8D2C1E5-88EF-4EBC-9F8A-E769124DFB4B}"/>
  <tableColumns count="1">
    <tableColumn id="1" xr3:uid="{75BF5561-D6A5-4C7E-9D5A-C216659A7DA0}" name="Produit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EFFF0D-8AD7-43E9-AEE4-131C3C627057}" name="Tableau2" displayName="Tableau2" ref="B1:B5" totalsRowShown="0" dataDxfId="3">
  <autoFilter ref="B1:B5" xr:uid="{29EFFF0D-8AD7-43E9-AEE4-131C3C627057}"/>
  <tableColumns count="1">
    <tableColumn id="1" xr3:uid="{835CE6FA-6FC5-4CE3-AFF7-8617FA678540}" name="Quantité" dataDxfId="2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52297EE-56AF-4528-9E1A-8BFC380D2FD7}" name="Tableau3" displayName="Tableau3" ref="C1:C5" totalsRowShown="0" dataDxfId="1">
  <autoFilter ref="C1:C5" xr:uid="{752297EE-56AF-4528-9E1A-8BFC380D2FD7}"/>
  <tableColumns count="1">
    <tableColumn id="1" xr3:uid="{4ADB0EC7-0A3D-4162-A207-765F81D8E38D}" name="Sensibilité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4A3C66-3FF1-47C7-8DF9-1F5B3C5F55FA}">
  <sheetPr codeName="Feuil3"/>
  <dimension ref="A1"/>
  <sheetViews>
    <sheetView workbookViewId="0">
      <selection activeCell="C46" sqref="C4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D1313-2FDE-4284-9564-86530AC3DBAD}">
  <sheetPr codeName="Feuil1"/>
  <dimension ref="A1:M75"/>
  <sheetViews>
    <sheetView tabSelected="1" workbookViewId="0">
      <selection activeCell="H3" sqref="H3"/>
    </sheetView>
  </sheetViews>
  <sheetFormatPr baseColWidth="10" defaultColWidth="11.42578125" defaultRowHeight="15" x14ac:dyDescent="0.25"/>
  <cols>
    <col min="3" max="3" width="16.42578125" customWidth="1"/>
    <col min="4" max="4" width="14.42578125" customWidth="1"/>
    <col min="5" max="6" width="17.28515625" customWidth="1"/>
    <col min="7" max="7" width="17.140625" customWidth="1"/>
    <col min="8" max="8" width="13.5703125" customWidth="1"/>
    <col min="9" max="9" width="30.5703125" customWidth="1"/>
    <col min="10" max="10" width="27.42578125" customWidth="1"/>
  </cols>
  <sheetData>
    <row r="1" spans="1:13" x14ac:dyDescent="0.25">
      <c r="A1" s="4" t="s">
        <v>17</v>
      </c>
      <c r="B1" s="5" t="s">
        <v>18</v>
      </c>
      <c r="C1" s="5" t="s">
        <v>19</v>
      </c>
      <c r="D1" s="6" t="s">
        <v>20</v>
      </c>
      <c r="E1" s="2" t="s">
        <v>0</v>
      </c>
      <c r="F1" s="2" t="s">
        <v>1</v>
      </c>
      <c r="G1" s="2" t="s">
        <v>12</v>
      </c>
      <c r="H1" s="2" t="s">
        <v>2</v>
      </c>
      <c r="I1" s="2" t="s">
        <v>3</v>
      </c>
      <c r="J1" s="3" t="s">
        <v>21</v>
      </c>
    </row>
    <row r="2" spans="1:13" x14ac:dyDescent="0.25">
      <c r="A2" s="10" t="s">
        <v>22</v>
      </c>
      <c r="B2" s="10" t="s">
        <v>23</v>
      </c>
      <c r="C2" s="10" t="s">
        <v>24</v>
      </c>
      <c r="D2" s="10" t="s">
        <v>25</v>
      </c>
      <c r="E2" s="11" t="s">
        <v>16</v>
      </c>
      <c r="F2" s="11" t="s">
        <v>11</v>
      </c>
      <c r="G2" s="11" t="s">
        <v>14</v>
      </c>
      <c r="H2" s="1">
        <f>INDEX(Conditions!$E$3:$F$6,MATCH(Tableau4[[#This Row],[Produit]],Conditions!$E$3:$E$6,0),2)*INDEX(Conditions!$G$3:$H$6,MATCH(Tableau4[[#This Row],[Quantité ]],Conditions!$G$3:$G$6,0),2)</f>
        <v>30</v>
      </c>
      <c r="I2" s="1" t="e">
        <f>IF(H2&lt;Conditions!#REF!,Conditions!#REF!,IF(H2&lt;Conditions!#REF!,Conditions!#REF!,Conditions!#REF!))</f>
        <v>#REF!</v>
      </c>
      <c r="J2" s="7" t="s">
        <v>26</v>
      </c>
      <c r="M2" t="s">
        <v>35</v>
      </c>
    </row>
    <row r="3" spans="1:13" x14ac:dyDescent="0.25">
      <c r="A3" s="10" t="s">
        <v>31</v>
      </c>
      <c r="B3" s="10" t="s">
        <v>27</v>
      </c>
      <c r="C3" s="10" t="s">
        <v>32</v>
      </c>
      <c r="D3" s="10" t="s">
        <v>33</v>
      </c>
      <c r="E3" s="11" t="s">
        <v>15</v>
      </c>
      <c r="F3" s="11" t="s">
        <v>10</v>
      </c>
      <c r="G3" s="11" t="s">
        <v>30</v>
      </c>
      <c r="H3" s="1">
        <f>INDEX(Conditions!$E$3:$F$6,MATCH(Tableau4[[#This Row],[Produit]],Conditions!$E$3:$E$6,0),2)*INDEX(Conditions!$G$3:$H$6,MATCH(Tableau4[[#This Row],[Quantité ]],Conditions!$G$3:$G$6,0),2)</f>
        <v>7.5</v>
      </c>
      <c r="I3" s="1" t="e">
        <f>IF(H3&lt;Conditions!#REF!,Conditions!#REF!,IF(H3&lt;Conditions!#REF!,Conditions!#REF!,Conditions!#REF!))</f>
        <v>#REF!</v>
      </c>
      <c r="J3" s="7" t="s">
        <v>34</v>
      </c>
    </row>
    <row r="4" spans="1:13" x14ac:dyDescent="0.25">
      <c r="A4" s="10"/>
      <c r="B4" s="10"/>
      <c r="C4" s="10"/>
      <c r="D4" s="10"/>
      <c r="E4" s="11"/>
      <c r="F4" s="11"/>
      <c r="G4" s="11"/>
      <c r="H4" s="1" t="e">
        <f>INDEX(Conditions!$E$3:$F$6,MATCH(Tableau4[[#This Row],[Produit]],Conditions!$E$3:$E$6,0),2)*INDEX(Conditions!$G$3:$H$6,MATCH(Tableau4[[#This Row],[Quantité ]],Conditions!$G$3:$G$6,0),2)</f>
        <v>#N/A</v>
      </c>
      <c r="I4" s="1" t="e">
        <f>IF(H4&lt;Conditions!#REF!,Conditions!#REF!,IF(H4&lt;Conditions!#REF!,Conditions!#REF!,Conditions!#REF!))</f>
        <v>#N/A</v>
      </c>
      <c r="J4" s="7"/>
    </row>
    <row r="5" spans="1:13" x14ac:dyDescent="0.25">
      <c r="A5" s="10"/>
      <c r="B5" s="10"/>
      <c r="C5" s="10"/>
      <c r="D5" s="10"/>
      <c r="E5" s="11"/>
      <c r="F5" s="11"/>
      <c r="G5" s="11"/>
      <c r="H5" s="1" t="e">
        <f>INDEX(Conditions!$E$3:$F$6,MATCH(Tableau4[[#This Row],[Produit]],Conditions!$E$3:$E$6,0),2)*INDEX(Conditions!$G$3:$H$6,MATCH(Tableau4[[#This Row],[Quantité ]],Conditions!$G$3:$G$6,0),2)</f>
        <v>#N/A</v>
      </c>
      <c r="I5" s="1" t="e">
        <f>IF(H5&lt;Conditions!#REF!,Conditions!#REF!,IF(H5&lt;Conditions!#REF!,Conditions!#REF!,Conditions!#REF!))</f>
        <v>#N/A</v>
      </c>
      <c r="J5" s="7"/>
    </row>
    <row r="6" spans="1:13" x14ac:dyDescent="0.25">
      <c r="A6" s="10"/>
      <c r="B6" s="10"/>
      <c r="C6" s="10"/>
      <c r="D6" s="10"/>
      <c r="E6" s="11"/>
      <c r="F6" s="11"/>
      <c r="G6" s="11"/>
      <c r="H6" s="1" t="e">
        <f>INDEX(Conditions!$E$3:$F$6,MATCH(Tableau4[[#This Row],[Produit]],Conditions!$E$3:$E$6,0),2)*INDEX(Conditions!$G$3:$H$6,MATCH(Tableau4[[#This Row],[Quantité ]],Conditions!$G$3:$G$6,0),2)</f>
        <v>#N/A</v>
      </c>
      <c r="I6" s="1" t="e">
        <f>IF(H6&lt;Conditions!#REF!,Conditions!#REF!,IF(H6&lt;Conditions!#REF!,Conditions!#REF!,Conditions!#REF!))</f>
        <v>#N/A</v>
      </c>
      <c r="J6" s="7"/>
    </row>
    <row r="7" spans="1:13" x14ac:dyDescent="0.25">
      <c r="A7" s="10"/>
      <c r="B7" s="10"/>
      <c r="C7" s="10"/>
      <c r="D7" s="10"/>
      <c r="E7" s="11"/>
      <c r="F7" s="11"/>
      <c r="G7" s="11"/>
      <c r="H7" s="1" t="e">
        <f>INDEX(Conditions!$E$3:$F$6,MATCH(Tableau4[[#This Row],[Produit]],Conditions!$E$3:$E$6,0),2)*INDEX(Conditions!$G$3:$H$6,MATCH(Tableau4[[#This Row],[Quantité ]],Conditions!$G$3:$G$6,0),2)</f>
        <v>#N/A</v>
      </c>
      <c r="I7" s="1" t="e">
        <f>IF(H7&lt;Conditions!#REF!,Conditions!#REF!,IF(H7&lt;Conditions!#REF!,Conditions!#REF!,Conditions!#REF!))</f>
        <v>#N/A</v>
      </c>
      <c r="J7" s="7"/>
    </row>
    <row r="8" spans="1:13" x14ac:dyDescent="0.25">
      <c r="A8" s="10"/>
      <c r="B8" s="10"/>
      <c r="C8" s="10"/>
      <c r="D8" s="10"/>
      <c r="E8" s="11"/>
      <c r="F8" s="11"/>
      <c r="G8" s="11"/>
      <c r="H8" s="1" t="e">
        <f>INDEX(Conditions!$E$3:$F$6,MATCH(Tableau4[[#This Row],[Produit]],Conditions!$E$3:$E$6,0),2)*INDEX(Conditions!$G$3:$H$6,MATCH(Tableau4[[#This Row],[Quantité ]],Conditions!$G$3:$G$6,0),2)</f>
        <v>#N/A</v>
      </c>
      <c r="I8" s="1" t="e">
        <f>IF(H8&lt;Conditions!#REF!,Conditions!#REF!,IF(H8&lt;Conditions!#REF!,Conditions!#REF!,Conditions!#REF!))</f>
        <v>#N/A</v>
      </c>
      <c r="J8" s="7"/>
    </row>
    <row r="9" spans="1:13" x14ac:dyDescent="0.25">
      <c r="A9" s="10"/>
      <c r="B9" s="10"/>
      <c r="C9" s="10"/>
      <c r="D9" s="10"/>
      <c r="E9" s="11"/>
      <c r="F9" s="11"/>
      <c r="G9" s="11"/>
      <c r="H9" s="1" t="e">
        <f>INDEX(Conditions!$E$3:$F$6,MATCH(Tableau4[[#This Row],[Produit]],Conditions!$E$3:$E$6,0),2)*INDEX(Conditions!$G$3:$H$6,MATCH(Tableau4[[#This Row],[Quantité ]],Conditions!$G$3:$G$6,0),2)</f>
        <v>#N/A</v>
      </c>
      <c r="I9" s="1" t="e">
        <f>IF(H9&lt;Conditions!#REF!,Conditions!#REF!,IF(H9&lt;Conditions!#REF!,Conditions!#REF!,Conditions!#REF!))</f>
        <v>#N/A</v>
      </c>
      <c r="J9" s="7"/>
    </row>
    <row r="10" spans="1:13" x14ac:dyDescent="0.25">
      <c r="A10" s="10"/>
      <c r="B10" s="10"/>
      <c r="C10" s="10"/>
      <c r="D10" s="10"/>
      <c r="E10" s="11"/>
      <c r="F10" s="11"/>
      <c r="G10" s="11"/>
      <c r="H10" s="1" t="e">
        <f>INDEX(Conditions!$E$3:$F$6,MATCH(Tableau4[[#This Row],[Produit]],Conditions!$E$3:$E$6,0),2)*INDEX(Conditions!$G$3:$H$6,MATCH(Tableau4[[#This Row],[Quantité ]],Conditions!$G$3:$G$6,0),2)</f>
        <v>#N/A</v>
      </c>
      <c r="I10" s="1" t="e">
        <f>IF(H10&lt;Conditions!#REF!,Conditions!#REF!,IF(H10&lt;Conditions!#REF!,Conditions!#REF!,Conditions!#REF!))</f>
        <v>#N/A</v>
      </c>
      <c r="J10" s="7"/>
    </row>
    <row r="11" spans="1:13" x14ac:dyDescent="0.25">
      <c r="A11" s="10"/>
      <c r="B11" s="10"/>
      <c r="C11" s="10"/>
      <c r="D11" s="10"/>
      <c r="E11" s="11"/>
      <c r="F11" s="11"/>
      <c r="G11" s="11"/>
      <c r="H11" s="1" t="e">
        <f>INDEX(Conditions!$E$3:$F$6,MATCH(Tableau4[[#This Row],[Produit]],Conditions!$E$3:$E$6,0),2)*INDEX(Conditions!$G$3:$H$6,MATCH(Tableau4[[#This Row],[Quantité ]],Conditions!$G$3:$G$6,0),2)</f>
        <v>#N/A</v>
      </c>
      <c r="I11" s="1" t="e">
        <f>IF(H11&lt;Conditions!#REF!,Conditions!#REF!,IF(H11&lt;Conditions!#REF!,Conditions!#REF!,Conditions!#REF!))</f>
        <v>#N/A</v>
      </c>
      <c r="J11" s="7"/>
    </row>
    <row r="12" spans="1:13" x14ac:dyDescent="0.25">
      <c r="A12" s="10"/>
      <c r="B12" s="10"/>
      <c r="C12" s="10"/>
      <c r="D12" s="10"/>
      <c r="E12" s="11"/>
      <c r="F12" s="11"/>
      <c r="G12" s="11"/>
      <c r="H12" s="1" t="e">
        <f>INDEX(Conditions!$E$3:$F$6,MATCH(Tableau4[[#This Row],[Produit]],Conditions!$E$3:$E$6,0),2)*INDEX(Conditions!$G$3:$H$6,MATCH(Tableau4[[#This Row],[Quantité ]],Conditions!$G$3:$G$6,0),2)</f>
        <v>#N/A</v>
      </c>
      <c r="I12" s="1" t="e">
        <f>IF(H12&lt;Conditions!#REF!,Conditions!#REF!,IF(H12&lt;Conditions!#REF!,Conditions!#REF!,Conditions!#REF!))</f>
        <v>#N/A</v>
      </c>
      <c r="J12" s="7"/>
    </row>
    <row r="13" spans="1:13" x14ac:dyDescent="0.25">
      <c r="A13" s="10"/>
      <c r="B13" s="10"/>
      <c r="C13" s="10"/>
      <c r="D13" s="10"/>
      <c r="E13" s="11"/>
      <c r="F13" s="11"/>
      <c r="G13" s="11"/>
      <c r="H13" s="1" t="e">
        <f>INDEX(Conditions!$E$3:$F$6,MATCH(Tableau4[[#This Row],[Produit]],Conditions!$E$3:$E$6,0),2)*INDEX(Conditions!$G$3:$H$6,MATCH(Tableau4[[#This Row],[Quantité ]],Conditions!$G$3:$G$6,0),2)</f>
        <v>#N/A</v>
      </c>
      <c r="I13" s="1" t="e">
        <f>IF(H13&lt;Conditions!#REF!,Conditions!#REF!,IF(H13&lt;Conditions!#REF!,Conditions!#REF!,Conditions!#REF!))</f>
        <v>#N/A</v>
      </c>
      <c r="J13" s="7"/>
    </row>
    <row r="14" spans="1:13" x14ac:dyDescent="0.25">
      <c r="A14" s="10"/>
      <c r="B14" s="10"/>
      <c r="C14" s="10"/>
      <c r="D14" s="10"/>
      <c r="E14" s="11"/>
      <c r="F14" s="11"/>
      <c r="G14" s="11"/>
      <c r="H14" s="1" t="e">
        <f>INDEX(Conditions!$E$3:$F$6,MATCH(Tableau4[[#This Row],[Produit]],Conditions!$E$3:$E$6,0),2)*INDEX(Conditions!$G$3:$H$6,MATCH(Tableau4[[#This Row],[Quantité ]],Conditions!$G$3:$G$6,0),2)</f>
        <v>#N/A</v>
      </c>
      <c r="I14" s="1" t="e">
        <f>IF(H14&lt;Conditions!#REF!,Conditions!#REF!,IF(H14&lt;Conditions!#REF!,Conditions!#REF!,Conditions!#REF!))</f>
        <v>#N/A</v>
      </c>
      <c r="J14" s="7"/>
    </row>
    <row r="15" spans="1:13" x14ac:dyDescent="0.25">
      <c r="A15" s="10"/>
      <c r="B15" s="10"/>
      <c r="C15" s="10"/>
      <c r="D15" s="10"/>
      <c r="E15" s="11"/>
      <c r="F15" s="11"/>
      <c r="G15" s="11"/>
      <c r="H15" s="1" t="e">
        <f>INDEX(Conditions!$E$3:$F$6,MATCH(Tableau4[[#This Row],[Produit]],Conditions!$E$3:$E$6,0),2)*INDEX(Conditions!$G$3:$H$6,MATCH(Tableau4[[#This Row],[Quantité ]],Conditions!$G$3:$G$6,0),2)</f>
        <v>#N/A</v>
      </c>
      <c r="I15" s="1" t="e">
        <f>IF(H15&lt;Conditions!#REF!,Conditions!#REF!,IF(H15&lt;Conditions!#REF!,Conditions!#REF!,Conditions!#REF!))</f>
        <v>#N/A</v>
      </c>
      <c r="J15" s="7"/>
    </row>
    <row r="16" spans="1:13" x14ac:dyDescent="0.25">
      <c r="A16" s="10"/>
      <c r="B16" s="10"/>
      <c r="C16" s="10"/>
      <c r="D16" s="10"/>
      <c r="E16" s="11"/>
      <c r="F16" s="11"/>
      <c r="G16" s="11"/>
      <c r="H16" s="1" t="e">
        <f>INDEX(Conditions!$E$3:$F$6,MATCH(Tableau4[[#This Row],[Produit]],Conditions!$E$3:$E$6,0),2)*INDEX(Conditions!$G$3:$H$6,MATCH(Tableau4[[#This Row],[Quantité ]],Conditions!$G$3:$G$6,0),2)</f>
        <v>#N/A</v>
      </c>
      <c r="I16" s="1" t="e">
        <f>IF(H16&lt;Conditions!#REF!,Conditions!#REF!,IF(H16&lt;Conditions!#REF!,Conditions!#REF!,Conditions!#REF!))</f>
        <v>#N/A</v>
      </c>
      <c r="J16" s="7"/>
    </row>
    <row r="17" spans="1:10" x14ac:dyDescent="0.25">
      <c r="A17" s="10"/>
      <c r="B17" s="10"/>
      <c r="C17" s="10"/>
      <c r="D17" s="10"/>
      <c r="E17" s="11"/>
      <c r="F17" s="11"/>
      <c r="G17" s="11"/>
      <c r="H17" s="1" t="e">
        <f>INDEX(Conditions!$E$3:$F$6,MATCH(Tableau4[[#This Row],[Produit]],Conditions!$E$3:$E$6,0),2)*INDEX(Conditions!$G$3:$H$6,MATCH(Tableau4[[#This Row],[Quantité ]],Conditions!$G$3:$G$6,0),2)</f>
        <v>#N/A</v>
      </c>
      <c r="I17" s="1" t="e">
        <f>IF(H17&lt;Conditions!#REF!,Conditions!#REF!,IF(H17&lt;Conditions!#REF!,Conditions!#REF!,Conditions!#REF!))</f>
        <v>#N/A</v>
      </c>
      <c r="J17" s="7"/>
    </row>
    <row r="18" spans="1:10" x14ac:dyDescent="0.25">
      <c r="A18" s="10"/>
      <c r="B18" s="10"/>
      <c r="C18" s="10"/>
      <c r="D18" s="10"/>
      <c r="E18" s="11"/>
      <c r="F18" s="11"/>
      <c r="G18" s="11"/>
      <c r="H18" s="1" t="e">
        <f>INDEX(Conditions!$E$3:$F$6,MATCH(Tableau4[[#This Row],[Produit]],Conditions!$E$3:$E$6,0),2)*INDEX(Conditions!$G$3:$H$6,MATCH(Tableau4[[#This Row],[Quantité ]],Conditions!$G$3:$G$6,0),2)</f>
        <v>#N/A</v>
      </c>
      <c r="I18" s="1" t="e">
        <f>IF(H18&lt;Conditions!#REF!,Conditions!#REF!,IF(H18&lt;Conditions!#REF!,Conditions!#REF!,Conditions!#REF!))</f>
        <v>#N/A</v>
      </c>
      <c r="J18" s="7"/>
    </row>
    <row r="19" spans="1:10" x14ac:dyDescent="0.25">
      <c r="A19" s="10"/>
      <c r="B19" s="10"/>
      <c r="C19" s="10"/>
      <c r="D19" s="10"/>
      <c r="E19" s="11"/>
      <c r="F19" s="11"/>
      <c r="G19" s="11"/>
      <c r="H19" s="1" t="e">
        <f>INDEX(Conditions!$E$3:$F$6,MATCH(Tableau4[[#This Row],[Produit]],Conditions!$E$3:$E$6,0),2)*INDEX(Conditions!$G$3:$H$6,MATCH(Tableau4[[#This Row],[Quantité ]],Conditions!$G$3:$G$6,0),2)</f>
        <v>#N/A</v>
      </c>
      <c r="I19" s="1" t="e">
        <f>IF(H19&lt;Conditions!#REF!,Conditions!#REF!,IF(H19&lt;Conditions!#REF!,Conditions!#REF!,Conditions!#REF!))</f>
        <v>#N/A</v>
      </c>
      <c r="J19" s="7"/>
    </row>
    <row r="20" spans="1:10" x14ac:dyDescent="0.25">
      <c r="A20" s="10"/>
      <c r="B20" s="10"/>
      <c r="C20" s="10"/>
      <c r="D20" s="10"/>
      <c r="E20" s="11"/>
      <c r="F20" s="11"/>
      <c r="G20" s="11"/>
      <c r="H20" s="1" t="e">
        <f>INDEX(Conditions!$E$3:$F$6,MATCH(Tableau4[[#This Row],[Produit]],Conditions!$E$3:$E$6,0),2)*INDEX(Conditions!$G$3:$H$6,MATCH(Tableau4[[#This Row],[Quantité ]],Conditions!$G$3:$G$6,0),2)</f>
        <v>#N/A</v>
      </c>
      <c r="I20" s="1" t="e">
        <f>IF(H20&lt;Conditions!#REF!,Conditions!#REF!,IF(H20&lt;Conditions!#REF!,Conditions!#REF!,Conditions!#REF!))</f>
        <v>#N/A</v>
      </c>
      <c r="J20" s="7"/>
    </row>
    <row r="21" spans="1:10" x14ac:dyDescent="0.25">
      <c r="A21" s="10"/>
      <c r="B21" s="10"/>
      <c r="C21" s="10"/>
      <c r="D21" s="10"/>
      <c r="E21" s="11"/>
      <c r="F21" s="11"/>
      <c r="G21" s="11"/>
      <c r="H21" s="1" t="e">
        <f>INDEX(Conditions!$E$3:$F$6,MATCH(Tableau4[[#This Row],[Produit]],Conditions!$E$3:$E$6,0),2)*INDEX(Conditions!$G$3:$H$6,MATCH(Tableau4[[#This Row],[Quantité ]],Conditions!$G$3:$G$6,0),2)</f>
        <v>#N/A</v>
      </c>
      <c r="I21" s="1" t="e">
        <f>IF(H21&lt;Conditions!#REF!,Conditions!#REF!,IF(H21&lt;Conditions!#REF!,Conditions!#REF!,Conditions!#REF!))</f>
        <v>#N/A</v>
      </c>
      <c r="J21" s="7"/>
    </row>
    <row r="22" spans="1:10" x14ac:dyDescent="0.25">
      <c r="A22" s="10"/>
      <c r="B22" s="10"/>
      <c r="C22" s="10"/>
      <c r="D22" s="10"/>
      <c r="E22" s="11"/>
      <c r="F22" s="11"/>
      <c r="G22" s="11"/>
      <c r="H22" s="1" t="e">
        <f>INDEX(Conditions!$E$3:$F$6,MATCH(Tableau4[[#This Row],[Produit]],Conditions!$E$3:$E$6,0),2)*INDEX(Conditions!$G$3:$H$6,MATCH(Tableau4[[#This Row],[Quantité ]],Conditions!$G$3:$G$6,0),2)</f>
        <v>#N/A</v>
      </c>
      <c r="I22" s="1" t="e">
        <f>IF(H22&lt;Conditions!#REF!,Conditions!#REF!,IF(H22&lt;Conditions!#REF!,Conditions!#REF!,Conditions!#REF!))</f>
        <v>#N/A</v>
      </c>
      <c r="J22" s="7"/>
    </row>
    <row r="23" spans="1:10" x14ac:dyDescent="0.25">
      <c r="A23" s="10"/>
      <c r="B23" s="10"/>
      <c r="C23" s="10"/>
      <c r="D23" s="10"/>
      <c r="E23" s="11"/>
      <c r="F23" s="11"/>
      <c r="G23" s="11"/>
      <c r="H23" s="1" t="e">
        <f>INDEX(Conditions!$E$3:$F$6,MATCH(Tableau4[[#This Row],[Produit]],Conditions!$E$3:$E$6,0),2)*INDEX(Conditions!$G$3:$H$6,MATCH(Tableau4[[#This Row],[Quantité ]],Conditions!$G$3:$G$6,0),2)</f>
        <v>#N/A</v>
      </c>
      <c r="I23" s="1" t="e">
        <f>IF(H23&lt;Conditions!#REF!,Conditions!#REF!,IF(H23&lt;Conditions!#REF!,Conditions!#REF!,Conditions!#REF!))</f>
        <v>#N/A</v>
      </c>
      <c r="J23" s="7"/>
    </row>
    <row r="24" spans="1:10" x14ac:dyDescent="0.25">
      <c r="A24" s="10"/>
      <c r="B24" s="10"/>
      <c r="C24" s="10"/>
      <c r="D24" s="10"/>
      <c r="E24" s="11"/>
      <c r="F24" s="11"/>
      <c r="G24" s="11"/>
      <c r="H24" s="1" t="e">
        <f>INDEX(Conditions!$E$3:$F$6,MATCH(Tableau4[[#This Row],[Produit]],Conditions!$E$3:$E$6,0),2)*INDEX(Conditions!$G$3:$H$6,MATCH(Tableau4[[#This Row],[Quantité ]],Conditions!$G$3:$G$6,0),2)</f>
        <v>#N/A</v>
      </c>
      <c r="I24" s="1" t="e">
        <f>IF(H24&lt;Conditions!#REF!,Conditions!#REF!,IF(H24&lt;Conditions!#REF!,Conditions!#REF!,Conditions!#REF!))</f>
        <v>#N/A</v>
      </c>
      <c r="J24" s="7"/>
    </row>
    <row r="25" spans="1:10" x14ac:dyDescent="0.25">
      <c r="A25" s="10"/>
      <c r="B25" s="10"/>
      <c r="C25" s="10"/>
      <c r="D25" s="10"/>
      <c r="E25" s="11"/>
      <c r="F25" s="11"/>
      <c r="G25" s="11"/>
      <c r="H25" s="1" t="e">
        <f>INDEX(Conditions!$E$3:$F$6,MATCH(Tableau4[[#This Row],[Produit]],Conditions!$E$3:$E$6,0),2)*INDEX(Conditions!$G$3:$H$6,MATCH(Tableau4[[#This Row],[Quantité ]],Conditions!$G$3:$G$6,0),2)</f>
        <v>#N/A</v>
      </c>
      <c r="I25" s="1" t="e">
        <f>IF(H25&lt;Conditions!#REF!,Conditions!#REF!,IF(H25&lt;Conditions!#REF!,Conditions!#REF!,Conditions!#REF!))</f>
        <v>#N/A</v>
      </c>
      <c r="J25" s="7"/>
    </row>
    <row r="26" spans="1:10" x14ac:dyDescent="0.25">
      <c r="A26" s="10"/>
      <c r="B26" s="10"/>
      <c r="C26" s="10"/>
      <c r="D26" s="10"/>
      <c r="E26" s="11"/>
      <c r="F26" s="11"/>
      <c r="G26" s="11"/>
      <c r="H26" s="1" t="e">
        <f>INDEX(Conditions!$E$3:$F$6,MATCH(Tableau4[[#This Row],[Produit]],Conditions!$E$3:$E$6,0),2)*INDEX(Conditions!$G$3:$H$6,MATCH(Tableau4[[#This Row],[Quantité ]],Conditions!$G$3:$G$6,0),2)</f>
        <v>#N/A</v>
      </c>
      <c r="I26" s="1" t="e">
        <f>IF(H26&lt;Conditions!#REF!,Conditions!#REF!,IF(H26&lt;Conditions!#REF!,Conditions!#REF!,Conditions!#REF!))</f>
        <v>#N/A</v>
      </c>
      <c r="J26" s="7"/>
    </row>
    <row r="27" spans="1:10" x14ac:dyDescent="0.25">
      <c r="A27" s="10"/>
      <c r="B27" s="10"/>
      <c r="C27" s="10"/>
      <c r="D27" s="10"/>
      <c r="E27" s="11"/>
      <c r="F27" s="11"/>
      <c r="G27" s="11"/>
      <c r="H27" s="1" t="e">
        <f>INDEX(Conditions!$E$3:$F$6,MATCH(Tableau4[[#This Row],[Produit]],Conditions!$E$3:$E$6,0),2)*INDEX(Conditions!$G$3:$H$6,MATCH(Tableau4[[#This Row],[Quantité ]],Conditions!$G$3:$G$6,0),2)</f>
        <v>#N/A</v>
      </c>
      <c r="I27" s="1" t="e">
        <f>IF(H27&lt;Conditions!#REF!,Conditions!#REF!,IF(H27&lt;Conditions!#REF!,Conditions!#REF!,Conditions!#REF!))</f>
        <v>#N/A</v>
      </c>
      <c r="J27" s="7"/>
    </row>
    <row r="28" spans="1:10" x14ac:dyDescent="0.25">
      <c r="A28" s="10"/>
      <c r="B28" s="10"/>
      <c r="C28" s="10"/>
      <c r="D28" s="10"/>
      <c r="E28" s="11"/>
      <c r="F28" s="11"/>
      <c r="G28" s="11"/>
      <c r="H28" s="1" t="e">
        <f>INDEX(Conditions!$E$3:$F$6,MATCH(Tableau4[[#This Row],[Produit]],Conditions!$E$3:$E$6,0),2)*INDEX(Conditions!$G$3:$H$6,MATCH(Tableau4[[#This Row],[Quantité ]],Conditions!$G$3:$G$6,0),2)</f>
        <v>#N/A</v>
      </c>
      <c r="I28" s="1" t="e">
        <f>IF(H28&lt;Conditions!#REF!,Conditions!#REF!,IF(H28&lt;Conditions!#REF!,Conditions!#REF!,Conditions!#REF!))</f>
        <v>#N/A</v>
      </c>
      <c r="J28" s="7"/>
    </row>
    <row r="29" spans="1:10" x14ac:dyDescent="0.25">
      <c r="A29" s="10"/>
      <c r="B29" s="10"/>
      <c r="C29" s="10"/>
      <c r="D29" s="10"/>
      <c r="E29" s="11"/>
      <c r="F29" s="11"/>
      <c r="G29" s="11"/>
      <c r="H29" s="1" t="e">
        <f>INDEX(Conditions!$E$3:$F$6,MATCH(Tableau4[[#This Row],[Produit]],Conditions!$E$3:$E$6,0),2)*INDEX(Conditions!$G$3:$H$6,MATCH(Tableau4[[#This Row],[Quantité ]],Conditions!$G$3:$G$6,0),2)</f>
        <v>#N/A</v>
      </c>
      <c r="I29" s="1" t="e">
        <f>IF(H29&lt;Conditions!#REF!,Conditions!#REF!,IF(H29&lt;Conditions!#REF!,Conditions!#REF!,Conditions!#REF!))</f>
        <v>#N/A</v>
      </c>
      <c r="J29" s="7"/>
    </row>
    <row r="30" spans="1:10" x14ac:dyDescent="0.25">
      <c r="A30" s="10"/>
      <c r="B30" s="10"/>
      <c r="C30" s="10"/>
      <c r="D30" s="10"/>
      <c r="E30" s="11"/>
      <c r="F30" s="11"/>
      <c r="G30" s="11"/>
      <c r="H30" s="1" t="e">
        <f>INDEX(Conditions!$E$3:$F$6,MATCH(Tableau4[[#This Row],[Produit]],Conditions!$E$3:$E$6,0),2)*INDEX(Conditions!$G$3:$H$6,MATCH(Tableau4[[#This Row],[Quantité ]],Conditions!$G$3:$G$6,0),2)</f>
        <v>#N/A</v>
      </c>
      <c r="I30" s="1" t="e">
        <f>IF(H30&lt;Conditions!#REF!,Conditions!#REF!,IF(H30&lt;Conditions!#REF!,Conditions!#REF!,Conditions!#REF!))</f>
        <v>#N/A</v>
      </c>
      <c r="J30" s="7"/>
    </row>
    <row r="31" spans="1:10" x14ac:dyDescent="0.25">
      <c r="A31" s="10"/>
      <c r="B31" s="10"/>
      <c r="C31" s="10"/>
      <c r="D31" s="10"/>
      <c r="E31" s="11"/>
      <c r="F31" s="11"/>
      <c r="G31" s="11"/>
      <c r="H31" s="1" t="e">
        <f>INDEX(Conditions!$E$3:$F$6,MATCH(Tableau4[[#This Row],[Produit]],Conditions!$E$3:$E$6,0),2)*INDEX(Conditions!$G$3:$H$6,MATCH(Tableau4[[#This Row],[Quantité ]],Conditions!$G$3:$G$6,0),2)</f>
        <v>#N/A</v>
      </c>
      <c r="I31" s="1" t="e">
        <f>IF(H31&lt;Conditions!#REF!,Conditions!#REF!,IF(H31&lt;Conditions!#REF!,Conditions!#REF!,Conditions!#REF!))</f>
        <v>#N/A</v>
      </c>
      <c r="J31" s="7"/>
    </row>
    <row r="32" spans="1:10" x14ac:dyDescent="0.25">
      <c r="A32" s="10"/>
      <c r="B32" s="10"/>
      <c r="C32" s="10"/>
      <c r="D32" s="10"/>
      <c r="E32" s="11"/>
      <c r="F32" s="11"/>
      <c r="G32" s="11"/>
      <c r="H32" s="1" t="e">
        <f>INDEX(Conditions!$E$3:$F$6,MATCH(Tableau4[[#This Row],[Produit]],Conditions!$E$3:$E$6,0),2)*INDEX(Conditions!$G$3:$H$6,MATCH(Tableau4[[#This Row],[Quantité ]],Conditions!$G$3:$G$6,0),2)</f>
        <v>#N/A</v>
      </c>
      <c r="I32" s="1" t="e">
        <f>IF(H32&lt;Conditions!#REF!,Conditions!#REF!,IF(H32&lt;Conditions!#REF!,Conditions!#REF!,Conditions!#REF!))</f>
        <v>#N/A</v>
      </c>
      <c r="J32" s="7"/>
    </row>
    <row r="33" spans="1:10" x14ac:dyDescent="0.25">
      <c r="A33" s="10"/>
      <c r="B33" s="10"/>
      <c r="C33" s="10"/>
      <c r="D33" s="10"/>
      <c r="E33" s="11"/>
      <c r="F33" s="11"/>
      <c r="G33" s="11"/>
      <c r="H33" s="1" t="e">
        <f>INDEX(Conditions!$E$3:$F$6,MATCH(Tableau4[[#This Row],[Produit]],Conditions!$E$3:$E$6,0),2)*INDEX(Conditions!$G$3:$H$6,MATCH(Tableau4[[#This Row],[Quantité ]],Conditions!$G$3:$G$6,0),2)</f>
        <v>#N/A</v>
      </c>
      <c r="I33" s="1" t="e">
        <f>IF(H33&lt;Conditions!#REF!,Conditions!#REF!,IF(H33&lt;Conditions!#REF!,Conditions!#REF!,Conditions!#REF!))</f>
        <v>#N/A</v>
      </c>
      <c r="J33" s="7"/>
    </row>
    <row r="34" spans="1:10" x14ac:dyDescent="0.25">
      <c r="A34" s="10"/>
      <c r="B34" s="10"/>
      <c r="C34" s="10"/>
      <c r="D34" s="10"/>
      <c r="E34" s="11"/>
      <c r="F34" s="11"/>
      <c r="G34" s="11"/>
      <c r="H34" s="1" t="e">
        <f>INDEX(Conditions!$E$3:$F$6,MATCH(Tableau4[[#This Row],[Produit]],Conditions!$E$3:$E$6,0),2)*INDEX(Conditions!$G$3:$H$6,MATCH(Tableau4[[#This Row],[Quantité ]],Conditions!$G$3:$G$6,0),2)</f>
        <v>#N/A</v>
      </c>
      <c r="I34" s="1" t="e">
        <f>IF(H34&lt;Conditions!#REF!,Conditions!#REF!,IF(H34&lt;Conditions!#REF!,Conditions!#REF!,Conditions!#REF!))</f>
        <v>#N/A</v>
      </c>
      <c r="J34" s="7"/>
    </row>
    <row r="35" spans="1:10" x14ac:dyDescent="0.25">
      <c r="A35" s="10"/>
      <c r="B35" s="10"/>
      <c r="C35" s="10"/>
      <c r="D35" s="10"/>
      <c r="E35" s="11"/>
      <c r="F35" s="11"/>
      <c r="G35" s="11"/>
      <c r="H35" s="1" t="e">
        <f>INDEX(Conditions!$E$3:$F$6,MATCH(Tableau4[[#This Row],[Produit]],Conditions!$E$3:$E$6,0),2)*INDEX(Conditions!$G$3:$H$6,MATCH(Tableau4[[#This Row],[Quantité ]],Conditions!$G$3:$G$6,0),2)</f>
        <v>#N/A</v>
      </c>
      <c r="I35" s="1" t="e">
        <f>IF(H35&lt;Conditions!#REF!,Conditions!#REF!,IF(H35&lt;Conditions!#REF!,Conditions!#REF!,Conditions!#REF!))</f>
        <v>#N/A</v>
      </c>
      <c r="J35" s="7"/>
    </row>
    <row r="36" spans="1:10" x14ac:dyDescent="0.25">
      <c r="A36" s="10"/>
      <c r="B36" s="10"/>
      <c r="C36" s="10"/>
      <c r="D36" s="10"/>
      <c r="E36" s="11"/>
      <c r="F36" s="11"/>
      <c r="G36" s="11"/>
      <c r="H36" s="1" t="e">
        <f>INDEX(Conditions!$E$3:$F$6,MATCH(Tableau4[[#This Row],[Produit]],Conditions!$E$3:$E$6,0),2)*INDEX(Conditions!$G$3:$H$6,MATCH(Tableau4[[#This Row],[Quantité ]],Conditions!$G$3:$G$6,0),2)</f>
        <v>#N/A</v>
      </c>
      <c r="I36" s="1" t="e">
        <f>IF(H36&lt;Conditions!#REF!,Conditions!#REF!,IF(H36&lt;Conditions!#REF!,Conditions!#REF!,Conditions!#REF!))</f>
        <v>#N/A</v>
      </c>
      <c r="J36" s="7"/>
    </row>
    <row r="37" spans="1:10" x14ac:dyDescent="0.25">
      <c r="A37" s="10"/>
      <c r="B37" s="10"/>
      <c r="C37" s="10"/>
      <c r="D37" s="10"/>
      <c r="E37" s="11"/>
      <c r="F37" s="11"/>
      <c r="G37" s="11"/>
      <c r="H37" s="1" t="e">
        <f>INDEX(Conditions!$E$3:$F$6,MATCH(Tableau4[[#This Row],[Produit]],Conditions!$E$3:$E$6,0),2)*INDEX(Conditions!$G$3:$H$6,MATCH(Tableau4[[#This Row],[Quantité ]],Conditions!$G$3:$G$6,0),2)</f>
        <v>#N/A</v>
      </c>
      <c r="I37" s="1" t="e">
        <f>IF(H37&lt;Conditions!#REF!,Conditions!#REF!,IF(H37&lt;Conditions!#REF!,Conditions!#REF!,Conditions!#REF!))</f>
        <v>#N/A</v>
      </c>
      <c r="J37" s="7"/>
    </row>
    <row r="38" spans="1:10" x14ac:dyDescent="0.25">
      <c r="A38" s="10"/>
      <c r="B38" s="10"/>
      <c r="C38" s="10"/>
      <c r="D38" s="10"/>
      <c r="E38" s="11"/>
      <c r="F38" s="11"/>
      <c r="G38" s="11"/>
      <c r="H38" s="1" t="e">
        <f>INDEX(Conditions!$E$3:$F$6,MATCH(Tableau4[[#This Row],[Produit]],Conditions!$E$3:$E$6,0),2)*INDEX(Conditions!$G$3:$H$6,MATCH(Tableau4[[#This Row],[Quantité ]],Conditions!$G$3:$G$6,0),2)</f>
        <v>#N/A</v>
      </c>
      <c r="I38" s="1" t="e">
        <f>IF(H38&lt;Conditions!#REF!,Conditions!#REF!,IF(H38&lt;Conditions!#REF!,Conditions!#REF!,Conditions!#REF!))</f>
        <v>#N/A</v>
      </c>
      <c r="J38" s="7"/>
    </row>
    <row r="39" spans="1:10" x14ac:dyDescent="0.25">
      <c r="A39" s="10"/>
      <c r="B39" s="10"/>
      <c r="C39" s="10"/>
      <c r="D39" s="10"/>
      <c r="E39" s="11"/>
      <c r="F39" s="11"/>
      <c r="G39" s="11"/>
      <c r="H39" s="1" t="e">
        <f>INDEX(Conditions!$E$3:$F$6,MATCH(Tableau4[[#This Row],[Produit]],Conditions!$E$3:$E$6,0),2)*INDEX(Conditions!$G$3:$H$6,MATCH(Tableau4[[#This Row],[Quantité ]],Conditions!$G$3:$G$6,0),2)</f>
        <v>#N/A</v>
      </c>
      <c r="I39" s="1" t="e">
        <f>IF(H39&lt;Conditions!#REF!,Conditions!#REF!,IF(H39&lt;Conditions!#REF!,Conditions!#REF!,Conditions!#REF!))</f>
        <v>#N/A</v>
      </c>
      <c r="J39" s="7"/>
    </row>
    <row r="40" spans="1:10" x14ac:dyDescent="0.25">
      <c r="A40" s="10"/>
      <c r="B40" s="10"/>
      <c r="C40" s="10"/>
      <c r="D40" s="10"/>
      <c r="E40" s="11"/>
      <c r="F40" s="11"/>
      <c r="G40" s="11"/>
      <c r="H40" s="1" t="e">
        <f>INDEX(Conditions!$E$3:$F$6,MATCH(Tableau4[[#This Row],[Produit]],Conditions!$E$3:$E$6,0),2)*INDEX(Conditions!$G$3:$H$6,MATCH(Tableau4[[#This Row],[Quantité ]],Conditions!$G$3:$G$6,0),2)</f>
        <v>#N/A</v>
      </c>
      <c r="I40" s="1" t="e">
        <f>IF(H40&lt;Conditions!#REF!,Conditions!#REF!,IF(H40&lt;Conditions!#REF!,Conditions!#REF!,Conditions!#REF!))</f>
        <v>#N/A</v>
      </c>
      <c r="J40" s="7"/>
    </row>
    <row r="41" spans="1:10" x14ac:dyDescent="0.25">
      <c r="A41" s="10"/>
      <c r="B41" s="10"/>
      <c r="C41" s="10"/>
      <c r="D41" s="10"/>
      <c r="E41" s="11"/>
      <c r="F41" s="11"/>
      <c r="G41" s="11"/>
      <c r="H41" s="1" t="e">
        <f>INDEX(Conditions!$E$3:$F$6,MATCH(Tableau4[[#This Row],[Produit]],Conditions!$E$3:$E$6,0),2)*INDEX(Conditions!$G$3:$H$6,MATCH(Tableau4[[#This Row],[Quantité ]],Conditions!$G$3:$G$6,0),2)</f>
        <v>#N/A</v>
      </c>
      <c r="I41" s="1" t="e">
        <f>IF(H41&lt;Conditions!#REF!,Conditions!#REF!,IF(H41&lt;Conditions!#REF!,Conditions!#REF!,Conditions!#REF!))</f>
        <v>#N/A</v>
      </c>
      <c r="J41" s="7"/>
    </row>
    <row r="42" spans="1:10" x14ac:dyDescent="0.25">
      <c r="A42" s="10"/>
      <c r="B42" s="10"/>
      <c r="C42" s="10"/>
      <c r="D42" s="10"/>
      <c r="E42" s="11"/>
      <c r="F42" s="11"/>
      <c r="G42" s="11"/>
      <c r="H42" s="1" t="e">
        <f>INDEX(Conditions!$E$3:$F$6,MATCH(Tableau4[[#This Row],[Produit]],Conditions!$E$3:$E$6,0),2)*INDEX(Conditions!$G$3:$H$6,MATCH(Tableau4[[#This Row],[Quantité ]],Conditions!$G$3:$G$6,0),2)</f>
        <v>#N/A</v>
      </c>
      <c r="I42" s="1" t="e">
        <f>IF(H42&lt;Conditions!#REF!,Conditions!#REF!,IF(H42&lt;Conditions!#REF!,Conditions!#REF!,Conditions!#REF!))</f>
        <v>#N/A</v>
      </c>
      <c r="J42" s="7"/>
    </row>
    <row r="43" spans="1:10" x14ac:dyDescent="0.25">
      <c r="A43" s="10"/>
      <c r="B43" s="10"/>
      <c r="C43" s="10"/>
      <c r="D43" s="10"/>
      <c r="E43" s="11"/>
      <c r="F43" s="11"/>
      <c r="G43" s="11"/>
      <c r="H43" s="1" t="e">
        <f>INDEX(Conditions!$E$3:$F$6,MATCH(Tableau4[[#This Row],[Produit]],Conditions!$E$3:$E$6,0),2)*INDEX(Conditions!$G$3:$H$6,MATCH(Tableau4[[#This Row],[Quantité ]],Conditions!$G$3:$G$6,0),2)</f>
        <v>#N/A</v>
      </c>
      <c r="I43" s="1" t="e">
        <f>IF(H43&lt;Conditions!#REF!,Conditions!#REF!,IF(H43&lt;Conditions!#REF!,Conditions!#REF!,Conditions!#REF!))</f>
        <v>#N/A</v>
      </c>
      <c r="J43" s="7"/>
    </row>
    <row r="44" spans="1:10" x14ac:dyDescent="0.25">
      <c r="A44" s="10"/>
      <c r="B44" s="10"/>
      <c r="C44" s="10"/>
      <c r="D44" s="10"/>
      <c r="E44" s="11"/>
      <c r="F44" s="11"/>
      <c r="G44" s="11"/>
      <c r="H44" s="1" t="e">
        <f>INDEX(Conditions!$E$3:$F$6,MATCH(Tableau4[[#This Row],[Produit]],Conditions!$E$3:$E$6,0),2)*INDEX(Conditions!$G$3:$H$6,MATCH(Tableau4[[#This Row],[Quantité ]],Conditions!$G$3:$G$6,0),2)</f>
        <v>#N/A</v>
      </c>
      <c r="I44" s="1" t="e">
        <f>IF(H44&lt;Conditions!#REF!,Conditions!#REF!,IF(H44&lt;Conditions!#REF!,Conditions!#REF!,Conditions!#REF!))</f>
        <v>#N/A</v>
      </c>
      <c r="J44" s="7"/>
    </row>
    <row r="45" spans="1:10" x14ac:dyDescent="0.25">
      <c r="A45" s="10"/>
      <c r="B45" s="10"/>
      <c r="C45" s="10"/>
      <c r="D45" s="10"/>
      <c r="E45" s="11"/>
      <c r="F45" s="11"/>
      <c r="G45" s="11"/>
      <c r="H45" s="1" t="e">
        <f>INDEX(Conditions!$E$3:$F$6,MATCH(Tableau4[[#This Row],[Produit]],Conditions!$E$3:$E$6,0),2)*INDEX(Conditions!$G$3:$H$6,MATCH(Tableau4[[#This Row],[Quantité ]],Conditions!$G$3:$G$6,0),2)</f>
        <v>#N/A</v>
      </c>
      <c r="I45" s="1" t="e">
        <f>IF(H45&lt;Conditions!#REF!,Conditions!#REF!,IF(H45&lt;Conditions!#REF!,Conditions!#REF!,Conditions!#REF!))</f>
        <v>#N/A</v>
      </c>
      <c r="J45" s="7"/>
    </row>
    <row r="46" spans="1:10" x14ac:dyDescent="0.25">
      <c r="A46" s="10"/>
      <c r="B46" s="10"/>
      <c r="C46" s="10"/>
      <c r="D46" s="10"/>
      <c r="E46" s="11"/>
      <c r="F46" s="11"/>
      <c r="G46" s="11"/>
      <c r="H46" s="1" t="e">
        <f>INDEX(Conditions!$E$3:$F$6,MATCH(Tableau4[[#This Row],[Produit]],Conditions!$E$3:$E$6,0),2)*INDEX(Conditions!$G$3:$H$6,MATCH(Tableau4[[#This Row],[Quantité ]],Conditions!$G$3:$G$6,0),2)</f>
        <v>#N/A</v>
      </c>
      <c r="I46" s="1" t="e">
        <f>IF(H46&lt;Conditions!#REF!,Conditions!#REF!,IF(H46&lt;Conditions!#REF!,Conditions!#REF!,Conditions!#REF!))</f>
        <v>#N/A</v>
      </c>
      <c r="J46" s="7"/>
    </row>
    <row r="47" spans="1:10" x14ac:dyDescent="0.25">
      <c r="A47" s="10"/>
      <c r="B47" s="10"/>
      <c r="C47" s="10"/>
      <c r="D47" s="10"/>
      <c r="E47" s="11"/>
      <c r="F47" s="11"/>
      <c r="G47" s="11"/>
      <c r="H47" s="1" t="e">
        <f>INDEX(Conditions!$E$3:$F$6,MATCH(Tableau4[[#This Row],[Produit]],Conditions!$E$3:$E$6,0),2)*INDEX(Conditions!$G$3:$H$6,MATCH(Tableau4[[#This Row],[Quantité ]],Conditions!$G$3:$G$6,0),2)</f>
        <v>#N/A</v>
      </c>
      <c r="I47" s="1" t="e">
        <f>IF(H47&lt;Conditions!#REF!,Conditions!#REF!,IF(H47&lt;Conditions!#REF!,Conditions!#REF!,Conditions!#REF!))</f>
        <v>#N/A</v>
      </c>
      <c r="J47" s="7"/>
    </row>
    <row r="48" spans="1:10" x14ac:dyDescent="0.25">
      <c r="A48" s="10"/>
      <c r="B48" s="10"/>
      <c r="C48" s="10"/>
      <c r="D48" s="10"/>
      <c r="E48" s="11"/>
      <c r="F48" s="11"/>
      <c r="G48" s="11"/>
      <c r="H48" s="1" t="e">
        <f>INDEX(Conditions!$E$3:$F$6,MATCH(Tableau4[[#This Row],[Produit]],Conditions!$E$3:$E$6,0),2)*INDEX(Conditions!$G$3:$H$6,MATCH(Tableau4[[#This Row],[Quantité ]],Conditions!$G$3:$G$6,0),2)</f>
        <v>#N/A</v>
      </c>
      <c r="I48" s="1" t="e">
        <f>IF(H48&lt;Conditions!#REF!,Conditions!#REF!,IF(H48&lt;Conditions!#REF!,Conditions!#REF!,Conditions!#REF!))</f>
        <v>#N/A</v>
      </c>
      <c r="J48" s="7"/>
    </row>
    <row r="49" spans="1:10" x14ac:dyDescent="0.25">
      <c r="A49" s="10"/>
      <c r="B49" s="10"/>
      <c r="C49" s="10"/>
      <c r="D49" s="10"/>
      <c r="E49" s="11"/>
      <c r="F49" s="11"/>
      <c r="G49" s="11"/>
      <c r="H49" s="1" t="e">
        <f>INDEX(Conditions!$E$3:$F$6,MATCH(Tableau4[[#This Row],[Produit]],Conditions!$E$3:$E$6,0),2)*INDEX(Conditions!$G$3:$H$6,MATCH(Tableau4[[#This Row],[Quantité ]],Conditions!$G$3:$G$6,0),2)</f>
        <v>#N/A</v>
      </c>
      <c r="I49" s="1" t="e">
        <f>IF(H49&lt;Conditions!#REF!,Conditions!#REF!,IF(H49&lt;Conditions!#REF!,Conditions!#REF!,Conditions!#REF!))</f>
        <v>#N/A</v>
      </c>
      <c r="J49" s="7"/>
    </row>
    <row r="50" spans="1:10" x14ac:dyDescent="0.25">
      <c r="A50" s="10"/>
      <c r="B50" s="10"/>
      <c r="C50" s="10"/>
      <c r="D50" s="10"/>
      <c r="E50" s="11"/>
      <c r="F50" s="11"/>
      <c r="G50" s="11"/>
      <c r="H50" s="1" t="e">
        <f>INDEX(Conditions!$E$3:$F$6,MATCH(Tableau4[[#This Row],[Produit]],Conditions!$E$3:$E$6,0),2)*INDEX(Conditions!$G$3:$H$6,MATCH(Tableau4[[#This Row],[Quantité ]],Conditions!$G$3:$G$6,0),2)</f>
        <v>#N/A</v>
      </c>
      <c r="I50" s="1" t="e">
        <f>IF(H50&lt;Conditions!#REF!,Conditions!#REF!,IF(H50&lt;Conditions!#REF!,Conditions!#REF!,Conditions!#REF!))</f>
        <v>#N/A</v>
      </c>
      <c r="J50" s="7"/>
    </row>
    <row r="51" spans="1:10" x14ac:dyDescent="0.25">
      <c r="A51" s="10"/>
      <c r="B51" s="10"/>
      <c r="C51" s="10"/>
      <c r="D51" s="10"/>
      <c r="E51" s="11"/>
      <c r="F51" s="11"/>
      <c r="G51" s="11"/>
      <c r="H51" s="1" t="e">
        <f>INDEX(Conditions!$E$3:$F$6,MATCH(Tableau4[[#This Row],[Produit]],Conditions!$E$3:$E$6,0),2)*INDEX(Conditions!$G$3:$H$6,MATCH(Tableau4[[#This Row],[Quantité ]],Conditions!$G$3:$G$6,0),2)</f>
        <v>#N/A</v>
      </c>
      <c r="I51" s="1" t="e">
        <f>IF(H51&lt;Conditions!#REF!,Conditions!#REF!,IF(H51&lt;Conditions!#REF!,Conditions!#REF!,Conditions!#REF!))</f>
        <v>#N/A</v>
      </c>
      <c r="J51" s="7"/>
    </row>
    <row r="52" spans="1:10" x14ac:dyDescent="0.25">
      <c r="A52" s="10"/>
      <c r="B52" s="10"/>
      <c r="C52" s="10"/>
      <c r="D52" s="10"/>
      <c r="E52" s="11"/>
      <c r="F52" s="11"/>
      <c r="G52" s="11"/>
      <c r="H52" s="1" t="e">
        <f>INDEX(Conditions!$E$3:$F$6,MATCH(Tableau4[[#This Row],[Produit]],Conditions!$E$3:$E$6,0),2)*INDEX(Conditions!$G$3:$H$6,MATCH(Tableau4[[#This Row],[Quantité ]],Conditions!$G$3:$G$6,0),2)</f>
        <v>#N/A</v>
      </c>
      <c r="I52" s="1" t="e">
        <f>IF(H52&lt;Conditions!#REF!,Conditions!#REF!,IF(H52&lt;Conditions!#REF!,Conditions!#REF!,Conditions!#REF!))</f>
        <v>#N/A</v>
      </c>
      <c r="J52" s="7"/>
    </row>
    <row r="53" spans="1:10" x14ac:dyDescent="0.25">
      <c r="A53" s="10"/>
      <c r="B53" s="10"/>
      <c r="C53" s="10"/>
      <c r="D53" s="10"/>
      <c r="E53" s="11"/>
      <c r="F53" s="11"/>
      <c r="G53" s="11"/>
      <c r="H53" s="1" t="e">
        <f>INDEX(Conditions!$E$3:$F$6,MATCH(Tableau4[[#This Row],[Produit]],Conditions!$E$3:$E$6,0),2)*INDEX(Conditions!$G$3:$H$6,MATCH(Tableau4[[#This Row],[Quantité ]],Conditions!$G$3:$G$6,0),2)</f>
        <v>#N/A</v>
      </c>
      <c r="I53" s="1" t="e">
        <f>IF(H53&lt;Conditions!#REF!,Conditions!#REF!,IF(H53&lt;Conditions!#REF!,Conditions!#REF!,Conditions!#REF!))</f>
        <v>#N/A</v>
      </c>
      <c r="J53" s="7"/>
    </row>
    <row r="54" spans="1:10" x14ac:dyDescent="0.25">
      <c r="A54" s="10"/>
      <c r="B54" s="10"/>
      <c r="C54" s="10"/>
      <c r="D54" s="10"/>
      <c r="E54" s="11"/>
      <c r="F54" s="11"/>
      <c r="G54" s="11"/>
      <c r="H54" s="1" t="e">
        <f>INDEX(Conditions!$E$3:$F$6,MATCH(Tableau4[[#This Row],[Produit]],Conditions!$E$3:$E$6,0),2)*INDEX(Conditions!$G$3:$H$6,MATCH(Tableau4[[#This Row],[Quantité ]],Conditions!$G$3:$G$6,0),2)</f>
        <v>#N/A</v>
      </c>
      <c r="I54" s="1" t="e">
        <f>IF(H54&lt;Conditions!#REF!,Conditions!#REF!,IF(H54&lt;Conditions!#REF!,Conditions!#REF!,Conditions!#REF!))</f>
        <v>#N/A</v>
      </c>
      <c r="J54" s="7"/>
    </row>
    <row r="55" spans="1:10" x14ac:dyDescent="0.25">
      <c r="A55" s="10"/>
      <c r="B55" s="10"/>
      <c r="C55" s="10"/>
      <c r="D55" s="10"/>
      <c r="E55" s="11"/>
      <c r="F55" s="11"/>
      <c r="G55" s="11"/>
      <c r="H55" s="1" t="e">
        <f>INDEX(Conditions!$E$3:$F$6,MATCH(Tableau4[[#This Row],[Produit]],Conditions!$E$3:$E$6,0),2)*INDEX(Conditions!$G$3:$H$6,MATCH(Tableau4[[#This Row],[Quantité ]],Conditions!$G$3:$G$6,0),2)</f>
        <v>#N/A</v>
      </c>
      <c r="I55" s="1" t="e">
        <f>IF(H55&lt;Conditions!#REF!,Conditions!#REF!,IF(H55&lt;Conditions!#REF!,Conditions!#REF!,Conditions!#REF!))</f>
        <v>#N/A</v>
      </c>
      <c r="J55" s="7"/>
    </row>
    <row r="56" spans="1:10" x14ac:dyDescent="0.25">
      <c r="A56" s="10"/>
      <c r="B56" s="10"/>
      <c r="C56" s="10"/>
      <c r="D56" s="10"/>
      <c r="E56" s="11"/>
      <c r="F56" s="11"/>
      <c r="G56" s="11"/>
      <c r="H56" s="1" t="e">
        <f>INDEX(Conditions!$E$3:$F$6,MATCH(Tableau4[[#This Row],[Produit]],Conditions!$E$3:$E$6,0),2)*INDEX(Conditions!$G$3:$H$6,MATCH(Tableau4[[#This Row],[Quantité ]],Conditions!$G$3:$G$6,0),2)</f>
        <v>#N/A</v>
      </c>
      <c r="I56" s="1" t="e">
        <f>IF(H56&lt;Conditions!#REF!,Conditions!#REF!,IF(H56&lt;Conditions!#REF!,Conditions!#REF!,Conditions!#REF!))</f>
        <v>#N/A</v>
      </c>
      <c r="J56" s="7"/>
    </row>
    <row r="57" spans="1:10" x14ac:dyDescent="0.25">
      <c r="A57" s="10"/>
      <c r="B57" s="10"/>
      <c r="C57" s="10"/>
      <c r="D57" s="10"/>
      <c r="E57" s="11"/>
      <c r="F57" s="11"/>
      <c r="G57" s="11"/>
      <c r="H57" s="1" t="e">
        <f>INDEX(Conditions!$E$3:$F$6,MATCH(Tableau4[[#This Row],[Produit]],Conditions!$E$3:$E$6,0),2)*INDEX(Conditions!$G$3:$H$6,MATCH(Tableau4[[#This Row],[Quantité ]],Conditions!$G$3:$G$6,0),2)</f>
        <v>#N/A</v>
      </c>
      <c r="I57" s="1" t="e">
        <f>IF(H57&lt;Conditions!#REF!,Conditions!#REF!,IF(H57&lt;Conditions!#REF!,Conditions!#REF!,Conditions!#REF!))</f>
        <v>#N/A</v>
      </c>
      <c r="J57" s="7"/>
    </row>
    <row r="58" spans="1:10" x14ac:dyDescent="0.25">
      <c r="A58" s="10"/>
      <c r="B58" s="10"/>
      <c r="C58" s="10"/>
      <c r="D58" s="10"/>
      <c r="E58" s="11"/>
      <c r="F58" s="11"/>
      <c r="G58" s="11"/>
      <c r="H58" s="1" t="e">
        <f>INDEX(Conditions!$E$3:$F$6,MATCH(Tableau4[[#This Row],[Produit]],Conditions!$E$3:$E$6,0),2)*INDEX(Conditions!$G$3:$H$6,MATCH(Tableau4[[#This Row],[Quantité ]],Conditions!$G$3:$G$6,0),2)</f>
        <v>#N/A</v>
      </c>
      <c r="I58" s="1" t="e">
        <f>IF(H58&lt;Conditions!#REF!,Conditions!#REF!,IF(H58&lt;Conditions!#REF!,Conditions!#REF!,Conditions!#REF!))</f>
        <v>#N/A</v>
      </c>
      <c r="J58" s="7"/>
    </row>
    <row r="59" spans="1:10" x14ac:dyDescent="0.25">
      <c r="A59" s="10"/>
      <c r="B59" s="10"/>
      <c r="C59" s="10"/>
      <c r="D59" s="10"/>
      <c r="E59" s="11"/>
      <c r="F59" s="11"/>
      <c r="G59" s="11"/>
      <c r="H59" s="1" t="e">
        <f>INDEX(Conditions!$E$3:$F$6,MATCH(Tableau4[[#This Row],[Produit]],Conditions!$E$3:$E$6,0),2)*INDEX(Conditions!$G$3:$H$6,MATCH(Tableau4[[#This Row],[Quantité ]],Conditions!$G$3:$G$6,0),2)</f>
        <v>#N/A</v>
      </c>
      <c r="I59" s="1" t="e">
        <f>IF(H59&lt;Conditions!#REF!,Conditions!#REF!,IF(H59&lt;Conditions!#REF!,Conditions!#REF!,Conditions!#REF!))</f>
        <v>#N/A</v>
      </c>
      <c r="J59" s="7"/>
    </row>
    <row r="60" spans="1:10" x14ac:dyDescent="0.25">
      <c r="A60" s="10"/>
      <c r="B60" s="10"/>
      <c r="C60" s="10"/>
      <c r="D60" s="10"/>
      <c r="E60" s="11"/>
      <c r="F60" s="11"/>
      <c r="G60" s="11"/>
      <c r="H60" s="1" t="e">
        <f>INDEX(Conditions!$E$3:$F$6,MATCH(Tableau4[[#This Row],[Produit]],Conditions!$E$3:$E$6,0),2)*INDEX(Conditions!$G$3:$H$6,MATCH(Tableau4[[#This Row],[Quantité ]],Conditions!$G$3:$G$6,0),2)</f>
        <v>#N/A</v>
      </c>
      <c r="I60" s="1" t="e">
        <f>IF(H60&lt;Conditions!#REF!,Conditions!#REF!,IF(H60&lt;Conditions!#REF!,Conditions!#REF!,Conditions!#REF!))</f>
        <v>#N/A</v>
      </c>
      <c r="J60" s="7"/>
    </row>
    <row r="61" spans="1:10" x14ac:dyDescent="0.25">
      <c r="A61" s="10"/>
      <c r="B61" s="10"/>
      <c r="C61" s="10"/>
      <c r="D61" s="10"/>
      <c r="E61" s="11"/>
      <c r="F61" s="11"/>
      <c r="G61" s="11"/>
      <c r="H61" s="1" t="e">
        <f>INDEX(Conditions!$E$3:$F$6,MATCH(Tableau4[[#This Row],[Produit]],Conditions!$E$3:$E$6,0),2)*INDEX(Conditions!$G$3:$H$6,MATCH(Tableau4[[#This Row],[Quantité ]],Conditions!$G$3:$G$6,0),2)</f>
        <v>#N/A</v>
      </c>
      <c r="I61" s="1" t="e">
        <f>IF(H61&lt;Conditions!#REF!,Conditions!#REF!,IF(H61&lt;Conditions!#REF!,Conditions!#REF!,Conditions!#REF!))</f>
        <v>#N/A</v>
      </c>
      <c r="J61" s="7"/>
    </row>
    <row r="62" spans="1:10" x14ac:dyDescent="0.25">
      <c r="A62" s="10"/>
      <c r="B62" s="10"/>
      <c r="C62" s="10"/>
      <c r="D62" s="10"/>
      <c r="E62" s="11"/>
      <c r="F62" s="11"/>
      <c r="G62" s="11"/>
      <c r="H62" s="1" t="e">
        <f>INDEX(Conditions!$E$3:$F$6,MATCH(Tableau4[[#This Row],[Produit]],Conditions!$E$3:$E$6,0),2)*INDEX(Conditions!$G$3:$H$6,MATCH(Tableau4[[#This Row],[Quantité ]],Conditions!$G$3:$G$6,0),2)</f>
        <v>#N/A</v>
      </c>
      <c r="I62" s="1" t="e">
        <f>IF(H62&lt;Conditions!#REF!,Conditions!#REF!,IF(H62&lt;Conditions!#REF!,Conditions!#REF!,Conditions!#REF!))</f>
        <v>#N/A</v>
      </c>
      <c r="J62" s="7"/>
    </row>
    <row r="63" spans="1:10" x14ac:dyDescent="0.25">
      <c r="A63" s="10"/>
      <c r="B63" s="10"/>
      <c r="C63" s="10"/>
      <c r="D63" s="10"/>
      <c r="E63" s="11"/>
      <c r="F63" s="11"/>
      <c r="G63" s="11"/>
      <c r="H63" s="1" t="e">
        <f>INDEX(Conditions!$E$3:$F$6,MATCH(Tableau4[[#This Row],[Produit]],Conditions!$E$3:$E$6,0),2)*INDEX(Conditions!$G$3:$H$6,MATCH(Tableau4[[#This Row],[Quantité ]],Conditions!$G$3:$G$6,0),2)</f>
        <v>#N/A</v>
      </c>
      <c r="I63" s="1" t="e">
        <f>IF(H63&lt;Conditions!#REF!,Conditions!#REF!,IF(H63&lt;Conditions!#REF!,Conditions!#REF!,Conditions!#REF!))</f>
        <v>#N/A</v>
      </c>
      <c r="J63" s="7"/>
    </row>
    <row r="64" spans="1:10" x14ac:dyDescent="0.25">
      <c r="A64" s="10"/>
      <c r="B64" s="10"/>
      <c r="C64" s="10"/>
      <c r="D64" s="10"/>
      <c r="E64" s="11"/>
      <c r="F64" s="11"/>
      <c r="G64" s="11"/>
      <c r="H64" s="1" t="e">
        <f>INDEX(Conditions!$E$3:$F$6,MATCH(Tableau4[[#This Row],[Produit]],Conditions!$E$3:$E$6,0),2)*INDEX(Conditions!$G$3:$H$6,MATCH(Tableau4[[#This Row],[Quantité ]],Conditions!$G$3:$G$6,0),2)</f>
        <v>#N/A</v>
      </c>
      <c r="I64" s="1" t="e">
        <f>IF(H64&lt;Conditions!#REF!,Conditions!#REF!,IF(H64&lt;Conditions!#REF!,Conditions!#REF!,Conditions!#REF!))</f>
        <v>#N/A</v>
      </c>
      <c r="J64" s="7"/>
    </row>
    <row r="65" spans="1:10" x14ac:dyDescent="0.25">
      <c r="A65" s="10"/>
      <c r="B65" s="10"/>
      <c r="C65" s="10"/>
      <c r="D65" s="10"/>
      <c r="E65" s="11"/>
      <c r="F65" s="11"/>
      <c r="G65" s="11"/>
      <c r="H65" s="1" t="e">
        <f>INDEX(Conditions!$E$3:$F$6,MATCH(Tableau4[[#This Row],[Produit]],Conditions!$E$3:$E$6,0),2)*INDEX(Conditions!$G$3:$H$6,MATCH(Tableau4[[#This Row],[Quantité ]],Conditions!$G$3:$G$6,0),2)</f>
        <v>#N/A</v>
      </c>
      <c r="I65" s="1" t="e">
        <f>IF(H65&lt;Conditions!#REF!,Conditions!#REF!,IF(H65&lt;Conditions!#REF!,Conditions!#REF!,Conditions!#REF!))</f>
        <v>#N/A</v>
      </c>
      <c r="J65" s="7"/>
    </row>
    <row r="66" spans="1:10" x14ac:dyDescent="0.25">
      <c r="A66" s="10"/>
      <c r="B66" s="10"/>
      <c r="C66" s="10"/>
      <c r="D66" s="10"/>
      <c r="E66" s="11"/>
      <c r="F66" s="11"/>
      <c r="G66" s="11"/>
      <c r="H66" s="1" t="e">
        <f>INDEX(Conditions!$E$3:$F$6,MATCH(Tableau4[[#This Row],[Produit]],Conditions!$E$3:$E$6,0),2)*INDEX(Conditions!$G$3:$H$6,MATCH(Tableau4[[#This Row],[Quantité ]],Conditions!$G$3:$G$6,0),2)</f>
        <v>#N/A</v>
      </c>
      <c r="I66" s="1" t="e">
        <f>IF(H66&lt;Conditions!#REF!,Conditions!#REF!,IF(H66&lt;Conditions!#REF!,Conditions!#REF!,Conditions!#REF!))</f>
        <v>#N/A</v>
      </c>
      <c r="J66" s="7"/>
    </row>
    <row r="67" spans="1:10" x14ac:dyDescent="0.25">
      <c r="A67" s="10"/>
      <c r="B67" s="10"/>
      <c r="C67" s="10"/>
      <c r="D67" s="10"/>
      <c r="E67" s="11"/>
      <c r="F67" s="11"/>
      <c r="G67" s="11"/>
      <c r="H67" s="1" t="e">
        <f>INDEX(Conditions!$E$3:$F$6,MATCH(Tableau4[[#This Row],[Produit]],Conditions!$E$3:$E$6,0),2)*INDEX(Conditions!$G$3:$H$6,MATCH(Tableau4[[#This Row],[Quantité ]],Conditions!$G$3:$G$6,0),2)</f>
        <v>#N/A</v>
      </c>
      <c r="I67" s="1" t="e">
        <f>IF(H67&lt;Conditions!#REF!,Conditions!#REF!,IF(H67&lt;Conditions!#REF!,Conditions!#REF!,Conditions!#REF!))</f>
        <v>#N/A</v>
      </c>
      <c r="J67" s="7"/>
    </row>
    <row r="68" spans="1:10" x14ac:dyDescent="0.25">
      <c r="A68" s="10"/>
      <c r="B68" s="10"/>
      <c r="C68" s="10"/>
      <c r="D68" s="10"/>
      <c r="E68" s="11"/>
      <c r="F68" s="11"/>
      <c r="G68" s="11"/>
      <c r="H68" s="1" t="e">
        <f>INDEX(Conditions!$E$3:$F$6,MATCH(Tableau4[[#This Row],[Produit]],Conditions!$E$3:$E$6,0),2)*INDEX(Conditions!$G$3:$H$6,MATCH(Tableau4[[#This Row],[Quantité ]],Conditions!$G$3:$G$6,0),2)</f>
        <v>#N/A</v>
      </c>
      <c r="I68" s="1" t="e">
        <f>IF(H68&lt;Conditions!#REF!,Conditions!#REF!,IF(H68&lt;Conditions!#REF!,Conditions!#REF!,Conditions!#REF!))</f>
        <v>#N/A</v>
      </c>
      <c r="J68" s="7"/>
    </row>
    <row r="69" spans="1:10" x14ac:dyDescent="0.25">
      <c r="A69" s="10"/>
      <c r="B69" s="10"/>
      <c r="C69" s="10"/>
      <c r="D69" s="10"/>
      <c r="E69" s="11"/>
      <c r="F69" s="11"/>
      <c r="G69" s="11"/>
      <c r="H69" s="1" t="e">
        <f>INDEX(Conditions!$E$3:$F$6,MATCH(Tableau4[[#This Row],[Produit]],Conditions!$E$3:$E$6,0),2)*INDEX(Conditions!$G$3:$H$6,MATCH(Tableau4[[#This Row],[Quantité ]],Conditions!$G$3:$G$6,0),2)</f>
        <v>#N/A</v>
      </c>
      <c r="I69" s="1" t="e">
        <f>IF(H69&lt;Conditions!#REF!,Conditions!#REF!,IF(H69&lt;Conditions!#REF!,Conditions!#REF!,Conditions!#REF!))</f>
        <v>#N/A</v>
      </c>
      <c r="J69" s="7"/>
    </row>
    <row r="70" spans="1:10" x14ac:dyDescent="0.25">
      <c r="A70" s="10"/>
      <c r="B70" s="10"/>
      <c r="C70" s="10"/>
      <c r="D70" s="10"/>
      <c r="E70" s="11"/>
      <c r="F70" s="11"/>
      <c r="G70" s="11"/>
      <c r="H70" s="1" t="e">
        <f>INDEX(Conditions!$E$3:$F$6,MATCH(Tableau4[[#This Row],[Produit]],Conditions!$E$3:$E$6,0),2)*INDEX(Conditions!$G$3:$H$6,MATCH(Tableau4[[#This Row],[Quantité ]],Conditions!$G$3:$G$6,0),2)</f>
        <v>#N/A</v>
      </c>
      <c r="I70" s="1" t="e">
        <f>IF(H70&lt;Conditions!#REF!,Conditions!#REF!,IF(H70&lt;Conditions!#REF!,Conditions!#REF!,Conditions!#REF!))</f>
        <v>#N/A</v>
      </c>
      <c r="J70" s="7"/>
    </row>
    <row r="71" spans="1:10" x14ac:dyDescent="0.25">
      <c r="A71" s="10"/>
      <c r="B71" s="10"/>
      <c r="C71" s="10"/>
      <c r="D71" s="10"/>
      <c r="E71" s="11"/>
      <c r="F71" s="11"/>
      <c r="G71" s="11"/>
      <c r="H71" s="1" t="e">
        <f>INDEX(Conditions!$E$3:$F$6,MATCH(Tableau4[[#This Row],[Produit]],Conditions!$E$3:$E$6,0),2)*INDEX(Conditions!$G$3:$H$6,MATCH(Tableau4[[#This Row],[Quantité ]],Conditions!$G$3:$G$6,0),2)</f>
        <v>#N/A</v>
      </c>
      <c r="I71" s="1" t="e">
        <f>IF(H71&lt;Conditions!#REF!,Conditions!#REF!,IF(H71&lt;Conditions!#REF!,Conditions!#REF!,Conditions!#REF!))</f>
        <v>#N/A</v>
      </c>
      <c r="J71" s="7"/>
    </row>
    <row r="72" spans="1:10" x14ac:dyDescent="0.25">
      <c r="A72" s="10"/>
      <c r="B72" s="10"/>
      <c r="C72" s="10"/>
      <c r="D72" s="10"/>
      <c r="E72" s="11"/>
      <c r="F72" s="11"/>
      <c r="G72" s="11"/>
      <c r="H72" s="1" t="e">
        <f>INDEX(Conditions!$E$3:$F$6,MATCH(Tableau4[[#This Row],[Produit]],Conditions!$E$3:$E$6,0),2)*INDEX(Conditions!$G$3:$H$6,MATCH(Tableau4[[#This Row],[Quantité ]],Conditions!$G$3:$G$6,0),2)</f>
        <v>#N/A</v>
      </c>
      <c r="I72" s="1" t="e">
        <f>IF(H72&lt;Conditions!#REF!,Conditions!#REF!,IF(H72&lt;Conditions!#REF!,Conditions!#REF!,Conditions!#REF!))</f>
        <v>#N/A</v>
      </c>
      <c r="J72" s="7"/>
    </row>
    <row r="73" spans="1:10" x14ac:dyDescent="0.25">
      <c r="A73" s="10"/>
      <c r="B73" s="10"/>
      <c r="C73" s="10"/>
      <c r="D73" s="10"/>
      <c r="E73" s="11"/>
      <c r="F73" s="11"/>
      <c r="G73" s="11"/>
      <c r="H73" s="1" t="e">
        <f>INDEX(Conditions!$E$3:$F$6,MATCH(Tableau4[[#This Row],[Produit]],Conditions!$E$3:$E$6,0),2)*INDEX(Conditions!$G$3:$H$6,MATCH(Tableau4[[#This Row],[Quantité ]],Conditions!$G$3:$G$6,0),2)</f>
        <v>#N/A</v>
      </c>
      <c r="I73" s="1" t="e">
        <f>IF(H73&lt;Conditions!#REF!,Conditions!#REF!,IF(H73&lt;Conditions!#REF!,Conditions!#REF!,Conditions!#REF!))</f>
        <v>#N/A</v>
      </c>
      <c r="J73" s="7"/>
    </row>
    <row r="74" spans="1:10" x14ac:dyDescent="0.25">
      <c r="A74" s="10"/>
      <c r="B74" s="10"/>
      <c r="C74" s="10"/>
      <c r="D74" s="10"/>
      <c r="E74" s="11"/>
      <c r="F74" s="11"/>
      <c r="G74" s="11"/>
      <c r="H74" s="1" t="e">
        <f>INDEX(Conditions!$E$3:$F$6,MATCH(Tableau4[[#This Row],[Produit]],Conditions!$E$3:$E$6,0),2)*INDEX(Conditions!$G$3:$H$6,MATCH(Tableau4[[#This Row],[Quantité ]],Conditions!$G$3:$G$6,0),2)</f>
        <v>#N/A</v>
      </c>
      <c r="I74" s="1" t="e">
        <f>IF(H74&lt;Conditions!#REF!,Conditions!#REF!,IF(H74&lt;Conditions!#REF!,Conditions!#REF!,Conditions!#REF!))</f>
        <v>#N/A</v>
      </c>
      <c r="J74" s="7"/>
    </row>
    <row r="75" spans="1:10" x14ac:dyDescent="0.25">
      <c r="A75" s="10"/>
      <c r="B75" s="10"/>
      <c r="C75" s="10"/>
      <c r="D75" s="10"/>
      <c r="E75" s="11"/>
      <c r="F75" s="11"/>
      <c r="G75" s="11"/>
      <c r="H75" s="1" t="e">
        <f>INDEX(Conditions!$E$3:$F$6,MATCH(Tableau4[[#This Row],[Produit]],Conditions!$E$3:$E$6,0),2)*INDEX(Conditions!$G$3:$H$6,MATCH(Tableau4[[#This Row],[Quantité ]],Conditions!$G$3:$G$6,0),2)</f>
        <v>#N/A</v>
      </c>
      <c r="I75" s="1" t="e">
        <f>IF(H75&lt;Conditions!#REF!,Conditions!#REF!,IF(H75&lt;Conditions!#REF!,Conditions!#REF!,Conditions!#REF!))</f>
        <v>#N/A</v>
      </c>
      <c r="J75" s="7"/>
    </row>
  </sheetData>
  <dataConsolidate/>
  <conditionalFormatting sqref="H2:H75">
    <cfRule type="cellIs" dxfId="23" priority="55" operator="between">
      <formula>$L$3</formula>
      <formula>$L$4</formula>
    </cfRule>
    <cfRule type="cellIs" dxfId="22" priority="56" operator="lessThan">
      <formula>$L$3</formula>
    </cfRule>
    <cfRule type="cellIs" dxfId="21" priority="57" operator="greaterThan">
      <formula>$L$4</formula>
    </cfRule>
  </conditionalFormatting>
  <pageMargins left="0.7" right="0.7" top="0.75" bottom="0.75" header="0.3" footer="0.3"/>
  <pageSetup paperSize="9" orientation="portrait" r:id="rId1"/>
  <headerFooter>
    <oddFooter>&amp;L&amp;1#&amp;"Calibri"&amp;10&amp;K008000Interne SNCF Réseau</oddFooter>
  </headerFooter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1" operator="containsText" id="{4BA209D1-6449-4E9F-A11A-3F174F2253A9}">
            <xm:f>NOT(ISERROR(SEARCH($M$5,I2)))</xm:f>
            <xm:f>$M$5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62" operator="containsText" id="{412566B2-5321-4F99-BAEF-B68F67D67600}">
            <xm:f>NOT(ISERROR(SEARCH($M$3,I2)))</xm:f>
            <xm:f>$M$3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63" operator="containsText" id="{6B31CEC7-D591-4D56-A420-924A51B5E799}">
            <xm:f>NOT(ISERROR(SEARCH($M$4,I2)))</xm:f>
            <xm:f>$M$4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I2:I75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5953A1-DD7B-4860-A0B5-574D795F0B34}">
  <sheetPr codeName="Feuil2"/>
  <dimension ref="A1:J11"/>
  <sheetViews>
    <sheetView workbookViewId="0">
      <selection activeCell="D10" sqref="D10"/>
    </sheetView>
  </sheetViews>
  <sheetFormatPr baseColWidth="10" defaultRowHeight="15" x14ac:dyDescent="0.25"/>
  <cols>
    <col min="2" max="2" width="13.42578125" bestFit="1" customWidth="1"/>
    <col min="3" max="3" width="17.7109375" bestFit="1" customWidth="1"/>
    <col min="7" max="7" width="13.42578125" bestFit="1" customWidth="1"/>
  </cols>
  <sheetData>
    <row r="1" spans="1:10" x14ac:dyDescent="0.25">
      <c r="A1" t="s">
        <v>0</v>
      </c>
      <c r="B1" t="s">
        <v>8</v>
      </c>
      <c r="C1" t="s">
        <v>12</v>
      </c>
    </row>
    <row r="2" spans="1:10" x14ac:dyDescent="0.25">
      <c r="A2" s="13" t="s">
        <v>4</v>
      </c>
      <c r="B2" s="13" t="s">
        <v>9</v>
      </c>
      <c r="C2" s="13" t="s">
        <v>13</v>
      </c>
      <c r="E2" s="8" t="s">
        <v>0</v>
      </c>
      <c r="F2" s="9" t="s">
        <v>7</v>
      </c>
      <c r="G2" s="8" t="s">
        <v>28</v>
      </c>
      <c r="H2" s="9" t="s">
        <v>7</v>
      </c>
      <c r="I2" s="8" t="s">
        <v>29</v>
      </c>
      <c r="J2" s="9" t="s">
        <v>7</v>
      </c>
    </row>
    <row r="3" spans="1:10" x14ac:dyDescent="0.25">
      <c r="A3" s="13" t="s">
        <v>15</v>
      </c>
      <c r="B3" s="13" t="s">
        <v>10</v>
      </c>
      <c r="C3" s="13" t="s">
        <v>14</v>
      </c>
      <c r="E3" s="8" t="s">
        <v>4</v>
      </c>
      <c r="F3" s="9">
        <v>2</v>
      </c>
      <c r="G3" s="8" t="s">
        <v>9</v>
      </c>
      <c r="H3" s="9">
        <v>1</v>
      </c>
      <c r="I3" s="8" t="s">
        <v>13</v>
      </c>
      <c r="J3" s="9">
        <v>1.5</v>
      </c>
    </row>
    <row r="4" spans="1:10" x14ac:dyDescent="0.25">
      <c r="A4" s="13" t="s">
        <v>16</v>
      </c>
      <c r="B4" s="13" t="s">
        <v>11</v>
      </c>
      <c r="C4" s="12" t="s">
        <v>30</v>
      </c>
      <c r="E4" s="8" t="s">
        <v>15</v>
      </c>
      <c r="F4" s="9">
        <v>2.5</v>
      </c>
      <c r="G4" s="8" t="s">
        <v>10</v>
      </c>
      <c r="H4" s="9">
        <v>3</v>
      </c>
      <c r="I4" s="8" t="s">
        <v>14</v>
      </c>
      <c r="J4" s="9">
        <v>3</v>
      </c>
    </row>
    <row r="5" spans="1:10" x14ac:dyDescent="0.25">
      <c r="A5" s="13" t="s">
        <v>6</v>
      </c>
      <c r="B5" s="13" t="s">
        <v>5</v>
      </c>
      <c r="C5" s="13"/>
      <c r="E5" s="8" t="s">
        <v>16</v>
      </c>
      <c r="F5" s="9">
        <v>6</v>
      </c>
      <c r="G5" s="8" t="s">
        <v>11</v>
      </c>
      <c r="H5" s="9">
        <v>5</v>
      </c>
      <c r="I5" s="8" t="s">
        <v>30</v>
      </c>
      <c r="J5" s="9">
        <v>5</v>
      </c>
    </row>
    <row r="6" spans="1:10" x14ac:dyDescent="0.25">
      <c r="E6" s="8" t="s">
        <v>6</v>
      </c>
      <c r="F6" s="9">
        <v>8</v>
      </c>
      <c r="G6" s="8" t="s">
        <v>5</v>
      </c>
      <c r="H6" s="9">
        <v>8</v>
      </c>
      <c r="I6" s="8"/>
      <c r="J6" s="9"/>
    </row>
    <row r="7" spans="1:10" x14ac:dyDescent="0.25">
      <c r="E7" s="14"/>
      <c r="F7" s="15"/>
      <c r="G7" s="16"/>
      <c r="H7" s="16"/>
      <c r="I7" s="17"/>
    </row>
    <row r="8" spans="1:10" x14ac:dyDescent="0.25">
      <c r="E8" s="14"/>
      <c r="F8" s="15"/>
      <c r="G8" s="16"/>
      <c r="H8" s="16"/>
      <c r="I8" s="17"/>
    </row>
    <row r="9" spans="1:10" ht="28.5" customHeight="1" x14ac:dyDescent="0.25">
      <c r="E9" s="14"/>
      <c r="F9" s="15"/>
      <c r="G9" s="16"/>
      <c r="H9" s="16"/>
      <c r="I9" s="17"/>
    </row>
    <row r="10" spans="1:10" ht="33.75" customHeight="1" x14ac:dyDescent="0.25"/>
    <row r="11" spans="1:10" ht="32.25" customHeight="1" x14ac:dyDescent="0.25"/>
  </sheetData>
  <mergeCells count="3">
    <mergeCell ref="F7:I7"/>
    <mergeCell ref="F8:I8"/>
    <mergeCell ref="F9:I9"/>
  </mergeCell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9817165D92FC34681FB78793C7E9205" ma:contentTypeVersion="17" ma:contentTypeDescription="Crée un document." ma:contentTypeScope="" ma:versionID="c5657cbc547d0ef57f18f33843faf17e">
  <xsd:schema xmlns:xsd="http://www.w3.org/2001/XMLSchema" xmlns:xs="http://www.w3.org/2001/XMLSchema" xmlns:p="http://schemas.microsoft.com/office/2006/metadata/properties" xmlns:ns2="1b4506e3-93d6-4544-b28a-58c8d948a940" xmlns:ns3="ebd86071-0a88-4199-b981-2d374dfa6759" targetNamespace="http://schemas.microsoft.com/office/2006/metadata/properties" ma:root="true" ma:fieldsID="32b341209b5cbf5dd51f982f5c977c0e" ns2:_="" ns3:_="">
    <xsd:import namespace="1b4506e3-93d6-4544-b28a-58c8d948a940"/>
    <xsd:import namespace="ebd86071-0a88-4199-b981-2d374dfa675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ty2y" minOccurs="0"/>
                <xsd:element ref="ns2:MediaLengthInSeconds" minOccurs="0"/>
                <xsd:element ref="ns2:lcf76f155ced4ddcb4097134ff3c332f" minOccurs="0"/>
                <xsd:element ref="ns3:TaxCatchAll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4506e3-93d6-4544-b28a-58c8d948a94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ty2y" ma:index="20" nillable="true" ma:displayName="Personne ou groupe" ma:list="UserInfo" ma:internalName="ty2y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bd86071-0a88-4199-b981-2d374dfa6759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4" nillable="true" ma:displayName="Taxonomy Catch All Column" ma:hidden="true" ma:list="{28b4a377-aef1-47bc-9fdc-46f8ddb5b59a}" ma:internalName="TaxCatchAll" ma:showField="CatchAllData" ma:web="ebd86071-0a88-4199-b981-2d374dfa675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D3AD5F9-81C5-4D53-A78A-CB99FCBEC28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b4506e3-93d6-4544-b28a-58c8d948a940"/>
    <ds:schemaRef ds:uri="ebd86071-0a88-4199-b981-2d374dfa675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B7F5231-0EA9-4A0B-ADEE-08F9B48164F2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7441A05C-B1B7-4EC1-81F5-2C1E83B3355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Saisie</vt:lpstr>
      <vt:lpstr>Liste des evenements</vt:lpstr>
      <vt:lpstr>Conditions</vt:lpstr>
      <vt:lpstr>Produit</vt:lpstr>
      <vt:lpstr>Quantité</vt:lpstr>
      <vt:lpstr>Sensibilité</vt:lpstr>
      <vt:lpstr>Tproduit</vt:lpstr>
      <vt:lpstr>Tquantité</vt:lpstr>
      <vt:lpstr>Tsensibilité</vt:lpstr>
      <vt:lpstr>TSource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8511354X</dc:creator>
  <cp:keywords/>
  <dc:description/>
  <cp:lastModifiedBy>9210988U</cp:lastModifiedBy>
  <cp:revision/>
  <dcterms:created xsi:type="dcterms:W3CDTF">2022-07-28T12:28:08Z</dcterms:created>
  <dcterms:modified xsi:type="dcterms:W3CDTF">2022-10-26T14:46:03Z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2022-07-28T14:08:24Z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0345cf3a-7bc4-4215-bb71-114f1380cb06</vt:lpwstr>
  </property>
  <property fmtid="{D5CDD505-2E9C-101B-9397-08002B2CF9AE}" pid="8" name="MSIP_Label_67cce88e-ba6c-4072-9a4d-8f9e28d4554f_ContentBits">
    <vt:lpwstr>2</vt:lpwstr>
  </property>
</Properties>
</file>