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idecds.com\iaemals1\aco\Profilev7Desktop\guillebauda\Desktop\Fichiers à modifier\Refonte suivi personnel\"/>
    </mc:Choice>
  </mc:AlternateContent>
  <xr:revisionPtr revIDLastSave="0" documentId="13_ncr:1_{269418CE-ED40-489D-99CF-27AF5406C326}" xr6:coauthVersionLast="45" xr6:coauthVersionMax="45" xr10:uidLastSave="{00000000-0000-0000-0000-000000000000}"/>
  <bookViews>
    <workbookView xWindow="-120" yWindow="-120" windowWidth="21840" windowHeight="13140" xr2:uid="{4895D467-4852-4762-A19F-C09819B9B593}"/>
  </bookViews>
  <sheets>
    <sheet name="IMPREGNATION" sheetId="14" r:id="rId1"/>
    <sheet name="LASER" sheetId="4" r:id="rId2"/>
    <sheet name="EXCITATION" sheetId="5" r:id="rId3"/>
    <sheet name="BOBINAGE" sheetId="12" r:id="rId4"/>
    <sheet name="Data" sheetId="1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3" i="15" l="1"/>
  <c r="C15" i="15" a="1"/>
  <c r="C15" i="15" s="1"/>
  <c r="G12" i="15"/>
  <c r="G15" i="15" s="1" a="1"/>
  <c r="G15" i="15" s="1"/>
  <c r="F12" i="15"/>
  <c r="F13" i="15" s="1" a="1"/>
  <c r="F13" i="15" s="1"/>
  <c r="E12" i="15"/>
  <c r="E13" i="15" s="1" a="1"/>
  <c r="E13" i="15" s="1"/>
  <c r="D12" i="15"/>
  <c r="D13" i="15" s="1" a="1"/>
  <c r="D13" i="15" s="1"/>
  <c r="C13" i="15" a="1"/>
  <c r="C13" i="15" s="1"/>
  <c r="E15" i="15" l="1" a="1"/>
  <c r="E15" i="15" s="1"/>
  <c r="F15" i="15" a="1"/>
  <c r="F15" i="15" s="1"/>
  <c r="D15" i="15" a="1"/>
  <c r="D15" i="15" s="1"/>
  <c r="O18" i="15" l="1"/>
  <c r="N17" i="15"/>
  <c r="M16" i="15"/>
  <c r="K14" i="15"/>
  <c r="L15" i="15" l="1"/>
  <c r="G13" i="15" a="1"/>
  <c r="G13" i="15" s="1"/>
  <c r="J13" i="15" s="1"/>
  <c r="P12" i="1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<sst xmlns="http://schemas.openxmlformats.org/spreadsheetml/2006/main" count="92" uniqueCount="86">
  <si>
    <t>NOM</t>
  </si>
  <si>
    <t>Prénom</t>
  </si>
  <si>
    <t>Heures travaillées</t>
  </si>
  <si>
    <t>Pause équipe</t>
  </si>
  <si>
    <t>Délégation</t>
  </si>
  <si>
    <t>Formation</t>
  </si>
  <si>
    <t>Comptabilité effectif</t>
  </si>
  <si>
    <t>LUNDI</t>
  </si>
  <si>
    <t>MARDI</t>
  </si>
  <si>
    <t>MERCREDI</t>
  </si>
  <si>
    <t>JEUDI</t>
  </si>
  <si>
    <t>VENDREDI</t>
  </si>
  <si>
    <t>SAMEDI</t>
  </si>
  <si>
    <t>Heure sup.</t>
  </si>
  <si>
    <t>TOTAL</t>
  </si>
  <si>
    <t>Prêt</t>
  </si>
  <si>
    <t>Heures Sup.</t>
  </si>
  <si>
    <t>Pause Equipe</t>
  </si>
  <si>
    <t>Matin</t>
  </si>
  <si>
    <t>Journée</t>
  </si>
  <si>
    <t>CP matin</t>
  </si>
  <si>
    <t>CP</t>
  </si>
  <si>
    <t>Nuit</t>
  </si>
  <si>
    <t>Aprèm</t>
  </si>
  <si>
    <t>CP aprèm</t>
  </si>
  <si>
    <t>CM</t>
  </si>
  <si>
    <t>Grèviste</t>
  </si>
  <si>
    <t>Semaine 13</t>
  </si>
  <si>
    <t>Nb de semaines :</t>
  </si>
  <si>
    <t>*=IF(C2=”Yes”,1,2)</t>
  </si>
  <si>
    <t>*=SI(OU(A4&gt;0;B4&lt;50);VRAI;FAUX)</t>
  </si>
  <si>
    <t>Changement du poste du lundi =&gt; changement des postes du lundi au vendredi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</si>
  <si>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</si>
  <si>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</si>
  <si>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</si>
  <si>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</si>
  <si>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</si>
  <si>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</si>
  <si>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</si>
  <si>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</si>
  <si>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</si>
  <si>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</si>
  <si>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</si>
  <si>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</si>
  <si>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</si>
  <si>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</si>
  <si>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</si>
  <si>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</si>
  <si>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</si>
  <si>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</si>
  <si>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</si>
  <si>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Sous total (Interimaires) :</t>
  </si>
  <si>
    <t>Sous total (Titulaires) :</t>
  </si>
  <si>
    <t>TOTAUX :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</si>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</sst>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189D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5" borderId="13" xfId="0" applyFill="1" applyBorder="1"/>
    <xf numFmtId="0" fontId="0" fillId="5" borderId="14" xfId="0" applyFill="1" applyBorder="1"/>
    <xf numFmtId="0" fontId="0" fillId="6" borderId="0" xfId="0" applyFill="1"/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6" borderId="20" xfId="0" applyFill="1" applyBorder="1" applyAlignment="1" applyProtection="1">
      <alignment textRotation="45"/>
    </xf>
    <xf numFmtId="0" fontId="0" fillId="2" borderId="21" xfId="0" applyNumberFormat="1" applyFont="1" applyFill="1" applyBorder="1" applyAlignment="1" applyProtection="1">
      <alignment horizontal="center" vertical="center" textRotation="45"/>
    </xf>
    <xf numFmtId="0" fontId="0" fillId="3" borderId="20" xfId="0" applyFont="1" applyFill="1" applyBorder="1" applyAlignment="1" applyProtection="1">
      <alignment horizontal="center" vertical="center" textRotation="45"/>
    </xf>
    <xf numFmtId="0" fontId="0" fillId="2" borderId="21" xfId="0" applyFont="1" applyFill="1" applyBorder="1" applyAlignment="1" applyProtection="1">
      <alignment horizontal="center" vertical="center" textRotation="45"/>
    </xf>
    <xf numFmtId="0" fontId="0" fillId="2" borderId="20" xfId="0" applyFont="1" applyFill="1" applyBorder="1" applyAlignment="1" applyProtection="1">
      <alignment horizontal="center" vertical="center" textRotation="45"/>
    </xf>
    <xf numFmtId="0" fontId="0" fillId="3" borderId="21" xfId="0" applyFont="1" applyFill="1" applyBorder="1" applyAlignment="1" applyProtection="1">
      <alignment horizontal="center" vertical="center" textRotation="45"/>
    </xf>
    <xf numFmtId="0" fontId="4" fillId="5" borderId="20" xfId="0" applyFont="1" applyFill="1" applyBorder="1" applyAlignment="1" applyProtection="1">
      <alignment horizontal="center" vertical="center" textRotation="45"/>
    </xf>
    <xf numFmtId="0" fontId="0" fillId="4" borderId="20" xfId="0" applyFont="1" applyFill="1" applyBorder="1" applyAlignment="1" applyProtection="1">
      <alignment horizontal="center" vertical="center" textRotation="45"/>
    </xf>
    <xf numFmtId="0" fontId="3" fillId="0" borderId="21" xfId="0" applyFont="1" applyBorder="1"/>
    <xf numFmtId="0" fontId="0" fillId="0" borderId="21" xfId="0" applyBorder="1"/>
    <xf numFmtId="0" fontId="0" fillId="0" borderId="22" xfId="0" applyBorder="1"/>
    <xf numFmtId="0" fontId="5" fillId="0" borderId="15" xfId="0" applyFont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20" fontId="0" fillId="0" borderId="0" xfId="0" applyNumberFormat="1"/>
    <xf numFmtId="0" fontId="0" fillId="0" borderId="0" xfId="0"/>
    <xf numFmtId="0" fontId="6" fillId="9" borderId="0" xfId="0" applyFont="1" applyFill="1"/>
    <xf numFmtId="0" fontId="0" fillId="9" borderId="0" xfId="0" applyFill="1" applyAlignment="1">
      <alignment horizontal="center"/>
    </xf>
    <xf numFmtId="0" fontId="0" fillId="10" borderId="13" xfId="0" applyFill="1" applyBorder="1"/>
    <xf numFmtId="0" fontId="0" fillId="10" borderId="14" xfId="0" applyFill="1" applyBorder="1"/>
    <xf numFmtId="0" fontId="0" fillId="4" borderId="9" xfId="0" applyFill="1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0" xfId="0"/>
    <xf numFmtId="0" fontId="0" fillId="13" borderId="22" xfId="0" applyFill="1" applyBorder="1"/>
    <xf numFmtId="0" fontId="0" fillId="14" borderId="5" xfId="0" applyFill="1" applyBorder="1"/>
    <xf numFmtId="0" fontId="0" fillId="12" borderId="5" xfId="0" applyFill="1" applyBorder="1"/>
    <xf numFmtId="0" fontId="0" fillId="6" borderId="5" xfId="0" applyFill="1" applyBorder="1"/>
    <xf numFmtId="0" fontId="0" fillId="0" borderId="0" xfId="0"/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/>
    <xf numFmtId="0" fontId="0" fillId="11" borderId="0" xfId="0" applyFill="1"/>
    <xf numFmtId="0" fontId="3" fillId="15" borderId="19" xfId="0" applyFont="1" applyFill="1" applyBorder="1" applyAlignment="1">
      <alignment horizontal="right"/>
    </xf>
    <xf numFmtId="0" fontId="3" fillId="15" borderId="21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25BF55"/>
      <color rgb="FF189D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19050</xdr:rowOff>
        </xdr:from>
        <xdr:to>
          <xdr:col>21</xdr:col>
          <xdr:colOff>19050</xdr:colOff>
          <xdr:row>0</xdr:row>
          <xdr:rowOff>361950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d'un opérateur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419100</xdr:rowOff>
        </xdr:from>
        <xdr:to>
          <xdr:col>21</xdr:col>
          <xdr:colOff>0</xdr:colOff>
          <xdr:row>0</xdr:row>
          <xdr:rowOff>752475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Prêt d'un opérateur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0</xdr:colOff>
          <xdr:row>0</xdr:row>
          <xdr:rowOff>828675</xdr:rowOff>
        </xdr:from>
        <xdr:to>
          <xdr:col>20</xdr:col>
          <xdr:colOff>752475</xdr:colOff>
          <xdr:row>0</xdr:row>
          <xdr:rowOff>1152525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une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581025</xdr:colOff>
          <xdr:row>0</xdr:row>
          <xdr:rowOff>419100</xdr:rowOff>
        </xdr:from>
        <xdr:to>
          <xdr:col>23</xdr:col>
          <xdr:colOff>152400</xdr:colOff>
          <xdr:row>0</xdr:row>
          <xdr:rowOff>838200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l'année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30337-738E-40D6-AA3D-8C55E675A7B5}">
  <sheetPr codeName="Feuil14">
    <tabColor theme="5" tint="0.59999389629810485"/>
  </sheetPr>
  <dimension ref="A1:U5633"/>
  <sheetViews>
    <sheetView tabSelected="1" workbookViewId="0">
      <pane ySplit="1" topLeftCell="A49" activePane="bottomLeft" state="frozen"/>
      <selection activeCell="B1" sqref="B1"/>
      <selection pane="bottomLeft" activeCell="C55" sqref="C55"/>
    </sheetView>
  </sheetViews>
  <sheetFormatPr baseColWidth="10" defaultRowHeight="15" x14ac:dyDescent="0.25"/>
  <cols>
    <col min="1" max="2" width="15.28515625" customWidth="1"/>
    <col min="3" max="8" width="10.28515625" customWidth="1"/>
    <col min="9" max="9" width="0.85546875" customWidth="1"/>
    <col min="10" max="10" width="6.42578125" customWidth="1"/>
    <col min="11" max="11" width="5.85546875" customWidth="1"/>
    <col min="12" max="13" width="5.5703125" customWidth="1"/>
    <col min="14" max="14" width="7" customWidth="1"/>
    <col min="15" max="15" width="5.7109375" customWidth="1"/>
    <col min="16" max="17" width="9.5703125" customWidth="1"/>
  </cols>
  <sheetData>
    <row r="1" spans="1:21" ht="94.5" customHeight="1" thickBot="1" x14ac:dyDescent="0.3">
      <c r="A1" s="16" t="s">
        <v>0</v>
      </c>
      <c r="B1" s="16" t="s">
        <v>1</v>
      </c>
      <c r="C1" s="17" t="s">
        <v>7</v>
      </c>
      <c r="D1" s="17" t="s">
        <v>8</v>
      </c>
      <c r="E1" s="17" t="s">
        <v>9</v>
      </c>
      <c r="F1" s="17" t="s">
        <v>10</v>
      </c>
      <c r="G1" s="17" t="s">
        <v>11</v>
      </c>
      <c r="H1" s="18" t="s">
        <v>12</v>
      </c>
      <c r="I1" s="19"/>
      <c r="J1" s="20" t="s">
        <v>2</v>
      </c>
      <c r="K1" s="21" t="s">
        <v>13</v>
      </c>
      <c r="L1" s="22" t="s">
        <v>3</v>
      </c>
      <c r="M1" s="21" t="s">
        <v>15</v>
      </c>
      <c r="N1" s="23" t="s">
        <v>4</v>
      </c>
      <c r="O1" s="24" t="s">
        <v>5</v>
      </c>
      <c r="P1" s="25" t="s">
        <v>14</v>
      </c>
      <c r="Q1" s="26" t="s">
        <v>6</v>
      </c>
      <c r="R1" s="27"/>
      <c r="S1" s="28"/>
      <c r="T1" s="28"/>
      <c r="U1" s="29"/>
    </row>
    <row r="2" spans="1:21" ht="15" customHeight="1" x14ac:dyDescent="0.25">
      <c r="A2" t="s">
        <v>64</v>
      </c>
    </row>
    <row r="3" spans="1:21" ht="15" customHeight="1" x14ac:dyDescent="0.25">
      <c r="A3" s="53" t="s">
        <v>65</v>
      </c>
    </row>
    <row r="4" spans="1:21" ht="15" customHeight="1" x14ac:dyDescent="0.25">
      <c r="A4" s="53" t="s">
        <v>66</v>
      </c>
    </row>
    <row r="5" spans="1:21" ht="15" customHeight="1" x14ac:dyDescent="0.25">
      <c r="A5" s="53" t="s">
        <v>67</v>
      </c>
    </row>
    <row r="6" spans="1:21" ht="15" customHeight="1" x14ac:dyDescent="0.25">
      <c r="A6" s="53" t="s">
        <v>68</v>
      </c>
    </row>
    <row r="7" spans="1:21" ht="15" customHeight="1" x14ac:dyDescent="0.25">
      <c r="A7" s="53" t="s">
        <v>69</v>
      </c>
    </row>
    <row r="8" spans="1:21" ht="15" customHeight="1" x14ac:dyDescent="0.25">
      <c r="A8" s="53" t="s">
        <v>70</v>
      </c>
    </row>
    <row r="9" spans="1:21" ht="15" customHeight="1" x14ac:dyDescent="0.25">
      <c r="A9" s="53" t="s">
        <v>71</v>
      </c>
    </row>
    <row r="10" spans="1:21" ht="15" customHeight="1" x14ac:dyDescent="0.25">
      <c r="A10" s="53" t="s">
        <v>72</v>
      </c>
    </row>
    <row r="11" spans="1:21" ht="15" customHeight="1" x14ac:dyDescent="0.25">
      <c r="A11" s="53" t="s">
        <v>73</v>
      </c>
    </row>
    <row r="12" spans="1:21" ht="15" customHeight="1" x14ac:dyDescent="0.25">
      <c r="A12" s="53" t="s">
        <v>74</v>
      </c>
    </row>
    <row r="13" spans="1:21" ht="15" customHeight="1" x14ac:dyDescent="0.25">
      <c r="A13" s="53" t="s">
        <v>75</v>
      </c>
    </row>
    <row r="14" spans="1:21" ht="15" customHeight="1" x14ac:dyDescent="0.25">
      <c r="A14" s="53" t="s">
        <v>27</v>
      </c>
    </row>
    <row r="15" spans="1:21" ht="15" customHeight="1" x14ac:dyDescent="0.25">
      <c r="A15" s="53" t="s">
        <v>54</v>
      </c>
    </row>
    <row r="16" spans="1:21" ht="15" customHeight="1" x14ac:dyDescent="0.25">
      <c r="A16" s="53" t="s">
        <v>55</v>
      </c>
    </row>
    <row r="17" spans="1:19" ht="15" customHeight="1" x14ac:dyDescent="0.25">
      <c r="A17" s="53" t="s">
        <v>56</v>
      </c>
    </row>
    <row r="18" spans="1:19" ht="15" customHeight="1" x14ac:dyDescent="0.25">
      <c r="A18" s="53" t="s">
        <v>57</v>
      </c>
    </row>
    <row r="19" spans="1:19" ht="15" customHeight="1" x14ac:dyDescent="0.25">
      <c r="A19" s="53" t="s">
        <v>58</v>
      </c>
    </row>
    <row r="20" spans="1:19" ht="15" customHeight="1" x14ac:dyDescent="0.25">
      <c r="A20" s="53" t="s">
        <v>59</v>
      </c>
    </row>
    <row r="21" spans="1:19" ht="15" customHeight="1" x14ac:dyDescent="0.25">
      <c r="A21" s="53" t="s">
        <v>60</v>
      </c>
    </row>
    <row r="22" spans="1:19" ht="15" customHeight="1" x14ac:dyDescent="0.25">
      <c r="A22" s="53" t="s">
        <v>61</v>
      </c>
    </row>
    <row r="23" spans="1:19" ht="15" customHeight="1" x14ac:dyDescent="0.25">
      <c r="A23" s="53" t="s">
        <v>62</v>
      </c>
    </row>
    <row r="24" spans="1:19" ht="15" customHeight="1" x14ac:dyDescent="0.25">
      <c r="A24" s="53" t="s">
        <v>63</v>
      </c>
    </row>
    <row r="25" spans="1:19" ht="15" customHeight="1" x14ac:dyDescent="0.25">
      <c r="A25" s="53" t="s">
        <v>32</v>
      </c>
    </row>
    <row r="26" spans="1:19" ht="15" customHeight="1" x14ac:dyDescent="0.25">
      <c r="A26" s="53" t="s">
        <v>33</v>
      </c>
    </row>
    <row r="27" spans="1:19" ht="15" customHeight="1" x14ac:dyDescent="0.25">
      <c r="A27" s="53" t="s">
        <v>34</v>
      </c>
    </row>
    <row r="28" spans="1:19" ht="15" customHeight="1" x14ac:dyDescent="0.25">
      <c r="A28" s="53" t="s">
        <v>35</v>
      </c>
    </row>
    <row r="29" spans="1:19" ht="15" customHeight="1" x14ac:dyDescent="0.25">
      <c r="A29" s="53" t="s">
        <v>36</v>
      </c>
    </row>
    <row r="30" spans="1:19" ht="15" customHeight="1" x14ac:dyDescent="0.25">
      <c r="A30" s="53" t="s">
        <v>37</v>
      </c>
    </row>
    <row r="31" spans="1:19" s="53" customFormat="1" ht="15" customHeight="1" x14ac:dyDescent="0.25">
      <c r="A31" s="53" t="s">
        <v>38</v>
      </c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</row>
    <row r="32" spans="1:19" ht="15" customHeight="1" x14ac:dyDescent="0.25">
      <c r="A32" s="53" t="s">
        <v>39</v>
      </c>
    </row>
    <row r="33" spans="1:19" ht="15" customHeight="1" x14ac:dyDescent="0.25">
      <c r="A33" s="53" t="s">
        <v>40</v>
      </c>
    </row>
    <row r="34" spans="1:19" ht="15" customHeight="1" x14ac:dyDescent="0.25">
      <c r="A34" s="53" t="s">
        <v>41</v>
      </c>
    </row>
    <row r="35" spans="1:19" ht="15" customHeight="1" x14ac:dyDescent="0.25">
      <c r="A35" s="53" t="s">
        <v>42</v>
      </c>
    </row>
    <row r="36" spans="1:19" ht="15" customHeight="1" x14ac:dyDescent="0.25">
      <c r="A36" s="53" t="s">
        <v>43</v>
      </c>
    </row>
    <row r="37" spans="1:19" ht="15" customHeight="1" x14ac:dyDescent="0.25">
      <c r="A37" s="53" t="s">
        <v>44</v>
      </c>
    </row>
    <row r="38" spans="1:19" ht="15" customHeight="1" x14ac:dyDescent="0.25">
      <c r="A38" s="53" t="s">
        <v>45</v>
      </c>
    </row>
    <row r="39" spans="1:19" ht="15" customHeight="1" x14ac:dyDescent="0.25">
      <c r="A39" s="53" t="s">
        <v>46</v>
      </c>
    </row>
    <row r="40" spans="1:19" s="53" customFormat="1" ht="15" customHeight="1" x14ac:dyDescent="0.25">
      <c r="A40" s="53" t="s">
        <v>47</v>
      </c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</row>
    <row r="41" spans="1:19" ht="15" customHeight="1" x14ac:dyDescent="0.25">
      <c r="A41" s="53" t="s">
        <v>48</v>
      </c>
    </row>
    <row r="42" spans="1:19" ht="15" customHeight="1" x14ac:dyDescent="0.25">
      <c r="A42" s="53" t="s">
        <v>49</v>
      </c>
    </row>
    <row r="43" spans="1:19" ht="15" customHeight="1" x14ac:dyDescent="0.25">
      <c r="A43" s="53" t="s">
        <v>50</v>
      </c>
    </row>
    <row r="44" spans="1:19" ht="15" customHeight="1" x14ac:dyDescent="0.25">
      <c r="A44" s="53" t="s">
        <v>76</v>
      </c>
    </row>
    <row r="45" spans="1:19" ht="15" customHeight="1" x14ac:dyDescent="0.25">
      <c r="A45" s="53" t="s">
        <v>77</v>
      </c>
    </row>
    <row r="46" spans="1:19" ht="15" customHeight="1" x14ac:dyDescent="0.25">
      <c r="A46" s="53" t="s">
        <v>78</v>
      </c>
    </row>
    <row r="47" spans="1:19" ht="15" customHeight="1" x14ac:dyDescent="0.25">
      <c r="A47" s="53" t="s">
        <v>79</v>
      </c>
    </row>
    <row r="48" spans="1:19" ht="15" customHeight="1" x14ac:dyDescent="0.25">
      <c r="A48" s="53" t="s">
        <v>80</v>
      </c>
    </row>
    <row r="49" spans="1:1" ht="15" customHeight="1" x14ac:dyDescent="0.25">
      <c r="A49" s="53" t="s">
        <v>81</v>
      </c>
    </row>
    <row r="50" spans="1:1" ht="15" customHeight="1" x14ac:dyDescent="0.25">
      <c r="A50" s="53" t="s">
        <v>82</v>
      </c>
    </row>
    <row r="51" spans="1:1" ht="15" customHeight="1" x14ac:dyDescent="0.25">
      <c r="A51" s="53" t="s">
        <v>83</v>
      </c>
    </row>
    <row r="52" spans="1:1" ht="15" customHeight="1" x14ac:dyDescent="0.25">
      <c r="A52" s="53" t="s">
        <v>84</v>
      </c>
    </row>
    <row r="53" spans="1:1" ht="15" customHeight="1" x14ac:dyDescent="0.25">
      <c r="A53" s="53" t="s">
        <v>85</v>
      </c>
    </row>
    <row r="54" spans="1:1" ht="15" customHeight="1" x14ac:dyDescent="0.25"/>
    <row r="55" spans="1:1" ht="15" customHeight="1" x14ac:dyDescent="0.25"/>
    <row r="56" spans="1:1" ht="15" customHeight="1" x14ac:dyDescent="0.25"/>
    <row r="57" spans="1:1" ht="15" customHeight="1" x14ac:dyDescent="0.25"/>
    <row r="58" spans="1:1" ht="15" customHeight="1" x14ac:dyDescent="0.25"/>
    <row r="59" spans="1:1" ht="15" customHeight="1" x14ac:dyDescent="0.25"/>
    <row r="60" spans="1:1" ht="15" customHeight="1" x14ac:dyDescent="0.25"/>
    <row r="61" spans="1:1" ht="15" customHeight="1" x14ac:dyDescent="0.25"/>
    <row r="62" spans="1:1" ht="15" customHeight="1" x14ac:dyDescent="0.25"/>
    <row r="63" spans="1:1" ht="15" customHeight="1" x14ac:dyDescent="0.25"/>
    <row r="64" spans="1:1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spans="1:1" ht="15" customHeight="1" x14ac:dyDescent="0.25"/>
    <row r="98" spans="1:1" ht="15" customHeight="1" x14ac:dyDescent="0.25"/>
    <row r="99" spans="1:1" ht="15" customHeight="1" x14ac:dyDescent="0.25"/>
    <row r="100" spans="1:1" ht="15" customHeight="1" x14ac:dyDescent="0.25"/>
    <row r="101" spans="1:1" ht="15" customHeight="1" x14ac:dyDescent="0.25"/>
    <row r="102" spans="1:1" ht="15" customHeight="1" x14ac:dyDescent="0.25"/>
    <row r="103" spans="1:1" ht="15" customHeight="1" x14ac:dyDescent="0.25"/>
    <row r="104" spans="1:1" ht="15" customHeight="1" x14ac:dyDescent="0.25">
      <c r="A104" s="53"/>
    </row>
    <row r="105" spans="1:1" ht="15" customHeight="1" x14ac:dyDescent="0.25">
      <c r="A105" s="53"/>
    </row>
    <row r="106" spans="1:1" ht="15" customHeight="1" x14ac:dyDescent="0.25"/>
    <row r="107" spans="1:1" ht="15" customHeight="1" x14ac:dyDescent="0.25"/>
    <row r="108" spans="1:1" ht="15" customHeight="1" x14ac:dyDescent="0.25"/>
    <row r="109" spans="1:1" ht="15" customHeight="1" x14ac:dyDescent="0.25"/>
    <row r="110" spans="1:1" ht="15" customHeight="1" x14ac:dyDescent="0.25"/>
    <row r="111" spans="1:1" ht="15" customHeight="1" x14ac:dyDescent="0.25"/>
    <row r="112" spans="1:1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206" spans="1:1" x14ac:dyDescent="0.25">
      <c r="A1206" s="53"/>
    </row>
    <row r="1207" spans="1:1" x14ac:dyDescent="0.25">
      <c r="A1207" s="53"/>
    </row>
    <row r="1208" spans="1:1" x14ac:dyDescent="0.25">
      <c r="A1208" s="53"/>
    </row>
    <row r="1209" spans="1:1" x14ac:dyDescent="0.25">
      <c r="A1209" s="53"/>
    </row>
    <row r="1210" spans="1:1" x14ac:dyDescent="0.25">
      <c r="A1210" s="53"/>
    </row>
    <row r="1211" spans="1:1" x14ac:dyDescent="0.25">
      <c r="A1211" s="53"/>
    </row>
    <row r="1212" spans="1:1" x14ac:dyDescent="0.25">
      <c r="A1212" s="53"/>
    </row>
    <row r="1213" spans="1:1" x14ac:dyDescent="0.25">
      <c r="A1213" s="53"/>
    </row>
    <row r="1214" spans="1:1" x14ac:dyDescent="0.25">
      <c r="A1214" s="53"/>
    </row>
    <row r="1215" spans="1:1" x14ac:dyDescent="0.25">
      <c r="A1215" s="53"/>
    </row>
    <row r="1216" spans="1:1" x14ac:dyDescent="0.25">
      <c r="A1216" s="53"/>
    </row>
    <row r="1217" spans="1:17" x14ac:dyDescent="0.25">
      <c r="A1217" s="53"/>
    </row>
    <row r="1218" spans="1:17" x14ac:dyDescent="0.25">
      <c r="A1218" s="53"/>
    </row>
    <row r="1219" spans="1:17" ht="15.75" thickBot="1" x14ac:dyDescent="0.3">
      <c r="A1219" s="61"/>
      <c r="B1219" s="61"/>
      <c r="C1219" s="61"/>
      <c r="D1219" s="61"/>
      <c r="E1219" s="61"/>
      <c r="F1219" s="61"/>
      <c r="G1219" s="61"/>
      <c r="H1219" s="61"/>
      <c r="I1219" s="61"/>
      <c r="J1219" s="61"/>
      <c r="K1219" s="61"/>
      <c r="L1219" s="61"/>
      <c r="M1219" s="61"/>
      <c r="N1219" s="61"/>
      <c r="O1219" s="61"/>
      <c r="P1219" s="61"/>
      <c r="Q1219" s="61"/>
    </row>
    <row r="1220" spans="1:17" ht="15.75" thickBot="1" x14ac:dyDescent="0.3">
      <c r="A1220" s="37"/>
      <c r="B1220" s="38"/>
      <c r="C1220" s="39"/>
      <c r="D1220" s="39"/>
      <c r="E1220" s="39"/>
      <c r="F1220" s="39"/>
      <c r="G1220" s="39"/>
      <c r="H1220" s="39"/>
      <c r="I1220" s="6"/>
      <c r="J1220" s="7"/>
      <c r="K1220" s="8"/>
      <c r="L1220" s="8"/>
      <c r="M1220" s="8"/>
      <c r="N1220" s="8"/>
      <c r="O1220" s="8"/>
      <c r="P1220" s="54"/>
      <c r="Q1220" s="57"/>
    </row>
    <row r="1221" spans="1:17" x14ac:dyDescent="0.25">
      <c r="A1221" s="60"/>
      <c r="B1221" s="30"/>
      <c r="C1221" s="40"/>
      <c r="D1221" s="40"/>
      <c r="E1221" s="40"/>
      <c r="F1221" s="40"/>
      <c r="G1221" s="40"/>
      <c r="H1221" s="41"/>
      <c r="I1221" s="6"/>
      <c r="J1221" s="14"/>
      <c r="K1221" s="9"/>
      <c r="L1221" s="9"/>
      <c r="M1221" s="9"/>
      <c r="N1221" s="9"/>
      <c r="O1221" s="9"/>
      <c r="P1221" s="55"/>
      <c r="Q1221" s="58"/>
    </row>
    <row r="1222" spans="1:17" x14ac:dyDescent="0.25">
      <c r="A1222" s="60"/>
      <c r="B1222" s="31"/>
      <c r="C1222" s="42"/>
      <c r="D1222" s="43"/>
      <c r="E1222" s="42"/>
      <c r="F1222" s="43"/>
      <c r="G1222" s="42"/>
      <c r="H1222" s="42"/>
      <c r="I1222" s="6"/>
      <c r="J1222" s="10"/>
      <c r="K1222" s="15"/>
      <c r="L1222" s="9"/>
      <c r="M1222" s="9"/>
      <c r="N1222" s="9"/>
      <c r="O1222" s="9"/>
      <c r="P1222" s="55"/>
      <c r="Q1222" s="58"/>
    </row>
    <row r="1223" spans="1:17" x14ac:dyDescent="0.25">
      <c r="A1223" s="60"/>
      <c r="B1223" s="32"/>
      <c r="C1223" s="44"/>
      <c r="D1223" s="44"/>
      <c r="E1223" s="44"/>
      <c r="F1223" s="44"/>
      <c r="G1223" s="44"/>
      <c r="H1223" s="44"/>
      <c r="I1223" s="6"/>
      <c r="J1223" s="10"/>
      <c r="K1223" s="9"/>
      <c r="L1223" s="14"/>
      <c r="M1223" s="9"/>
      <c r="N1223" s="9"/>
      <c r="O1223" s="9"/>
      <c r="P1223" s="55"/>
      <c r="Q1223" s="58"/>
    </row>
    <row r="1224" spans="1:17" x14ac:dyDescent="0.25">
      <c r="A1224" s="60"/>
      <c r="B1224" s="31"/>
      <c r="C1224" s="42"/>
      <c r="D1224" s="43"/>
      <c r="E1224" s="42"/>
      <c r="F1224" s="43"/>
      <c r="G1224" s="42"/>
      <c r="H1224" s="42"/>
      <c r="I1224" s="6"/>
      <c r="J1224" s="10"/>
      <c r="K1224" s="9"/>
      <c r="L1224" s="9"/>
      <c r="M1224" s="15"/>
      <c r="N1224" s="9"/>
      <c r="O1224" s="9"/>
      <c r="P1224" s="55"/>
      <c r="Q1224" s="58"/>
    </row>
    <row r="1225" spans="1:17" x14ac:dyDescent="0.25">
      <c r="A1225" s="60"/>
      <c r="B1225" s="32"/>
      <c r="C1225" s="44"/>
      <c r="D1225" s="45"/>
      <c r="E1225" s="44"/>
      <c r="F1225" s="45"/>
      <c r="G1225" s="44"/>
      <c r="H1225" s="44"/>
      <c r="I1225" s="6"/>
      <c r="J1225" s="10"/>
      <c r="K1225" s="9"/>
      <c r="L1225" s="9"/>
      <c r="M1225" s="9"/>
      <c r="N1225" s="14"/>
      <c r="O1225" s="9"/>
      <c r="P1225" s="55"/>
      <c r="Q1225" s="58"/>
    </row>
    <row r="1226" spans="1:17" ht="15.75" thickBot="1" x14ac:dyDescent="0.3">
      <c r="A1226" s="60"/>
      <c r="B1226" s="31"/>
      <c r="C1226" s="46"/>
      <c r="D1226" s="47"/>
      <c r="E1226" s="46"/>
      <c r="F1226" s="47"/>
      <c r="G1226" s="46"/>
      <c r="H1226" s="46"/>
      <c r="I1226" s="6"/>
      <c r="J1226" s="11"/>
      <c r="K1226" s="12"/>
      <c r="L1226" s="12"/>
      <c r="M1226" s="12"/>
      <c r="N1226" s="12"/>
      <c r="O1226" s="13"/>
      <c r="P1226" s="56"/>
      <c r="Q1226" s="59"/>
    </row>
    <row r="1227" spans="1:17" x14ac:dyDescent="0.25">
      <c r="A1227" s="53"/>
    </row>
    <row r="1228" spans="1:17" x14ac:dyDescent="0.25">
      <c r="A1228" s="53"/>
    </row>
    <row r="1229" spans="1:17" x14ac:dyDescent="0.25">
      <c r="A1229" s="53"/>
    </row>
    <row r="1230" spans="1:17" x14ac:dyDescent="0.25">
      <c r="A1230" s="53"/>
    </row>
    <row r="1231" spans="1:17" x14ac:dyDescent="0.25">
      <c r="A1231" s="53"/>
    </row>
    <row r="1232" spans="1:17" x14ac:dyDescent="0.25">
      <c r="A1232" s="53"/>
    </row>
    <row r="1233" spans="1:1" x14ac:dyDescent="0.25">
      <c r="A1233" s="53"/>
    </row>
    <row r="1234" spans="1:1" x14ac:dyDescent="0.25">
      <c r="A1234" s="53"/>
    </row>
    <row r="1235" spans="1:1" x14ac:dyDescent="0.25">
      <c r="A1235" s="53"/>
    </row>
    <row r="1236" spans="1:1" x14ac:dyDescent="0.25">
      <c r="A1236" s="53"/>
    </row>
    <row r="1237" spans="1:1" x14ac:dyDescent="0.25">
      <c r="A1237" s="53"/>
    </row>
    <row r="1238" spans="1:1" x14ac:dyDescent="0.25">
      <c r="A1238" s="53"/>
    </row>
    <row r="1239" spans="1:1" x14ac:dyDescent="0.25">
      <c r="A1239" s="53"/>
    </row>
    <row r="1240" spans="1:1" x14ac:dyDescent="0.25">
      <c r="A1240" s="53"/>
    </row>
    <row r="1241" spans="1:1" x14ac:dyDescent="0.25">
      <c r="A1241" s="53"/>
    </row>
    <row r="1242" spans="1:1" x14ac:dyDescent="0.25">
      <c r="A1242" s="53"/>
    </row>
    <row r="1243" spans="1:1" x14ac:dyDescent="0.25">
      <c r="A1243" s="53"/>
    </row>
    <row r="1244" spans="1:1" x14ac:dyDescent="0.25">
      <c r="A1244" s="53"/>
    </row>
    <row r="1245" spans="1:1" x14ac:dyDescent="0.25">
      <c r="A1245" s="53"/>
    </row>
    <row r="1246" spans="1:1" x14ac:dyDescent="0.25">
      <c r="A1246" s="53"/>
    </row>
    <row r="1247" spans="1:1" x14ac:dyDescent="0.25">
      <c r="A1247" s="53"/>
    </row>
    <row r="1248" spans="1:1" x14ac:dyDescent="0.25">
      <c r="A1248" s="53"/>
    </row>
    <row r="1249" spans="1:1" x14ac:dyDescent="0.25">
      <c r="A1249" s="53"/>
    </row>
    <row r="1250" spans="1:1" x14ac:dyDescent="0.25">
      <c r="A1250" s="53"/>
    </row>
    <row r="1251" spans="1:1" x14ac:dyDescent="0.25">
      <c r="A1251" s="53"/>
    </row>
    <row r="1252" spans="1:1" x14ac:dyDescent="0.25">
      <c r="A1252" s="53"/>
    </row>
    <row r="1253" spans="1:1" x14ac:dyDescent="0.25">
      <c r="A1253" s="53"/>
    </row>
    <row r="1254" spans="1:1" x14ac:dyDescent="0.25">
      <c r="A1254" s="53"/>
    </row>
    <row r="1255" spans="1:1" x14ac:dyDescent="0.25">
      <c r="A1255" s="53"/>
    </row>
    <row r="1256" spans="1:1" x14ac:dyDescent="0.25">
      <c r="A1256" s="53"/>
    </row>
    <row r="1257" spans="1:1" x14ac:dyDescent="0.25">
      <c r="A1257" s="53"/>
    </row>
    <row r="1258" spans="1:1" x14ac:dyDescent="0.25">
      <c r="A1258" s="53"/>
    </row>
    <row r="1259" spans="1:1" x14ac:dyDescent="0.25">
      <c r="A1259" s="53"/>
    </row>
    <row r="1260" spans="1:1" x14ac:dyDescent="0.25">
      <c r="A1260" s="53"/>
    </row>
    <row r="1261" spans="1:1" x14ac:dyDescent="0.25">
      <c r="A1261" s="53"/>
    </row>
    <row r="1262" spans="1:1" x14ac:dyDescent="0.25">
      <c r="A1262" s="53"/>
    </row>
    <row r="1263" spans="1:1" x14ac:dyDescent="0.25">
      <c r="A1263" s="53"/>
    </row>
    <row r="1264" spans="1:1" x14ac:dyDescent="0.25">
      <c r="A1264" s="53"/>
    </row>
    <row r="1265" spans="1:1" x14ac:dyDescent="0.25">
      <c r="A1265" s="53"/>
    </row>
    <row r="1266" spans="1:1" x14ac:dyDescent="0.25">
      <c r="A1266" s="53"/>
    </row>
    <row r="1267" spans="1:1" x14ac:dyDescent="0.25">
      <c r="A1267" s="53"/>
    </row>
    <row r="1268" spans="1:1" x14ac:dyDescent="0.25">
      <c r="A1268" s="53"/>
    </row>
    <row r="1269" spans="1:1" x14ac:dyDescent="0.25">
      <c r="A1269" s="53"/>
    </row>
    <row r="1270" spans="1:1" x14ac:dyDescent="0.25">
      <c r="A1270" s="53"/>
    </row>
    <row r="1271" spans="1:1" x14ac:dyDescent="0.25">
      <c r="A1271" s="53"/>
    </row>
    <row r="1272" spans="1:1" x14ac:dyDescent="0.25">
      <c r="A1272" s="53"/>
    </row>
    <row r="1273" spans="1:1" x14ac:dyDescent="0.25">
      <c r="A1273" s="53"/>
    </row>
    <row r="1274" spans="1:1" x14ac:dyDescent="0.25">
      <c r="A1274" s="53"/>
    </row>
    <row r="1275" spans="1:1" x14ac:dyDescent="0.25">
      <c r="A1275" s="53"/>
    </row>
    <row r="1276" spans="1:1" x14ac:dyDescent="0.25">
      <c r="A1276" s="53"/>
    </row>
    <row r="1277" spans="1:1" x14ac:dyDescent="0.25">
      <c r="A1277" s="53"/>
    </row>
    <row r="1278" spans="1:1" x14ac:dyDescent="0.25">
      <c r="A1278" s="53"/>
    </row>
    <row r="1279" spans="1:1" x14ac:dyDescent="0.25">
      <c r="A1279" s="53"/>
    </row>
    <row r="1280" spans="1:1" x14ac:dyDescent="0.25">
      <c r="A1280" s="53"/>
    </row>
    <row r="1281" spans="1:1" x14ac:dyDescent="0.25">
      <c r="A1281" s="53"/>
    </row>
    <row r="1282" spans="1:1" x14ac:dyDescent="0.25">
      <c r="A1282" s="53"/>
    </row>
    <row r="1283" spans="1:1" x14ac:dyDescent="0.25">
      <c r="A1283" s="53"/>
    </row>
    <row r="1284" spans="1:1" x14ac:dyDescent="0.25">
      <c r="A1284" s="53"/>
    </row>
    <row r="1285" spans="1:1" x14ac:dyDescent="0.25">
      <c r="A1285" s="53"/>
    </row>
    <row r="1286" spans="1:1" x14ac:dyDescent="0.25">
      <c r="A1286" s="53"/>
    </row>
    <row r="1287" spans="1:1" x14ac:dyDescent="0.25">
      <c r="A1287" s="53"/>
    </row>
    <row r="1288" spans="1:1" x14ac:dyDescent="0.25">
      <c r="A1288" s="53"/>
    </row>
    <row r="1289" spans="1:1" x14ac:dyDescent="0.25">
      <c r="A1289" s="53"/>
    </row>
    <row r="1290" spans="1:1" x14ac:dyDescent="0.25">
      <c r="A1290" s="53"/>
    </row>
    <row r="1291" spans="1:1" x14ac:dyDescent="0.25">
      <c r="A1291" s="53"/>
    </row>
    <row r="1292" spans="1:1" x14ac:dyDescent="0.25">
      <c r="A1292" s="53"/>
    </row>
    <row r="1293" spans="1:1" x14ac:dyDescent="0.25">
      <c r="A1293" s="53"/>
    </row>
    <row r="1294" spans="1:1" x14ac:dyDescent="0.25">
      <c r="A1294" s="53"/>
    </row>
    <row r="1295" spans="1:1" x14ac:dyDescent="0.25">
      <c r="A1295" s="53"/>
    </row>
    <row r="1296" spans="1:1" x14ac:dyDescent="0.25">
      <c r="A1296" s="53"/>
    </row>
    <row r="1297" spans="1:1" x14ac:dyDescent="0.25">
      <c r="A1297" s="53"/>
    </row>
    <row r="1298" spans="1:1" x14ac:dyDescent="0.25">
      <c r="A1298" s="53"/>
    </row>
    <row r="1299" spans="1:1" x14ac:dyDescent="0.25">
      <c r="A1299" s="53"/>
    </row>
    <row r="1300" spans="1:1" x14ac:dyDescent="0.25">
      <c r="A1300" s="53"/>
    </row>
    <row r="1301" spans="1:1" x14ac:dyDescent="0.25">
      <c r="A1301" s="53"/>
    </row>
    <row r="1302" spans="1:1" x14ac:dyDescent="0.25">
      <c r="A1302" s="53"/>
    </row>
    <row r="1303" spans="1:1" x14ac:dyDescent="0.25">
      <c r="A1303" s="53"/>
    </row>
    <row r="1304" spans="1:1" x14ac:dyDescent="0.25">
      <c r="A1304" s="53"/>
    </row>
    <row r="1305" spans="1:1" x14ac:dyDescent="0.25">
      <c r="A1305" s="53"/>
    </row>
    <row r="1306" spans="1:1" x14ac:dyDescent="0.25">
      <c r="A1306" s="53"/>
    </row>
    <row r="1307" spans="1:1" x14ac:dyDescent="0.25">
      <c r="A1307" s="53"/>
    </row>
    <row r="1308" spans="1:1" x14ac:dyDescent="0.25">
      <c r="A1308" s="53"/>
    </row>
    <row r="1309" spans="1:1" x14ac:dyDescent="0.25">
      <c r="A1309" s="53"/>
    </row>
    <row r="1310" spans="1:1" x14ac:dyDescent="0.25">
      <c r="A1310" s="53"/>
    </row>
    <row r="1311" spans="1:1" x14ac:dyDescent="0.25">
      <c r="A1311" s="53"/>
    </row>
    <row r="1312" spans="1:1" x14ac:dyDescent="0.25">
      <c r="A1312" s="53"/>
    </row>
    <row r="1313" spans="1:1" x14ac:dyDescent="0.25">
      <c r="A1313" s="53"/>
    </row>
    <row r="1314" spans="1:1" x14ac:dyDescent="0.25">
      <c r="A1314" s="53"/>
    </row>
    <row r="1315" spans="1:1" x14ac:dyDescent="0.25">
      <c r="A1315" s="53"/>
    </row>
    <row r="1316" spans="1:1" x14ac:dyDescent="0.25">
      <c r="A1316" s="53"/>
    </row>
    <row r="1317" spans="1:1" x14ac:dyDescent="0.25">
      <c r="A1317" s="53"/>
    </row>
    <row r="1318" spans="1:1" x14ac:dyDescent="0.25">
      <c r="A1318" s="53"/>
    </row>
    <row r="1319" spans="1:1" x14ac:dyDescent="0.25">
      <c r="A1319" s="53"/>
    </row>
    <row r="1320" spans="1:1" x14ac:dyDescent="0.25">
      <c r="A1320" s="53"/>
    </row>
    <row r="1321" spans="1:1" x14ac:dyDescent="0.25">
      <c r="A1321" s="53"/>
    </row>
    <row r="1322" spans="1:1" x14ac:dyDescent="0.25">
      <c r="A1322" s="53"/>
    </row>
    <row r="1323" spans="1:1" x14ac:dyDescent="0.25">
      <c r="A1323" s="53"/>
    </row>
    <row r="1324" spans="1:1" x14ac:dyDescent="0.25">
      <c r="A1324" s="53"/>
    </row>
    <row r="1325" spans="1:1" x14ac:dyDescent="0.25">
      <c r="A1325" s="53"/>
    </row>
    <row r="1326" spans="1:1" x14ac:dyDescent="0.25">
      <c r="A1326" s="53"/>
    </row>
    <row r="1327" spans="1:1" x14ac:dyDescent="0.25">
      <c r="A1327" s="53"/>
    </row>
    <row r="1328" spans="1:1" x14ac:dyDescent="0.25">
      <c r="A1328" s="53"/>
    </row>
    <row r="1329" spans="1:1" x14ac:dyDescent="0.25">
      <c r="A1329" s="53"/>
    </row>
    <row r="1330" spans="1:1" x14ac:dyDescent="0.25">
      <c r="A1330" s="53"/>
    </row>
    <row r="1331" spans="1:1" x14ac:dyDescent="0.25">
      <c r="A1331" s="53"/>
    </row>
    <row r="1332" spans="1:1" x14ac:dyDescent="0.25">
      <c r="A1332" s="53"/>
    </row>
    <row r="1333" spans="1:1" x14ac:dyDescent="0.25">
      <c r="A1333" s="53"/>
    </row>
    <row r="1334" spans="1:1" x14ac:dyDescent="0.25">
      <c r="A1334" s="53"/>
    </row>
    <row r="1335" spans="1:1" x14ac:dyDescent="0.25">
      <c r="A1335" s="53"/>
    </row>
    <row r="1336" spans="1:1" x14ac:dyDescent="0.25">
      <c r="A1336" s="53"/>
    </row>
    <row r="1337" spans="1:1" x14ac:dyDescent="0.25">
      <c r="A1337" s="53"/>
    </row>
    <row r="1338" spans="1:1" x14ac:dyDescent="0.25">
      <c r="A1338" s="53"/>
    </row>
    <row r="1339" spans="1:1" x14ac:dyDescent="0.25">
      <c r="A1339" s="53"/>
    </row>
    <row r="1340" spans="1:1" x14ac:dyDescent="0.25">
      <c r="A1340" s="53"/>
    </row>
    <row r="1341" spans="1:1" x14ac:dyDescent="0.25">
      <c r="A1341" s="53"/>
    </row>
    <row r="1342" spans="1:1" x14ac:dyDescent="0.25">
      <c r="A1342" s="53"/>
    </row>
    <row r="1343" spans="1:1" x14ac:dyDescent="0.25">
      <c r="A1343" s="53"/>
    </row>
    <row r="1344" spans="1:1" x14ac:dyDescent="0.25">
      <c r="A1344" s="53"/>
    </row>
    <row r="1345" spans="1:1" x14ac:dyDescent="0.25">
      <c r="A1345" s="53"/>
    </row>
    <row r="1346" spans="1:1" x14ac:dyDescent="0.25">
      <c r="A1346" s="53"/>
    </row>
    <row r="1347" spans="1:1" x14ac:dyDescent="0.25">
      <c r="A1347" s="53"/>
    </row>
    <row r="1348" spans="1:1" x14ac:dyDescent="0.25">
      <c r="A1348" s="53"/>
    </row>
    <row r="1349" spans="1:1" x14ac:dyDescent="0.25">
      <c r="A1349" s="53"/>
    </row>
    <row r="1350" spans="1:1" ht="15" customHeight="1" x14ac:dyDescent="0.25">
      <c r="A1350" s="53"/>
    </row>
    <row r="1351" spans="1:1" ht="15" customHeight="1" x14ac:dyDescent="0.25">
      <c r="A1351" s="53"/>
    </row>
    <row r="1352" spans="1:1" ht="15" customHeight="1" x14ac:dyDescent="0.25">
      <c r="A1352" s="53"/>
    </row>
    <row r="1353" spans="1:1" ht="15" customHeight="1" x14ac:dyDescent="0.25">
      <c r="A1353" s="53"/>
    </row>
    <row r="1354" spans="1:1" ht="15" customHeight="1" x14ac:dyDescent="0.25">
      <c r="A1354" s="53"/>
    </row>
    <row r="1355" spans="1:1" ht="15" customHeight="1" x14ac:dyDescent="0.25">
      <c r="A1355" s="53"/>
    </row>
    <row r="1356" spans="1:1" ht="15" customHeight="1" x14ac:dyDescent="0.25">
      <c r="A1356" s="53"/>
    </row>
    <row r="1357" spans="1:1" ht="15" customHeight="1" x14ac:dyDescent="0.25">
      <c r="A1357" s="53"/>
    </row>
    <row r="1358" spans="1:1" ht="15" customHeight="1" x14ac:dyDescent="0.25">
      <c r="A1358" s="53"/>
    </row>
    <row r="1359" spans="1:1" ht="15" customHeight="1" x14ac:dyDescent="0.25">
      <c r="A1359" s="53"/>
    </row>
    <row r="1360" spans="1:1" ht="15" customHeight="1" x14ac:dyDescent="0.25">
      <c r="A1360" s="53"/>
    </row>
    <row r="1361" spans="1:1" ht="15" customHeight="1" x14ac:dyDescent="0.25">
      <c r="A1361" s="53"/>
    </row>
    <row r="1362" spans="1:1" ht="15" customHeight="1" x14ac:dyDescent="0.25"/>
    <row r="1363" spans="1:1" ht="15" customHeight="1" x14ac:dyDescent="0.25"/>
    <row r="1364" spans="1:1" ht="15" customHeight="1" x14ac:dyDescent="0.25"/>
    <row r="1365" spans="1:1" ht="15" customHeight="1" x14ac:dyDescent="0.25"/>
    <row r="1366" spans="1:1" ht="15" customHeight="1" x14ac:dyDescent="0.25"/>
    <row r="1367" spans="1:1" ht="15" customHeight="1" x14ac:dyDescent="0.25"/>
    <row r="1368" spans="1:1" ht="15" customHeight="1" x14ac:dyDescent="0.25"/>
    <row r="1369" spans="1:1" ht="15" customHeight="1" x14ac:dyDescent="0.25"/>
    <row r="1370" spans="1:1" ht="15" customHeight="1" x14ac:dyDescent="0.25"/>
    <row r="1371" spans="1:1" ht="15" customHeight="1" x14ac:dyDescent="0.25"/>
    <row r="1372" spans="1:1" ht="15" customHeight="1" x14ac:dyDescent="0.25"/>
    <row r="1373" spans="1:1" ht="15" customHeight="1" x14ac:dyDescent="0.25"/>
    <row r="1374" spans="1:1" ht="15" customHeight="1" x14ac:dyDescent="0.25"/>
    <row r="1375" spans="1:1" ht="15" customHeight="1" x14ac:dyDescent="0.25"/>
    <row r="1376" spans="1:1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5427" spans="1:5" x14ac:dyDescent="0.25">
      <c r="A5427" s="34"/>
    </row>
    <row r="5428" spans="1:5" x14ac:dyDescent="0.25">
      <c r="A5428" s="34"/>
    </row>
    <row r="5429" spans="1:5" x14ac:dyDescent="0.25">
      <c r="A5429" s="34"/>
    </row>
    <row r="5430" spans="1:5" x14ac:dyDescent="0.25">
      <c r="A5430" s="34"/>
    </row>
    <row r="5431" spans="1:5" x14ac:dyDescent="0.25">
      <c r="A5431" s="34"/>
    </row>
    <row r="5432" spans="1:5" x14ac:dyDescent="0.25">
      <c r="A5432" s="34"/>
    </row>
    <row r="5433" spans="1:5" x14ac:dyDescent="0.25">
      <c r="A5433" s="34"/>
    </row>
    <row r="5434" spans="1:5" x14ac:dyDescent="0.25">
      <c r="A5434" s="34"/>
    </row>
    <row r="5435" spans="1:5" x14ac:dyDescent="0.25">
      <c r="A5435" s="34"/>
    </row>
    <row r="5436" spans="1:5" x14ac:dyDescent="0.25">
      <c r="A5436" s="34"/>
    </row>
    <row r="5437" spans="1:5" x14ac:dyDescent="0.25">
      <c r="A5437" s="34"/>
    </row>
    <row r="5438" spans="1:5" x14ac:dyDescent="0.25">
      <c r="A5438" s="34"/>
    </row>
    <row r="5439" spans="1:5" x14ac:dyDescent="0.25">
      <c r="A5439" s="34"/>
      <c r="E5439" s="33"/>
    </row>
    <row r="5440" spans="1:5" x14ac:dyDescent="0.25">
      <c r="A5440" s="34"/>
    </row>
    <row r="5441" spans="1:1" x14ac:dyDescent="0.25">
      <c r="A5441" s="34"/>
    </row>
    <row r="5442" spans="1:1" x14ac:dyDescent="0.25">
      <c r="A5442" s="34"/>
    </row>
    <row r="5443" spans="1:1" x14ac:dyDescent="0.25">
      <c r="A5443" s="34"/>
    </row>
    <row r="5444" spans="1:1" x14ac:dyDescent="0.25">
      <c r="A5444" s="34"/>
    </row>
    <row r="5445" spans="1:1" x14ac:dyDescent="0.25">
      <c r="A5445" s="34"/>
    </row>
    <row r="5446" spans="1:1" x14ac:dyDescent="0.25">
      <c r="A5446" s="34"/>
    </row>
    <row r="5447" spans="1:1" x14ac:dyDescent="0.25">
      <c r="A5447" s="34"/>
    </row>
    <row r="5448" spans="1:1" x14ac:dyDescent="0.25">
      <c r="A5448" s="34"/>
    </row>
    <row r="5449" spans="1:1" x14ac:dyDescent="0.25">
      <c r="A5449" s="34"/>
    </row>
    <row r="5450" spans="1:1" x14ac:dyDescent="0.25">
      <c r="A5450" s="34"/>
    </row>
    <row r="5451" spans="1:1" x14ac:dyDescent="0.25">
      <c r="A5451" s="34"/>
    </row>
    <row r="5452" spans="1:1" x14ac:dyDescent="0.25">
      <c r="A5452" s="34"/>
    </row>
    <row r="5453" spans="1:1" x14ac:dyDescent="0.25">
      <c r="A5453" s="34"/>
    </row>
    <row r="5454" spans="1:1" x14ac:dyDescent="0.25">
      <c r="A5454" s="34"/>
    </row>
    <row r="5455" spans="1:1" x14ac:dyDescent="0.25">
      <c r="A5455" s="34"/>
    </row>
    <row r="5456" spans="1:1" x14ac:dyDescent="0.25">
      <c r="A5456" s="34"/>
    </row>
    <row r="5457" spans="1:1" x14ac:dyDescent="0.25">
      <c r="A5457" s="34"/>
    </row>
    <row r="5458" spans="1:1" x14ac:dyDescent="0.25">
      <c r="A5458" s="34"/>
    </row>
    <row r="5459" spans="1:1" x14ac:dyDescent="0.25">
      <c r="A5459" s="34"/>
    </row>
    <row r="5460" spans="1:1" x14ac:dyDescent="0.25">
      <c r="A5460" s="34"/>
    </row>
    <row r="5461" spans="1:1" x14ac:dyDescent="0.25">
      <c r="A5461" s="34"/>
    </row>
    <row r="5462" spans="1:1" x14ac:dyDescent="0.25">
      <c r="A5462" s="34"/>
    </row>
    <row r="5463" spans="1:1" x14ac:dyDescent="0.25">
      <c r="A5463" s="34"/>
    </row>
    <row r="5464" spans="1:1" x14ac:dyDescent="0.25">
      <c r="A5464" s="34"/>
    </row>
    <row r="5465" spans="1:1" x14ac:dyDescent="0.25">
      <c r="A5465" s="34"/>
    </row>
    <row r="5466" spans="1:1" x14ac:dyDescent="0.25">
      <c r="A5466" s="34"/>
    </row>
    <row r="5467" spans="1:1" x14ac:dyDescent="0.25">
      <c r="A5467" s="34"/>
    </row>
    <row r="5468" spans="1:1" x14ac:dyDescent="0.25">
      <c r="A5468" s="34"/>
    </row>
    <row r="5469" spans="1:1" x14ac:dyDescent="0.25">
      <c r="A5469" s="34"/>
    </row>
    <row r="5470" spans="1:1" x14ac:dyDescent="0.25">
      <c r="A5470" s="34"/>
    </row>
    <row r="5471" spans="1:1" x14ac:dyDescent="0.25">
      <c r="A5471" s="34"/>
    </row>
    <row r="5472" spans="1:1" x14ac:dyDescent="0.25">
      <c r="A5472" s="34"/>
    </row>
    <row r="5473" spans="1:1" x14ac:dyDescent="0.25">
      <c r="A5473" s="34"/>
    </row>
    <row r="5474" spans="1:1" x14ac:dyDescent="0.25">
      <c r="A5474" s="34"/>
    </row>
    <row r="5475" spans="1:1" x14ac:dyDescent="0.25">
      <c r="A5475" s="34"/>
    </row>
    <row r="5476" spans="1:1" x14ac:dyDescent="0.25">
      <c r="A5476" s="34"/>
    </row>
    <row r="5477" spans="1:1" x14ac:dyDescent="0.25">
      <c r="A5477" s="34"/>
    </row>
    <row r="5479" spans="1:1" x14ac:dyDescent="0.25">
      <c r="A5479" s="2"/>
    </row>
    <row r="5480" spans="1:1" x14ac:dyDescent="0.25">
      <c r="A5480" s="2"/>
    </row>
    <row r="5481" spans="1:1" x14ac:dyDescent="0.25">
      <c r="A5481" s="2"/>
    </row>
    <row r="5482" spans="1:1" x14ac:dyDescent="0.25">
      <c r="A5482" s="2"/>
    </row>
    <row r="5594" spans="1:2" x14ac:dyDescent="0.25">
      <c r="B5594" s="1"/>
    </row>
    <row r="5595" spans="1:2" x14ac:dyDescent="0.25">
      <c r="A5595" s="1"/>
      <c r="B5595" s="1"/>
    </row>
    <row r="5596" spans="1:2" x14ac:dyDescent="0.25">
      <c r="A5596" s="1"/>
      <c r="B5596" s="1"/>
    </row>
    <row r="5597" spans="1:2" x14ac:dyDescent="0.25">
      <c r="A5597" s="1"/>
      <c r="B5597" s="1"/>
    </row>
    <row r="5598" spans="1:2" x14ac:dyDescent="0.25">
      <c r="A5598" s="1"/>
      <c r="B5598" s="1"/>
    </row>
    <row r="5599" spans="1:2" x14ac:dyDescent="0.25">
      <c r="A5599" s="1"/>
      <c r="B5599" s="1"/>
    </row>
    <row r="5600" spans="1:2" x14ac:dyDescent="0.25">
      <c r="A5600" s="1"/>
      <c r="B5600" s="1"/>
    </row>
    <row r="5601" spans="1:8" x14ac:dyDescent="0.25">
      <c r="A5601" s="1"/>
      <c r="B5601" s="1"/>
      <c r="C5601" s="1"/>
      <c r="D5601" s="1"/>
      <c r="E5601" s="1"/>
      <c r="F5601" s="1"/>
      <c r="G5601" s="1"/>
      <c r="H5601" s="1"/>
    </row>
    <row r="5602" spans="1:8" x14ac:dyDescent="0.25">
      <c r="A5602" s="1"/>
      <c r="B5602" s="1"/>
      <c r="C5602" s="1"/>
      <c r="D5602" s="1"/>
      <c r="E5602" s="1"/>
      <c r="F5602" s="1"/>
      <c r="G5602" s="1"/>
      <c r="H5602" s="1"/>
    </row>
    <row r="5603" spans="1:8" x14ac:dyDescent="0.25">
      <c r="A5603" s="1"/>
      <c r="B5603" s="1"/>
      <c r="C5603" s="1"/>
      <c r="D5603" s="1"/>
      <c r="E5603" s="1"/>
      <c r="F5603" s="1"/>
      <c r="G5603" s="1"/>
      <c r="H5603" s="1"/>
    </row>
    <row r="5604" spans="1:8" x14ac:dyDescent="0.25">
      <c r="A5604" s="1"/>
      <c r="B5604" s="1"/>
      <c r="C5604" s="1"/>
      <c r="D5604" s="1"/>
      <c r="E5604" s="1"/>
      <c r="F5604" s="1"/>
      <c r="G5604" s="1"/>
      <c r="H5604" s="1"/>
    </row>
    <row r="5605" spans="1:8" x14ac:dyDescent="0.25">
      <c r="A5605" s="1"/>
      <c r="B5605" s="1"/>
      <c r="C5605" s="1"/>
      <c r="D5605" s="1"/>
      <c r="E5605" s="1"/>
      <c r="F5605" s="1"/>
      <c r="G5605" s="1"/>
      <c r="H5605" s="1"/>
    </row>
    <row r="5606" spans="1:8" x14ac:dyDescent="0.25">
      <c r="A5606" s="1"/>
      <c r="B5606" s="1"/>
      <c r="C5606" s="1"/>
      <c r="D5606" s="1"/>
      <c r="E5606" s="1"/>
      <c r="F5606" s="1"/>
      <c r="G5606" s="1"/>
      <c r="H5606" s="1"/>
    </row>
    <row r="5607" spans="1:8" x14ac:dyDescent="0.25">
      <c r="A5607" s="1"/>
      <c r="B5607" s="1"/>
      <c r="C5607" s="1"/>
      <c r="D5607" s="1"/>
      <c r="E5607" s="1"/>
      <c r="F5607" s="1"/>
      <c r="G5607" s="1"/>
      <c r="H5607" s="1"/>
    </row>
    <row r="5608" spans="1:8" x14ac:dyDescent="0.25">
      <c r="A5608" s="1"/>
      <c r="B5608" s="1"/>
      <c r="C5608" s="1"/>
      <c r="D5608" s="1"/>
      <c r="E5608" s="1"/>
      <c r="F5608" s="1"/>
      <c r="G5608" s="1"/>
      <c r="H5608" s="1"/>
    </row>
    <row r="5609" spans="1:8" x14ac:dyDescent="0.25">
      <c r="A5609" s="1"/>
      <c r="B5609" s="1"/>
      <c r="C5609" s="1"/>
      <c r="D5609" s="1"/>
      <c r="E5609" s="1"/>
      <c r="F5609" s="1"/>
      <c r="G5609" s="1"/>
      <c r="H5609" s="1"/>
    </row>
    <row r="5610" spans="1:8" x14ac:dyDescent="0.25">
      <c r="A5610" s="1"/>
      <c r="B5610" s="1"/>
      <c r="C5610" s="1"/>
      <c r="D5610" s="1"/>
      <c r="E5610" s="1"/>
      <c r="F5610" s="1"/>
      <c r="G5610" s="1"/>
      <c r="H5610" s="1"/>
    </row>
    <row r="5611" spans="1:8" x14ac:dyDescent="0.25">
      <c r="A5611" s="1"/>
      <c r="B5611" s="1"/>
      <c r="C5611" s="1"/>
      <c r="D5611" s="1"/>
      <c r="E5611" s="1"/>
      <c r="F5611" s="1"/>
      <c r="G5611" s="1"/>
      <c r="H5611" s="1"/>
    </row>
    <row r="5612" spans="1:8" x14ac:dyDescent="0.25">
      <c r="A5612" s="1"/>
      <c r="B5612" s="1"/>
      <c r="C5612" s="1"/>
      <c r="D5612" s="1"/>
      <c r="E5612" s="1"/>
      <c r="F5612" s="1"/>
      <c r="G5612" s="1"/>
      <c r="H5612" s="1"/>
    </row>
    <row r="5613" spans="1:8" x14ac:dyDescent="0.25">
      <c r="A5613" s="1"/>
      <c r="B5613" s="1"/>
      <c r="C5613" s="1"/>
      <c r="D5613" s="1"/>
      <c r="E5613" s="1"/>
      <c r="F5613" s="1"/>
      <c r="G5613" s="1"/>
      <c r="H5613" s="1"/>
    </row>
    <row r="5614" spans="1:8" x14ac:dyDescent="0.25">
      <c r="A5614" s="1"/>
      <c r="B5614" s="1"/>
      <c r="C5614" s="1"/>
      <c r="D5614" s="1"/>
      <c r="E5614" s="1"/>
      <c r="F5614" s="1"/>
      <c r="G5614" s="1"/>
      <c r="H5614" s="1"/>
    </row>
    <row r="5615" spans="1:8" x14ac:dyDescent="0.25">
      <c r="A5615" s="1"/>
      <c r="B5615" s="1"/>
      <c r="C5615" s="1"/>
      <c r="D5615" s="1"/>
      <c r="E5615" s="1"/>
      <c r="F5615" s="1"/>
      <c r="G5615" s="1"/>
      <c r="H5615" s="1"/>
    </row>
    <row r="5616" spans="1:8" x14ac:dyDescent="0.25">
      <c r="A5616" s="1"/>
      <c r="B5616" s="1"/>
      <c r="C5616" s="1"/>
      <c r="D5616" s="1"/>
      <c r="E5616" s="1"/>
      <c r="F5616" s="1"/>
      <c r="G5616" s="1"/>
      <c r="H5616" s="1"/>
    </row>
    <row r="5617" spans="1:8" x14ac:dyDescent="0.25">
      <c r="A5617" s="1"/>
      <c r="B5617" s="1"/>
      <c r="C5617" s="1"/>
      <c r="D5617" s="1"/>
      <c r="E5617" s="1"/>
      <c r="F5617" s="1"/>
      <c r="G5617" s="1"/>
      <c r="H5617" s="1"/>
    </row>
    <row r="5618" spans="1:8" x14ac:dyDescent="0.25">
      <c r="A5618" s="1"/>
      <c r="B5618" s="1"/>
      <c r="C5618" s="1"/>
      <c r="D5618" s="1"/>
      <c r="E5618" s="1"/>
      <c r="F5618" s="1"/>
      <c r="G5618" s="1"/>
      <c r="H5618" s="1"/>
    </row>
    <row r="5619" spans="1:8" x14ac:dyDescent="0.25">
      <c r="A5619" s="1"/>
      <c r="B5619" s="1"/>
      <c r="C5619" s="1"/>
      <c r="D5619" s="1"/>
      <c r="E5619" s="1"/>
      <c r="F5619" s="1"/>
      <c r="G5619" s="1"/>
      <c r="H5619" s="1"/>
    </row>
    <row r="5620" spans="1:8" x14ac:dyDescent="0.25">
      <c r="A5620" s="1"/>
      <c r="B5620" s="1"/>
      <c r="C5620" s="1"/>
      <c r="D5620" s="1"/>
      <c r="E5620" s="1"/>
      <c r="F5620" s="1"/>
      <c r="G5620" s="1"/>
      <c r="H5620" s="1"/>
    </row>
    <row r="5621" spans="1:8" x14ac:dyDescent="0.25">
      <c r="A5621" s="1"/>
      <c r="B5621" s="1"/>
      <c r="C5621" s="1"/>
      <c r="D5621" s="1"/>
      <c r="E5621" s="1"/>
      <c r="F5621" s="1"/>
      <c r="G5621" s="1"/>
      <c r="H5621" s="1"/>
    </row>
    <row r="5622" spans="1:8" x14ac:dyDescent="0.25">
      <c r="A5622" s="1"/>
      <c r="B5622" s="1"/>
      <c r="C5622" s="1"/>
      <c r="D5622" s="1"/>
      <c r="E5622" s="1"/>
      <c r="F5622" s="1"/>
      <c r="G5622" s="1"/>
      <c r="H5622" s="1"/>
    </row>
    <row r="5623" spans="1:8" x14ac:dyDescent="0.25">
      <c r="A5623" s="1"/>
      <c r="B5623" s="1"/>
      <c r="C5623" s="1"/>
      <c r="D5623" s="1"/>
      <c r="E5623" s="1"/>
      <c r="F5623" s="1"/>
      <c r="G5623" s="1"/>
      <c r="H5623" s="1"/>
    </row>
    <row r="5624" spans="1:8" x14ac:dyDescent="0.25">
      <c r="A5624" s="1"/>
      <c r="B5624" s="1"/>
      <c r="C5624" s="1"/>
      <c r="D5624" s="1"/>
      <c r="E5624" s="1"/>
      <c r="F5624" s="1"/>
      <c r="G5624" s="1"/>
      <c r="H5624" s="1"/>
    </row>
    <row r="5625" spans="1:8" x14ac:dyDescent="0.25">
      <c r="A5625" s="1"/>
      <c r="B5625" s="1"/>
      <c r="C5625" s="1"/>
      <c r="D5625" s="1"/>
      <c r="E5625" s="1"/>
      <c r="F5625" s="1"/>
      <c r="G5625" s="1"/>
      <c r="H5625" s="1"/>
    </row>
    <row r="5626" spans="1:8" x14ac:dyDescent="0.25">
      <c r="A5626" s="1"/>
      <c r="B5626" s="1"/>
      <c r="C5626" s="1"/>
      <c r="D5626" s="1"/>
      <c r="E5626" s="1"/>
      <c r="F5626" s="1"/>
      <c r="G5626" s="1"/>
      <c r="H5626" s="1"/>
    </row>
    <row r="5627" spans="1:8" x14ac:dyDescent="0.25">
      <c r="A5627" s="1"/>
      <c r="C5627" s="1"/>
      <c r="D5627" s="1"/>
      <c r="E5627" s="1"/>
      <c r="F5627" s="1"/>
      <c r="G5627" s="1"/>
      <c r="H5627" s="1"/>
    </row>
    <row r="5628" spans="1:8" x14ac:dyDescent="0.25">
      <c r="C5628" s="1"/>
      <c r="D5628" s="1"/>
      <c r="E5628" s="1"/>
      <c r="F5628" s="1"/>
      <c r="G5628" s="1"/>
      <c r="H5628" s="1"/>
    </row>
    <row r="5629" spans="1:8" x14ac:dyDescent="0.25">
      <c r="C5629" s="1"/>
      <c r="D5629" s="1"/>
      <c r="E5629" s="1"/>
      <c r="F5629" s="1"/>
      <c r="G5629" s="1"/>
      <c r="H5629" s="1"/>
    </row>
    <row r="5630" spans="1:8" x14ac:dyDescent="0.25">
      <c r="C5630" s="1"/>
      <c r="D5630" s="1"/>
      <c r="E5630" s="1"/>
      <c r="F5630" s="1"/>
      <c r="G5630" s="1"/>
      <c r="H5630" s="1"/>
    </row>
    <row r="5631" spans="1:8" x14ac:dyDescent="0.25">
      <c r="C5631" s="1"/>
      <c r="D5631" s="1"/>
      <c r="E5631" s="1"/>
      <c r="F5631" s="1"/>
      <c r="G5631" s="1"/>
      <c r="H5631" s="1"/>
    </row>
    <row r="5632" spans="1:8" x14ac:dyDescent="0.25">
      <c r="C5632" s="1"/>
      <c r="D5632" s="1"/>
      <c r="E5632" s="1"/>
      <c r="F5632" s="1"/>
      <c r="G5632" s="1"/>
      <c r="H5632" s="1"/>
    </row>
    <row r="5633" spans="3:8" x14ac:dyDescent="0.25">
      <c r="C5633" s="1"/>
      <c r="D5633" s="1"/>
      <c r="E5633" s="1"/>
      <c r="F5633" s="1"/>
      <c r="G5633" s="1"/>
      <c r="H5633" s="1"/>
    </row>
  </sheetData>
  <mergeCells count="4">
    <mergeCell ref="P1220:P1226"/>
    <mergeCell ref="Q1220:Q1226"/>
    <mergeCell ref="A1221:A1226"/>
    <mergeCell ref="A1219:Q1219"/>
  </mergeCells>
  <phoneticPr fontId="1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Menu_Ajout.Menu_ajout">
                <anchor moveWithCells="1" sizeWithCells="1">
                  <from>
                    <xdr:col>19</xdr:col>
                    <xdr:colOff>0</xdr:colOff>
                    <xdr:row>0</xdr:row>
                    <xdr:rowOff>19050</xdr:rowOff>
                  </from>
                  <to>
                    <xdr:col>21</xdr:col>
                    <xdr:colOff>19050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Menu_Prêt.Menu_prêt">
                <anchor moveWithCells="1" sizeWithCells="1">
                  <from>
                    <xdr:col>19</xdr:col>
                    <xdr:colOff>9525</xdr:colOff>
                    <xdr:row>0</xdr:row>
                    <xdr:rowOff>419100</xdr:rowOff>
                  </from>
                  <to>
                    <xdr:col>21</xdr:col>
                    <xdr:colOff>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0]!Menu_recherche_s.Menu_recherche_s">
                <anchor moveWithCells="1" sizeWithCells="1">
                  <from>
                    <xdr:col>19</xdr:col>
                    <xdr:colOff>0</xdr:colOff>
                    <xdr:row>0</xdr:row>
                    <xdr:rowOff>828675</xdr:rowOff>
                  </from>
                  <to>
                    <xdr:col>20</xdr:col>
                    <xdr:colOff>752475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Button 8">
              <controlPr defaultSize="0" print="0" autoFill="0" autoPict="0" macro="[0]!Menu_reset.Menu_reset">
                <anchor moveWithCells="1" sizeWithCells="1">
                  <from>
                    <xdr:col>21</xdr:col>
                    <xdr:colOff>581025</xdr:colOff>
                    <xdr:row>0</xdr:row>
                    <xdr:rowOff>419100</xdr:rowOff>
                  </from>
                  <to>
                    <xdr:col>23</xdr:col>
                    <xdr:colOff>152400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7E341B-0D09-4B48-B6A8-E1D6827C5F6F}">
          <x14:formula1>
            <xm:f>Data!$A$2:$A$10</xm:f>
          </x14:formula1>
          <xm:sqref>C5427:H5427 C5420:H5420 C5413:H5413 C5406:H5406 C5399:H5399 C5392:H5392 C5385:H5385 C5378:H5378 C1220:H1220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67060-91F6-475B-95AD-F1A78092C5CC}">
  <sheetPr codeName="Feuil4">
    <tabColor theme="4" tint="0.59999389629810485"/>
  </sheetPr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DCE23A-881D-4338-AB6F-4830B33CEEBB}">
          <x14:formula1>
            <xm:f>Data!$A$2:$A$10</xm:f>
          </x14:formula1>
          <xm:sqref>C1:H1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4830E-7BDE-4F82-833C-A60786ADC655}">
  <sheetPr codeName="Feuil5">
    <tabColor theme="7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74E55-AE7E-4C91-8E42-E81F833E1143}">
  <sheetPr codeName="Feuil12">
    <tabColor theme="9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932FF-2709-4EA7-AD8F-D50640CEA2CE}">
  <sheetPr codeName="Feuil1"/>
  <dimension ref="A2:Q29"/>
  <sheetViews>
    <sheetView topLeftCell="A7" zoomScaleNormal="100" workbookViewId="0">
      <selection activeCell="A12" sqref="A12:Q18"/>
    </sheetView>
  </sheetViews>
  <sheetFormatPr baseColWidth="10" defaultRowHeight="15" x14ac:dyDescent="0.25"/>
  <cols>
    <col min="1" max="1" width="12.85546875" customWidth="1"/>
    <col min="2" max="2" width="15.7109375" customWidth="1"/>
    <col min="9" max="9" width="0.85546875" customWidth="1"/>
  </cols>
  <sheetData>
    <row r="2" spans="1:17" x14ac:dyDescent="0.25">
      <c r="A2" s="3" t="s">
        <v>18</v>
      </c>
    </row>
    <row r="3" spans="1:17" x14ac:dyDescent="0.25">
      <c r="A3" s="3" t="s">
        <v>23</v>
      </c>
      <c r="C3" s="35" t="s">
        <v>28</v>
      </c>
      <c r="D3" s="36">
        <v>20</v>
      </c>
    </row>
    <row r="4" spans="1:17" x14ac:dyDescent="0.25">
      <c r="A4" s="3" t="s">
        <v>19</v>
      </c>
      <c r="F4" t="s">
        <v>29</v>
      </c>
    </row>
    <row r="5" spans="1:17" x14ac:dyDescent="0.25">
      <c r="A5" s="3" t="s">
        <v>22</v>
      </c>
    </row>
    <row r="6" spans="1:17" x14ac:dyDescent="0.25">
      <c r="A6" s="3" t="s">
        <v>20</v>
      </c>
      <c r="F6" t="s">
        <v>30</v>
      </c>
    </row>
    <row r="7" spans="1:17" x14ac:dyDescent="0.25">
      <c r="A7" s="3" t="s">
        <v>24</v>
      </c>
    </row>
    <row r="8" spans="1:17" x14ac:dyDescent="0.25">
      <c r="A8" s="3" t="s">
        <v>21</v>
      </c>
    </row>
    <row r="9" spans="1:17" x14ac:dyDescent="0.25">
      <c r="A9" s="3" t="s">
        <v>25</v>
      </c>
    </row>
    <row r="10" spans="1:17" x14ac:dyDescent="0.25">
      <c r="A10" s="3" t="s">
        <v>26</v>
      </c>
    </row>
    <row r="11" spans="1:17" ht="15.75" thickBot="1" x14ac:dyDescent="0.3"/>
    <row r="12" spans="1:17" ht="15.75" thickBot="1" x14ac:dyDescent="0.3">
      <c r="A12" s="4"/>
      <c r="B12" s="5"/>
      <c r="C12" s="39" t="s">
        <v>18</v>
      </c>
      <c r="D12" s="39" t="str">
        <f>C12</f>
        <v>Matin</v>
      </c>
      <c r="E12" s="39" t="str">
        <f>C12</f>
        <v>Matin</v>
      </c>
      <c r="F12" s="39" t="str">
        <f>C12</f>
        <v>Matin</v>
      </c>
      <c r="G12" s="39" t="str">
        <f>C12</f>
        <v>Matin</v>
      </c>
      <c r="H12" s="39" t="s">
        <v>18</v>
      </c>
      <c r="I12" s="6"/>
      <c r="J12" s="7"/>
      <c r="K12" s="8"/>
      <c r="L12" s="8"/>
      <c r="M12" s="8"/>
      <c r="N12" s="8"/>
      <c r="O12" s="8"/>
      <c r="P12" s="54">
        <f>J13+K14-L15-M16-N17-O18</f>
        <v>38.14</v>
      </c>
      <c r="Q12" s="57">
        <v>1</v>
      </c>
    </row>
    <row r="13" spans="1:17" x14ac:dyDescent="0.25">
      <c r="A13" s="60"/>
      <c r="B13" s="30" t="s">
        <v>2</v>
      </c>
      <c r="C13" s="40" cm="1">
        <f t="array" ref="C13">_xlfn.IFS(OR(C12="Matin",C12="Aprèm",C12="Nuit"),7.36,C12="Journée",7.08,C12="",0)</f>
        <v>7.36</v>
      </c>
      <c r="D13" s="40" cm="1">
        <f t="array" ref="D13">_xlfn.IFS(OR(D12="Matin",D12="Aprèm",D12="Nuit"),7.36,D12="Journée",7.08,D12="",0)</f>
        <v>7.36</v>
      </c>
      <c r="E13" s="40" cm="1">
        <f t="array" ref="E13">_xlfn.IFS(OR(E12="Matin",E12="Aprèm",E12="Nuit"),7.36,E12="Journée",7.08,E12="",0)</f>
        <v>7.36</v>
      </c>
      <c r="F13" s="40" cm="1">
        <f t="array" ref="F13">_xlfn.IFS(OR(F12="Matin",F12="Aprèm",F12="Nuit"),7.36,F12="Journée",7.08,F12="",0)</f>
        <v>7.36</v>
      </c>
      <c r="G13" s="40" cm="1">
        <f t="array" ref="G13">_xlfn.IFS(OR(G12="Matin",G12="Aprèm",G12="Nuit"),6.2,G12="Journée",7.08)</f>
        <v>6.2</v>
      </c>
      <c r="H13" s="41">
        <f>IF(H12="Matin",5,0)</f>
        <v>5</v>
      </c>
      <c r="I13" s="6"/>
      <c r="J13" s="14">
        <f>C13+D13+E13+F13+G13+H13</f>
        <v>40.64</v>
      </c>
      <c r="K13" s="9"/>
      <c r="L13" s="9"/>
      <c r="M13" s="9"/>
      <c r="N13" s="9"/>
      <c r="O13" s="9"/>
      <c r="P13" s="55"/>
      <c r="Q13" s="58"/>
    </row>
    <row r="14" spans="1:17" x14ac:dyDescent="0.25">
      <c r="A14" s="60"/>
      <c r="B14" s="31" t="s">
        <v>16</v>
      </c>
      <c r="C14" s="42"/>
      <c r="D14" s="43"/>
      <c r="E14" s="42"/>
      <c r="F14" s="43"/>
      <c r="G14" s="42"/>
      <c r="H14" s="42"/>
      <c r="I14" s="6"/>
      <c r="J14" s="10"/>
      <c r="K14" s="15">
        <f>C14+D14+E14+F14+G14</f>
        <v>0</v>
      </c>
      <c r="L14" s="9"/>
      <c r="M14" s="9"/>
      <c r="N14" s="9"/>
      <c r="O14" s="9"/>
      <c r="P14" s="55"/>
      <c r="Q14" s="58"/>
    </row>
    <row r="15" spans="1:17" x14ac:dyDescent="0.25">
      <c r="A15" s="60"/>
      <c r="B15" s="32" t="s">
        <v>17</v>
      </c>
      <c r="C15" s="44" cm="1">
        <f t="array" ref="C15">_xlfn.IFS(OR(C12="Matin",C12="Aprèm",C12="Nuit"),0.5,OR(C12="Journée",C12=""),0)</f>
        <v>0.5</v>
      </c>
      <c r="D15" s="44" cm="1">
        <f t="array" ref="D15">_xlfn.IFS(OR(D12="Matin",D12="Aprèm",D12="Nuit"),0.5,OR(D12="Journée",D12=""),0)</f>
        <v>0.5</v>
      </c>
      <c r="E15" s="44" cm="1">
        <f t="array" ref="E15">_xlfn.IFS(OR(E12="Matin",E12="Aprèm",E12="Nuit"),0.5,OR(E12="Journée",E12=""),0)</f>
        <v>0.5</v>
      </c>
      <c r="F15" s="44" cm="1">
        <f t="array" ref="F15">_xlfn.IFS(OR(F12="Matin",F12="Aprèm",F12="Nuit"),0.5,OR(F12="Journée",F12=""),0)</f>
        <v>0.5</v>
      </c>
      <c r="G15" s="44" cm="1">
        <f t="array" ref="G15">_xlfn.IFS(OR(G12="Matin",G12="Aprèm",G12="Nuit"),0.5,OR(G12="Journée",G12=""),0)</f>
        <v>0.5</v>
      </c>
      <c r="H15" s="44">
        <v>0</v>
      </c>
      <c r="I15" s="6"/>
      <c r="J15" s="10"/>
      <c r="K15" s="9"/>
      <c r="L15" s="14">
        <f>C15+D15+E15+F15+G15+H15</f>
        <v>2.5</v>
      </c>
      <c r="M15" s="9"/>
      <c r="N15" s="9"/>
      <c r="O15" s="9"/>
      <c r="P15" s="55"/>
      <c r="Q15" s="58"/>
    </row>
    <row r="16" spans="1:17" x14ac:dyDescent="0.25">
      <c r="A16" s="60"/>
      <c r="B16" s="31" t="s">
        <v>15</v>
      </c>
      <c r="C16" s="42"/>
      <c r="D16" s="43"/>
      <c r="E16" s="42"/>
      <c r="F16" s="43"/>
      <c r="G16" s="42"/>
      <c r="H16" s="42"/>
      <c r="I16" s="6"/>
      <c r="J16" s="10"/>
      <c r="K16" s="9"/>
      <c r="L16" s="9"/>
      <c r="M16" s="15">
        <f>C16+D16+E16+F16+G16+H16</f>
        <v>0</v>
      </c>
      <c r="N16" s="9"/>
      <c r="O16" s="9"/>
      <c r="P16" s="55"/>
      <c r="Q16" s="58"/>
    </row>
    <row r="17" spans="1:17" x14ac:dyDescent="0.25">
      <c r="A17" s="60"/>
      <c r="B17" s="32" t="s">
        <v>4</v>
      </c>
      <c r="C17" s="44"/>
      <c r="D17" s="45"/>
      <c r="E17" s="44"/>
      <c r="F17" s="45"/>
      <c r="G17" s="44"/>
      <c r="H17" s="44"/>
      <c r="I17" s="6"/>
      <c r="J17" s="10"/>
      <c r="K17" s="9"/>
      <c r="L17" s="9"/>
      <c r="M17" s="9"/>
      <c r="N17" s="14">
        <f>C17+D17+E17+F17+G17+H17</f>
        <v>0</v>
      </c>
      <c r="O17" s="9"/>
      <c r="P17" s="55"/>
      <c r="Q17" s="58"/>
    </row>
    <row r="18" spans="1:17" ht="15.75" thickBot="1" x14ac:dyDescent="0.3">
      <c r="A18" s="60"/>
      <c r="B18" s="31" t="s">
        <v>5</v>
      </c>
      <c r="C18" s="46"/>
      <c r="D18" s="47"/>
      <c r="E18" s="46"/>
      <c r="F18" s="47"/>
      <c r="G18" s="46"/>
      <c r="H18" s="46"/>
      <c r="I18" s="6"/>
      <c r="J18" s="11"/>
      <c r="K18" s="12"/>
      <c r="L18" s="12"/>
      <c r="M18" s="12"/>
      <c r="N18" s="12"/>
      <c r="O18" s="13">
        <f>C18+D18+E18+F18+G18+H18</f>
        <v>0</v>
      </c>
      <c r="P18" s="56"/>
      <c r="Q18" s="59"/>
    </row>
    <row r="19" spans="1:17" ht="15.75" thickBot="1" x14ac:dyDescent="0.3"/>
    <row r="20" spans="1:17" ht="15.75" thickBot="1" x14ac:dyDescent="0.3">
      <c r="A20" s="62" t="s">
        <v>51</v>
      </c>
      <c r="B20" s="63"/>
      <c r="C20" s="63"/>
      <c r="D20" s="63"/>
      <c r="E20" s="63"/>
      <c r="F20" s="63"/>
      <c r="G20" s="63"/>
      <c r="H20" s="63"/>
      <c r="I20" s="52"/>
      <c r="J20" s="28"/>
      <c r="K20" s="50"/>
      <c r="L20" s="28"/>
      <c r="M20" s="50"/>
      <c r="N20" s="28"/>
      <c r="O20" s="50"/>
      <c r="P20" s="51"/>
      <c r="Q20" s="49"/>
    </row>
    <row r="21" spans="1:17" ht="14.25" customHeight="1" thickBot="1" x14ac:dyDescent="0.3"/>
    <row r="22" spans="1:17" s="48" customFormat="1" ht="15.75" thickBot="1" x14ac:dyDescent="0.3">
      <c r="A22" s="62" t="s">
        <v>52</v>
      </c>
      <c r="B22" s="63"/>
      <c r="C22" s="63"/>
      <c r="D22" s="63"/>
      <c r="E22" s="63"/>
      <c r="F22" s="63"/>
      <c r="G22" s="63"/>
      <c r="H22" s="63"/>
      <c r="I22" s="52"/>
      <c r="J22" s="28"/>
      <c r="K22" s="50"/>
      <c r="L22" s="28"/>
      <c r="M22" s="50"/>
      <c r="N22" s="28"/>
      <c r="O22" s="50"/>
      <c r="P22" s="51"/>
      <c r="Q22" s="49"/>
    </row>
    <row r="23" spans="1:17" ht="15.75" thickBot="1" x14ac:dyDescent="0.3"/>
    <row r="24" spans="1:17" s="48" customFormat="1" ht="15.75" thickBot="1" x14ac:dyDescent="0.3">
      <c r="A24" s="62" t="s">
        <v>53</v>
      </c>
      <c r="B24" s="63"/>
      <c r="C24" s="63"/>
      <c r="D24" s="63"/>
      <c r="E24" s="63"/>
      <c r="F24" s="63"/>
      <c r="G24" s="63"/>
      <c r="H24" s="63"/>
      <c r="I24" s="52"/>
      <c r="J24" s="28"/>
      <c r="K24" s="50"/>
      <c r="L24" s="28"/>
      <c r="M24" s="50"/>
      <c r="N24" s="28"/>
      <c r="O24" s="50"/>
      <c r="P24" s="51"/>
      <c r="Q24" s="49"/>
    </row>
    <row r="29" spans="1:17" x14ac:dyDescent="0.25">
      <c r="B29" t="s">
        <v>31</v>
      </c>
    </row>
  </sheetData>
  <mergeCells count="6">
    <mergeCell ref="A22:H22"/>
    <mergeCell ref="A24:H24"/>
    <mergeCell ref="Q12:Q18"/>
    <mergeCell ref="P12:P18"/>
    <mergeCell ref="A13:A18"/>
    <mergeCell ref="A20:H20"/>
  </mergeCells>
  <dataValidations count="1">
    <dataValidation type="list" allowBlank="1" showInputMessage="1" showErrorMessage="1" sqref="C12:H12" xr:uid="{2B9BA9E9-E3C4-433C-B4B9-0F001B9CA3AE}">
      <formula1>$A$2:$A$10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IMPREGNATION</vt:lpstr>
      <vt:lpstr>LASER</vt:lpstr>
      <vt:lpstr>EXCITATION</vt:lpstr>
      <vt:lpstr>BOBINAGE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GUILLEBAUD Axel</dc:creator>
  <cp:lastModifiedBy>GUILLEBAUD Axel</cp:lastModifiedBy>
  <dcterms:created xsi:type="dcterms:W3CDTF">2022-05-20T09:19:00Z</dcterms:created>
  <dcterms:modified xsi:type="dcterms:W3CDTF">2022-06-01T09:27:44Z</dcterms:modified>
</cp:coreProperties>
</file>