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8_{C5EDA551-BC77-4D31-A344-FF704F215873}" xr6:coauthVersionLast="47" xr6:coauthVersionMax="47" xr10:uidLastSave="{00000000-0000-0000-0000-000000000000}"/>
  <bookViews>
    <workbookView xWindow="-120" yWindow="-120" windowWidth="29040" windowHeight="15840" xr2:uid="{3BBC08C7-ACF7-4BD4-B4C2-DCA7D76AFF27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<sst xmlns="http://schemas.openxmlformats.org/spreadsheetml/2006/main" count="30" uniqueCount="18">
  <si>
    <t>Date</t>
  </si>
  <si>
    <t>Catégorie</t>
  </si>
  <si>
    <t>Poste</t>
  </si>
  <si>
    <t>Libellé</t>
  </si>
  <si>
    <t>Montant</t>
  </si>
  <si>
    <t>Solde</t>
  </si>
  <si>
    <t>Dépenses variables</t>
  </si>
  <si>
    <t>Maison</t>
  </si>
  <si>
    <t>Amazon (Enceintes PC)</t>
  </si>
  <si>
    <t>Amazon (Ruban adhésif)</t>
  </si>
  <si>
    <t>Amazon (Station accueil Iphone)</t>
  </si>
  <si>
    <t>Dépenses fixes</t>
  </si>
  <si>
    <t>Argent de poche</t>
  </si>
  <si>
    <t>Argent de poche Théo</t>
  </si>
  <si>
    <t>Courses</t>
  </si>
  <si>
    <t>Boulangerie</t>
  </si>
  <si>
    <t>LECLERC</t>
  </si>
  <si>
    <t>Poissonnerie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</si>
</sst>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00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/>
    <xf numFmtId="8" fontId="2" fillId="0" borderId="1" xfId="0" applyNumberFormat="1" applyFont="1" applyBorder="1"/>
    <xf numFmtId="14" fontId="0" fillId="2" borderId="2" xfId="0" applyNumberFormat="1" applyFill="1" applyBorder="1"/>
    <xf numFmtId="0" fontId="0" fillId="3" borderId="3" xfId="0" applyFill="1" applyBorder="1"/>
    <xf numFmtId="14" fontId="0" fillId="3" borderId="3" xfId="0" applyNumberFormat="1" applyFill="1" applyBorder="1"/>
    <xf numFmtId="164" fontId="3" fillId="4" borderId="2" xfId="0" applyNumberFormat="1" applyFont="1" applyFill="1" applyBorder="1"/>
    <xf numFmtId="8" fontId="0" fillId="5" borderId="3" xfId="0" applyNumberFormat="1" applyFill="1" applyBorder="1"/>
    <xf numFmtId="0" fontId="0" fillId="0" borderId="3" xfId="0" applyBorder="1"/>
    <xf numFmtId="14" fontId="0" fillId="0" borderId="3" xfId="0" applyNumberFormat="1" applyBorder="1"/>
    <xf numFmtId="164" fontId="1" fillId="6" borderId="2" xfId="0" applyNumberFormat="1" applyFont="1" applyFill="1" applyBorder="1" applyAlignment="1">
      <alignment horizontal="right" vertical="center" wrapText="1"/>
    </xf>
    <xf numFmtId="8" fontId="0" fillId="7" borderId="2" xfId="0" applyNumberFormat="1" applyFill="1" applyBorder="1"/>
    <xf numFmtId="8" fontId="0" fillId="8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nque%20Populaire\Excelformation\Excelformation.fr%20-%20Budget%20familial%20Excel%20-%20Fin%20partie%202%20-%20Version%20fonc&#233;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Mon TCD"/>
      <sheetName val="Base"/>
      <sheetName val="Feuil1"/>
      <sheetName val="Effectif"/>
      <sheetName val="Liste des catégori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FD767-234C-41BA-83DD-5752015DC15C}">
  <dimension ref="A1:F9"/>
  <sheetViews>
    <sheetView tabSelected="1" workbookViewId="0">
      <selection activeCell="B13" sqref="B13"/>
    </sheetView>
  </sheetViews>
  <sheetFormatPr baseColWidth="10" defaultRowHeight="15" x14ac:dyDescent="0.25"/>
  <sheetData>
    <row r="1" spans="1:6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6" x14ac:dyDescent="0.25">
      <c r="A2" s="3">
        <v>44562</v>
      </c>
      <c r="B2" s="4" t="s">
        <v>6</v>
      </c>
      <c r="C2" s="4" t="s">
        <v>7</v>
      </c>
      <c r="D2" s="5" t="s">
        <v>8</v>
      </c>
      <c r="E2" s="6">
        <v>34.99</v>
      </c>
      <c r="F2" s="7">
        <f>IF([1]!baseReleve[[#This Row],[Catégorie]]="Revenus",[1]!baseReleve[[#This Row],[Montant]],-[1]!baseReleve[[#This Row],[Montant]])</f>
        <v>-34.99</v>
      </c>
    </row>
    <row r="3" spans="1:6" x14ac:dyDescent="0.25">
      <c r="A3" s="3">
        <v>44562</v>
      </c>
      <c r="B3" s="8" t="s">
        <v>6</v>
      </c>
      <c r="C3" s="8" t="s">
        <v>7</v>
      </c>
      <c r="D3" s="9" t="s">
        <v>9</v>
      </c>
      <c r="E3" s="6">
        <v>10.9</v>
      </c>
      <c r="F3" s="7">
        <f>IF([1]!baseReleve[[#This Row],[Catégorie]]="Revenus",[1]!baseReleve[[#This Row],[Montant]],-[1]!baseReleve[[#This Row],[Montant]])</f>
        <v>-10.9</v>
      </c>
    </row>
    <row r="4" spans="1:6" x14ac:dyDescent="0.25">
      <c r="A4" s="3">
        <v>44562</v>
      </c>
      <c r="B4" s="4" t="s">
        <v>6</v>
      </c>
      <c r="C4" s="4" t="s">
        <v>7</v>
      </c>
      <c r="D4" s="5" t="s">
        <v>10</v>
      </c>
      <c r="E4" s="6">
        <v>13.99</v>
      </c>
      <c r="F4" s="7">
        <f>IF([1]!baseReleve[[#This Row],[Catégorie]]="Revenus",[1]!baseReleve[[#This Row],[Montant]],-[1]!baseReleve[[#This Row],[Montant]])</f>
        <v>-13.99</v>
      </c>
    </row>
    <row r="5" spans="1:6" x14ac:dyDescent="0.25">
      <c r="A5" s="3">
        <v>44564</v>
      </c>
      <c r="B5" s="8" t="s">
        <v>11</v>
      </c>
      <c r="C5" s="8" t="s">
        <v>12</v>
      </c>
      <c r="D5" s="9" t="s">
        <v>13</v>
      </c>
      <c r="E5" s="10">
        <v>60</v>
      </c>
      <c r="F5" s="7">
        <f>IF([1]!baseReleve[[#This Row],[Catégorie]]="Revenus",[1]!baseReleve[[#This Row],[Montant]],-[1]!baseReleve[[#This Row],[Montant]])</f>
        <v>-60</v>
      </c>
    </row>
    <row r="6" spans="1:6" x14ac:dyDescent="0.25">
      <c r="A6" s="3">
        <v>44564</v>
      </c>
      <c r="B6" s="4" t="s">
        <v>6</v>
      </c>
      <c r="C6" s="4" t="s">
        <v>14</v>
      </c>
      <c r="D6" s="5" t="s">
        <v>15</v>
      </c>
      <c r="E6" s="11">
        <v>4</v>
      </c>
      <c r="F6" s="7">
        <f>IF([1]!baseReleve[[#This Row],[Catégorie]]="Revenus",[1]!baseReleve[[#This Row],[Montant]],-[1]!baseReleve[[#This Row],[Montant]])</f>
        <v>-4</v>
      </c>
    </row>
    <row r="7" spans="1:6" x14ac:dyDescent="0.25">
      <c r="A7" s="3">
        <v>44564</v>
      </c>
      <c r="B7" s="8" t="s">
        <v>6</v>
      </c>
      <c r="C7" s="8" t="s">
        <v>14</v>
      </c>
      <c r="D7" s="9" t="s">
        <v>15</v>
      </c>
      <c r="E7" s="11">
        <v>5.7</v>
      </c>
      <c r="F7" s="7">
        <f>IF([1]!baseReleve[[#This Row],[Catégorie]]="Revenus",[1]!baseReleve[[#This Row],[Montant]],-[1]!baseReleve[[#This Row],[Montant]])</f>
        <v>-5.7</v>
      </c>
    </row>
    <row r="8" spans="1:6" x14ac:dyDescent="0.25">
      <c r="A8" s="3">
        <v>44564</v>
      </c>
      <c r="B8" s="4" t="s">
        <v>6</v>
      </c>
      <c r="C8" s="4" t="s">
        <v>14</v>
      </c>
      <c r="D8" s="5" t="s">
        <v>16</v>
      </c>
      <c r="E8" s="11">
        <v>43.38</v>
      </c>
      <c r="F8" s="7">
        <f>IF([1]!baseReleve[[#This Row],[Catégorie]]="Revenus",[1]!baseReleve[[#This Row],[Montant]],-[1]!baseReleve[[#This Row],[Montant]])</f>
        <v>-43.38</v>
      </c>
    </row>
    <row r="9" spans="1:6" x14ac:dyDescent="0.25">
      <c r="A9" s="3">
        <v>44564</v>
      </c>
      <c r="B9" s="8" t="s">
        <v>6</v>
      </c>
      <c r="C9" s="8" t="s">
        <v>14</v>
      </c>
      <c r="D9" s="9" t="s">
        <v>17</v>
      </c>
      <c r="E9" s="12">
        <v>212.96</v>
      </c>
      <c r="F9" s="7">
        <f>IF([1]!baseReleve[[#This Row],[Catégorie]]="Revenus",[1]!baseReleve[[#This Row],[Montant]],-[1]!baseReleve[[#This Row],[Montant]])</f>
        <v>-212.96</v>
      </c>
    </row>
  </sheetData>
  <dataValidations count="1">
    <dataValidation type="list" allowBlank="1" showInputMessage="1" showErrorMessage="1" sqref="C2:C9" xr:uid="{8011D0E4-3CFA-4DB1-95B2-F219561ACFB8}">
      <formula1>IF(B2="Revenus",listeRevenus,IF(B2="Dépenses fixes",listeDepensesFixes,listeDepensesVariables))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F640A3-7930-4CCC-BA8C-E29C554B6A3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811F8-4063-45A6-B7BC-A14EF167C9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2022-12-03T19:17:31Z</dcterms:created>
  <dcterms:modified xsi:type="dcterms:W3CDTF">2022-12-03T19:17:51Z</dcterms:modified>
</cp:coreProperties>
</file>