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.chraibi\Downloads\"/>
    </mc:Choice>
  </mc:AlternateContent>
  <xr:revisionPtr revIDLastSave="0" documentId="13_ncr:1_{E1AB2165-AD36-4F53-B768-AE1CE2359A76}" xr6:coauthVersionLast="47" xr6:coauthVersionMax="47" xr10:uidLastSave="{00000000-0000-0000-0000-000000000000}"/>
  <bookViews>
    <workbookView xWindow="-110" yWindow="-110" windowWidth="19420" windowHeight="10420" activeTab="1" xr2:uid="{2D33A72E-C898-4DBD-9D16-2D21D5575376}"/>
  </bookViews>
  <sheets>
    <sheet name="CoSui (2)" sheetId="2" r:id="rId1"/>
    <sheet name="Ressources ENPC" sheetId="3" r:id="rId2"/>
    <sheet name="Feuil1" sheetId="1" r:id="rId3"/>
  </sheets>
  <externalReferences>
    <externalReference r:id="rId4"/>
    <externalReference r:id="rId5"/>
  </externalReferences>
  <definedNames>
    <definedName name="_xlnm._FilterDatabase" localSheetId="0" hidden="1">'CoSui (2)'!$A$1:$IP$92</definedName>
    <definedName name="_xlnm._FilterDatabase" localSheetId="1" hidden="1">'Ressources ENPC'!$B$12:$GI$127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3" l="1"/>
  <c r="F127" i="3"/>
  <c r="F126" i="3"/>
  <c r="F125" i="3"/>
  <c r="F124" i="3"/>
  <c r="F123" i="3"/>
  <c r="F122" i="3"/>
  <c r="F121" i="3"/>
  <c r="F120" i="3"/>
  <c r="F119" i="3"/>
  <c r="F118" i="3"/>
  <c r="F117" i="3"/>
  <c r="F116" i="3"/>
  <c r="F115" i="3"/>
  <c r="F114" i="3"/>
  <c r="F113" i="3"/>
  <c r="F112" i="3"/>
  <c r="F111" i="3"/>
  <c r="F110" i="3"/>
  <c r="F109" i="3"/>
  <c r="F108" i="3"/>
  <c r="F107" i="3"/>
  <c r="F106" i="3"/>
  <c r="F105" i="3"/>
  <c r="F104" i="3"/>
  <c r="F103" i="3"/>
  <c r="F102" i="3"/>
  <c r="F101" i="3"/>
  <c r="F100" i="3"/>
  <c r="F99" i="3"/>
  <c r="F98" i="3"/>
  <c r="F97" i="3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G18" i="3"/>
  <c r="F18" i="3" s="1"/>
  <c r="G17" i="3"/>
  <c r="F17" i="3" s="1"/>
  <c r="G16" i="3" a="1"/>
  <c r="G16" i="3" s="1"/>
  <c r="F16" i="3" s="1"/>
  <c r="H15" i="3"/>
  <c r="G15" i="3" a="1"/>
  <c r="G15" i="3" s="1"/>
  <c r="F15" i="3" s="1"/>
  <c r="G14" i="3"/>
  <c r="F14" i="3" s="1"/>
  <c r="F13" i="3"/>
  <c r="DV12" i="3"/>
  <c r="DW12" i="3" s="1"/>
  <c r="DX12" i="3" s="1"/>
  <c r="DY12" i="3" s="1"/>
  <c r="DZ12" i="3" s="1"/>
  <c r="EA12" i="3" s="1"/>
  <c r="EB12" i="3" s="1"/>
  <c r="EC12" i="3" s="1"/>
  <c r="ED12" i="3" s="1"/>
  <c r="EE12" i="3" s="1"/>
  <c r="EF12" i="3" s="1"/>
  <c r="EG12" i="3" s="1"/>
  <c r="EH12" i="3" s="1"/>
  <c r="EI12" i="3" s="1"/>
  <c r="EJ12" i="3" s="1"/>
  <c r="EK12" i="3" s="1"/>
  <c r="EL12" i="3" s="1"/>
  <c r="EM12" i="3" s="1"/>
  <c r="EN12" i="3" s="1"/>
  <c r="EO12" i="3" s="1"/>
  <c r="EQ12" i="3" s="1"/>
  <c r="ER12" i="3" s="1"/>
  <c r="ES12" i="3" s="1"/>
  <c r="ET12" i="3" s="1"/>
  <c r="EU12" i="3" s="1"/>
  <c r="EV12" i="3" s="1"/>
  <c r="EW12" i="3" s="1"/>
  <c r="EX12" i="3" s="1"/>
  <c r="EY12" i="3" s="1"/>
  <c r="EZ12" i="3" s="1"/>
  <c r="FA12" i="3" s="1"/>
  <c r="FB12" i="3" s="1"/>
  <c r="FC12" i="3" s="1"/>
  <c r="FD12" i="3" s="1"/>
  <c r="FE12" i="3" s="1"/>
  <c r="FF12" i="3" s="1"/>
  <c r="FG12" i="3" s="1"/>
  <c r="FH12" i="3" s="1"/>
  <c r="FI12" i="3" s="1"/>
  <c r="FJ12" i="3" s="1"/>
  <c r="FK12" i="3" s="1"/>
  <c r="FL12" i="3" s="1"/>
  <c r="FN12" i="3" s="1"/>
  <c r="FO12" i="3" s="1"/>
  <c r="FP12" i="3" s="1"/>
  <c r="FQ12" i="3" s="1"/>
  <c r="FR12" i="3" s="1"/>
  <c r="FS12" i="3" s="1"/>
  <c r="FT12" i="3" s="1"/>
  <c r="FU12" i="3" s="1"/>
  <c r="FV12" i="3" s="1"/>
  <c r="FW12" i="3" s="1"/>
  <c r="FX12" i="3" s="1"/>
  <c r="FY12" i="3" s="1"/>
  <c r="FZ12" i="3" s="1"/>
  <c r="GA12" i="3" s="1"/>
  <c r="GB12" i="3" s="1"/>
  <c r="GC12" i="3" s="1"/>
  <c r="GD12" i="3" s="1"/>
  <c r="GE12" i="3" s="1"/>
  <c r="GF12" i="3" s="1"/>
  <c r="GG12" i="3" s="1"/>
  <c r="GH12" i="3" s="1"/>
  <c r="GI12" i="3" s="1"/>
  <c r="DU12" i="3"/>
  <c r="BZ12" i="3"/>
  <c r="CA12" i="3" s="1"/>
  <c r="CB12" i="3" s="1"/>
  <c r="CC12" i="3" s="1"/>
  <c r="CD12" i="3" s="1"/>
  <c r="CE12" i="3" s="1"/>
  <c r="CF12" i="3" s="1"/>
  <c r="CG12" i="3" s="1"/>
  <c r="CH12" i="3" s="1"/>
  <c r="CI12" i="3" s="1"/>
  <c r="CJ12" i="3" s="1"/>
  <c r="CK12" i="3" s="1"/>
  <c r="CL12" i="3" s="1"/>
  <c r="CM12" i="3" s="1"/>
  <c r="CN12" i="3" s="1"/>
  <c r="CO12" i="3" s="1"/>
  <c r="CP12" i="3" s="1"/>
  <c r="CQ12" i="3" s="1"/>
  <c r="CR12" i="3" s="1"/>
  <c r="CS12" i="3" s="1"/>
  <c r="CT12" i="3" s="1"/>
  <c r="CU12" i="3" s="1"/>
  <c r="CV12" i="3" s="1"/>
  <c r="CX12" i="3" s="1"/>
  <c r="CY12" i="3" s="1"/>
  <c r="CZ12" i="3" s="1"/>
  <c r="DA12" i="3" s="1"/>
  <c r="DB12" i="3" s="1"/>
  <c r="DC12" i="3" s="1"/>
  <c r="DD12" i="3" s="1"/>
  <c r="DE12" i="3" s="1"/>
  <c r="DF12" i="3" s="1"/>
  <c r="DG12" i="3" s="1"/>
  <c r="DH12" i="3" s="1"/>
  <c r="DI12" i="3" s="1"/>
  <c r="DJ12" i="3" s="1"/>
  <c r="DK12" i="3" s="1"/>
  <c r="DL12" i="3" s="1"/>
  <c r="DM12" i="3" s="1"/>
  <c r="DN12" i="3" s="1"/>
  <c r="DO12" i="3" s="1"/>
  <c r="DP12" i="3" s="1"/>
  <c r="DQ12" i="3" s="1"/>
  <c r="DR12" i="3" s="1"/>
  <c r="DS12" i="3" s="1"/>
  <c r="BD12" i="3"/>
  <c r="BE12" i="3" s="1"/>
  <c r="BF12" i="3" s="1"/>
  <c r="BG12" i="3" s="1"/>
  <c r="BH12" i="3" s="1"/>
  <c r="BI12" i="3" s="1"/>
  <c r="BJ12" i="3" s="1"/>
  <c r="BK12" i="3" s="1"/>
  <c r="BL12" i="3" s="1"/>
  <c r="BM12" i="3" s="1"/>
  <c r="BN12" i="3" s="1"/>
  <c r="BO12" i="3" s="1"/>
  <c r="BP12" i="3" s="1"/>
  <c r="BQ12" i="3" s="1"/>
  <c r="BR12" i="3" s="1"/>
  <c r="BS12" i="3" s="1"/>
  <c r="BT12" i="3" s="1"/>
  <c r="BU12" i="3" s="1"/>
  <c r="BV12" i="3" s="1"/>
  <c r="BW12" i="3" s="1"/>
  <c r="BX12" i="3" s="1"/>
  <c r="C10" i="3"/>
  <c r="B7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<sst xmlns="http://schemas.openxmlformats.org/spreadsheetml/2006/main" count="1323" uniqueCount="349">
  <si>
    <t>Sommaire</t>
  </si>
  <si>
    <t>MAJ_Date</t>
  </si>
  <si>
    <t>MAJ_Auteur</t>
  </si>
  <si>
    <t>#</t>
  </si>
  <si>
    <t>Phase</t>
  </si>
  <si>
    <t>Action</t>
  </si>
  <si>
    <t>Début</t>
  </si>
  <si>
    <t>Fin estimée</t>
  </si>
  <si>
    <t>Fin effective</t>
  </si>
  <si>
    <t>Responsable</t>
  </si>
  <si>
    <t>Contributeur 1</t>
  </si>
  <si>
    <t>Contributeur 2</t>
  </si>
  <si>
    <t>Contributeur 3</t>
  </si>
  <si>
    <t>Contributeur 4</t>
  </si>
  <si>
    <t>Contributeur 5</t>
  </si>
  <si>
    <t>Contributeur 6</t>
  </si>
  <si>
    <t>Contributeur 7</t>
  </si>
  <si>
    <t>Statut</t>
  </si>
  <si>
    <t>Commentaires</t>
  </si>
  <si>
    <t>Charges estimées Responsable</t>
  </si>
  <si>
    <t>Charges moyennes estimées par Contributeur</t>
  </si>
  <si>
    <t>Dépendance</t>
  </si>
  <si>
    <t>#01</t>
  </si>
  <si>
    <t>Gouvernance</t>
  </si>
  <si>
    <t>Lancement du projet</t>
  </si>
  <si>
    <t>Terminé</t>
  </si>
  <si>
    <t>#02</t>
  </si>
  <si>
    <t>AMOA</t>
  </si>
  <si>
    <t>#03</t>
  </si>
  <si>
    <t>#04</t>
  </si>
  <si>
    <t xml:space="preserve">En cours </t>
  </si>
  <si>
    <t>#05</t>
  </si>
  <si>
    <t>#06</t>
  </si>
  <si>
    <t>#07</t>
  </si>
  <si>
    <t>Organisation projet</t>
  </si>
  <si>
    <t>#08</t>
  </si>
  <si>
    <t>#09</t>
  </si>
  <si>
    <t>#10</t>
  </si>
  <si>
    <t>Spécifications détaillées</t>
  </si>
  <si>
    <t xml:space="preserve">Préparation </t>
  </si>
  <si>
    <t>Référentiels</t>
  </si>
  <si>
    <t>Décision du 14/04/2022 : Maintien du niveau L, utile pour regrouper des SUB et mettre un niveau limitatif au budget</t>
  </si>
  <si>
    <t>Arbitrage demandé le 25/04 à Chantal CAMPAGNOLO (semaine 9/5 au mieux)</t>
  </si>
  <si>
    <t>En cours</t>
  </si>
  <si>
    <t>#11</t>
  </si>
  <si>
    <t>#12</t>
  </si>
  <si>
    <t>#13</t>
  </si>
  <si>
    <t>#14</t>
  </si>
  <si>
    <t>#15</t>
  </si>
  <si>
    <t>#16</t>
  </si>
  <si>
    <t>#17</t>
  </si>
  <si>
    <t>#18</t>
  </si>
  <si>
    <t>#19</t>
  </si>
  <si>
    <t>Rédigé et transmis à GFI/Inetum le 29/04/2022</t>
  </si>
  <si>
    <t>#20</t>
  </si>
  <si>
    <t>#21</t>
  </si>
  <si>
    <t>Architecture technique</t>
  </si>
  <si>
    <t>31/04/2022</t>
  </si>
  <si>
    <t>#22</t>
  </si>
  <si>
    <t>#23</t>
  </si>
  <si>
    <t>Conventions et Marchés</t>
  </si>
  <si>
    <t>#24</t>
  </si>
  <si>
    <t>#25</t>
  </si>
  <si>
    <t>A réaliser</t>
  </si>
  <si>
    <t>#26</t>
  </si>
  <si>
    <t>#27</t>
  </si>
  <si>
    <t>#28</t>
  </si>
  <si>
    <t>ENPC</t>
  </si>
  <si>
    <t>#29</t>
  </si>
  <si>
    <t>#30</t>
  </si>
  <si>
    <t>#31</t>
  </si>
  <si>
    <t xml:space="preserve">A réaliser </t>
  </si>
  <si>
    <t>#32</t>
  </si>
  <si>
    <t>#33</t>
  </si>
  <si>
    <t>31/06</t>
  </si>
  <si>
    <t>#34</t>
  </si>
  <si>
    <t xml:space="preserve">Workflow, rôles et habilitations </t>
  </si>
  <si>
    <t>#35</t>
  </si>
  <si>
    <t>#36</t>
  </si>
  <si>
    <t>#37</t>
  </si>
  <si>
    <t>Suspendu</t>
  </si>
  <si>
    <t>#38</t>
  </si>
  <si>
    <t>#41</t>
  </si>
  <si>
    <t>#39</t>
  </si>
  <si>
    <t>#44</t>
  </si>
  <si>
    <t>#45</t>
  </si>
  <si>
    <t>Comptabilité générale</t>
  </si>
  <si>
    <t>#46</t>
  </si>
  <si>
    <t>#47</t>
  </si>
  <si>
    <t>Immobilisations</t>
  </si>
  <si>
    <t>#48</t>
  </si>
  <si>
    <t>#49</t>
  </si>
  <si>
    <t>Interfaces et ENTREPOT</t>
  </si>
  <si>
    <t>#50</t>
  </si>
  <si>
    <t>#51</t>
  </si>
  <si>
    <t>Reprise des données vivantes</t>
  </si>
  <si>
    <t>#52</t>
  </si>
  <si>
    <t>#53</t>
  </si>
  <si>
    <t>#54</t>
  </si>
  <si>
    <t>#55</t>
  </si>
  <si>
    <t>Représentant de la DR</t>
  </si>
  <si>
    <t>#56</t>
  </si>
  <si>
    <t>Vincent RICOLLEAU</t>
  </si>
  <si>
    <t>Restitutions et développements</t>
  </si>
  <si>
    <t>Dossier de conception</t>
  </si>
  <si>
    <t>Paramétrage et développement</t>
  </si>
  <si>
    <t>Paramétrage</t>
  </si>
  <si>
    <t>Vérification d'aptitudes</t>
  </si>
  <si>
    <t>Recette</t>
  </si>
  <si>
    <t>31/09/2022</t>
  </si>
  <si>
    <t>Mise en production</t>
  </si>
  <si>
    <t>Formation</t>
  </si>
  <si>
    <t>Accompagnement au changement</t>
  </si>
  <si>
    <t xml:space="preserve">Communication </t>
  </si>
  <si>
    <t>Suspendue</t>
  </si>
  <si>
    <t>Analyse des changements</t>
  </si>
  <si>
    <t xml:space="preserve"> </t>
  </si>
  <si>
    <t>Ressources</t>
  </si>
  <si>
    <t>Date</t>
  </si>
  <si>
    <t>Mai</t>
  </si>
  <si>
    <t>Juin</t>
  </si>
  <si>
    <t>Juillet</t>
  </si>
  <si>
    <t>Août</t>
  </si>
  <si>
    <t>Septembre</t>
  </si>
  <si>
    <t>Novembre</t>
  </si>
  <si>
    <t>Décembre</t>
  </si>
  <si>
    <t>D</t>
  </si>
  <si>
    <t>L</t>
  </si>
  <si>
    <t>Ma</t>
  </si>
  <si>
    <t>Me</t>
  </si>
  <si>
    <t>J</t>
  </si>
  <si>
    <t>V</t>
  </si>
  <si>
    <t>S</t>
  </si>
  <si>
    <t>###</t>
  </si>
  <si>
    <t>Orga.</t>
  </si>
  <si>
    <t>Contributeur/trice</t>
  </si>
  <si>
    <t>Chantier(s)</t>
  </si>
  <si>
    <t>Total</t>
  </si>
  <si>
    <t>AUDA, Thierry</t>
  </si>
  <si>
    <t>Vérification d'aptitude</t>
  </si>
  <si>
    <t xml:space="preserve">Mise en production </t>
  </si>
  <si>
    <t>Congés/indisponibilités</t>
  </si>
  <si>
    <t>BLEUSE, Olivier</t>
  </si>
  <si>
    <t>#105</t>
  </si>
  <si>
    <t>#42</t>
  </si>
  <si>
    <t>DJEBLI, Samira</t>
  </si>
  <si>
    <t>#43</t>
  </si>
  <si>
    <t>OP</t>
  </si>
  <si>
    <t>FRANCILLON, Fabrice</t>
  </si>
  <si>
    <t>#58</t>
  </si>
  <si>
    <t>GOZE, François</t>
  </si>
  <si>
    <t>#59</t>
  </si>
  <si>
    <t>#60</t>
  </si>
  <si>
    <t>#61</t>
  </si>
  <si>
    <t>#62</t>
  </si>
  <si>
    <t>#63</t>
  </si>
  <si>
    <t>#64</t>
  </si>
  <si>
    <t>#65</t>
  </si>
  <si>
    <t>#66</t>
  </si>
  <si>
    <t>HARPON, Jean-Christophe</t>
  </si>
  <si>
    <t>#67</t>
  </si>
  <si>
    <t>#68</t>
  </si>
  <si>
    <t>#69</t>
  </si>
  <si>
    <t>#70</t>
  </si>
  <si>
    <t>#71</t>
  </si>
  <si>
    <t>#72</t>
  </si>
  <si>
    <t>#73</t>
  </si>
  <si>
    <t>#74</t>
  </si>
  <si>
    <t>MARCHETY, Marie-Georges</t>
  </si>
  <si>
    <t>#75</t>
  </si>
  <si>
    <t>#76</t>
  </si>
  <si>
    <t>#77</t>
  </si>
  <si>
    <t>#78</t>
  </si>
  <si>
    <t>#79</t>
  </si>
  <si>
    <t>#80</t>
  </si>
  <si>
    <t>#81</t>
  </si>
  <si>
    <t>#82</t>
  </si>
  <si>
    <t>MARIE-LOUISE, Sandra</t>
  </si>
  <si>
    <t>#83</t>
  </si>
  <si>
    <t>#84</t>
  </si>
  <si>
    <t>#85</t>
  </si>
  <si>
    <t>#86</t>
  </si>
  <si>
    <t>#87</t>
  </si>
  <si>
    <t>#88</t>
  </si>
  <si>
    <t>#90</t>
  </si>
  <si>
    <t>MASCART, Nicolas</t>
  </si>
  <si>
    <t>#91</t>
  </si>
  <si>
    <t>#92</t>
  </si>
  <si>
    <t>#93</t>
  </si>
  <si>
    <t>#94</t>
  </si>
  <si>
    <t>#95</t>
  </si>
  <si>
    <t>#96</t>
  </si>
  <si>
    <t>#97</t>
  </si>
  <si>
    <t>#98</t>
  </si>
  <si>
    <t>PAMBRUN, Catherine</t>
  </si>
  <si>
    <t>#99</t>
  </si>
  <si>
    <t>#100</t>
  </si>
  <si>
    <t>#101</t>
  </si>
  <si>
    <t>#102</t>
  </si>
  <si>
    <t>#103</t>
  </si>
  <si>
    <t>#104</t>
  </si>
  <si>
    <t>#106</t>
  </si>
  <si>
    <t>POGGI-THOMAS, Pascale</t>
  </si>
  <si>
    <t>#107</t>
  </si>
  <si>
    <t>#108</t>
  </si>
  <si>
    <t>#109</t>
  </si>
  <si>
    <t>#110</t>
  </si>
  <si>
    <t>#111</t>
  </si>
  <si>
    <t>#112</t>
  </si>
  <si>
    <t>#114</t>
  </si>
  <si>
    <t>AD&amp;FI</t>
  </si>
  <si>
    <t>ROCHEFORT, Olivier</t>
  </si>
  <si>
    <t>#115</t>
  </si>
  <si>
    <t>#116</t>
  </si>
  <si>
    <t>#117</t>
  </si>
  <si>
    <t>#118</t>
  </si>
  <si>
    <t>#119</t>
  </si>
  <si>
    <t>#120</t>
  </si>
  <si>
    <t>#121</t>
  </si>
  <si>
    <t>#122</t>
  </si>
  <si>
    <t>SAAD, Bernadette</t>
  </si>
  <si>
    <t>#123</t>
  </si>
  <si>
    <t>#124</t>
  </si>
  <si>
    <t>#125</t>
  </si>
  <si>
    <t>#126</t>
  </si>
  <si>
    <t>#127</t>
  </si>
  <si>
    <t>#128</t>
  </si>
  <si>
    <t>#129</t>
  </si>
  <si>
    <t>#130</t>
  </si>
  <si>
    <t>TRISCOS, Philippe</t>
  </si>
  <si>
    <t>#131</t>
  </si>
  <si>
    <t>#132</t>
  </si>
  <si>
    <t>#133</t>
  </si>
  <si>
    <t>#134</t>
  </si>
  <si>
    <t>#135</t>
  </si>
  <si>
    <t>#136</t>
  </si>
  <si>
    <t>Fin de la feuille</t>
  </si>
  <si>
    <t>TAU</t>
  </si>
  <si>
    <t>ACT1</t>
  </si>
  <si>
    <t>ACT2</t>
  </si>
  <si>
    <t>ACT3</t>
  </si>
  <si>
    <t>ACT4</t>
  </si>
  <si>
    <t>ACT8</t>
  </si>
  <si>
    <t>ACT9</t>
  </si>
  <si>
    <t>ACT10</t>
  </si>
  <si>
    <t>ACT11</t>
  </si>
  <si>
    <t>ACT12</t>
  </si>
  <si>
    <t>ACT13</t>
  </si>
  <si>
    <t>ACT14</t>
  </si>
  <si>
    <t>ACT15</t>
  </si>
  <si>
    <t>ACT16</t>
  </si>
  <si>
    <t>ACT17</t>
  </si>
  <si>
    <t>ACT18</t>
  </si>
  <si>
    <t>ACT19</t>
  </si>
  <si>
    <t>ACT20</t>
  </si>
  <si>
    <t>ACT21</t>
  </si>
  <si>
    <t>ACT22</t>
  </si>
  <si>
    <t>ACT23</t>
  </si>
  <si>
    <t>ACT24</t>
  </si>
  <si>
    <t>ACT25</t>
  </si>
  <si>
    <t>ACT26</t>
  </si>
  <si>
    <t>ACT27</t>
  </si>
  <si>
    <t>ACT28</t>
  </si>
  <si>
    <t>ACT29</t>
  </si>
  <si>
    <t>ACT30</t>
  </si>
  <si>
    <t>ACT31</t>
  </si>
  <si>
    <t>ACT32</t>
  </si>
  <si>
    <t>ACT33</t>
  </si>
  <si>
    <t>ACT34</t>
  </si>
  <si>
    <t>ACT35</t>
  </si>
  <si>
    <t>ACT36</t>
  </si>
  <si>
    <t>ACT37</t>
  </si>
  <si>
    <t>ACT38</t>
  </si>
  <si>
    <t>ACT39</t>
  </si>
  <si>
    <t>ACT40</t>
  </si>
  <si>
    <t>ACT41</t>
  </si>
  <si>
    <t>ACT42</t>
  </si>
  <si>
    <t>ACT43</t>
  </si>
  <si>
    <t>ACT44</t>
  </si>
  <si>
    <t>ACT45</t>
  </si>
  <si>
    <t>ACT46</t>
  </si>
  <si>
    <t>ACT47</t>
  </si>
  <si>
    <t>ACT48</t>
  </si>
  <si>
    <t>ACT49</t>
  </si>
  <si>
    <t>ACT50</t>
  </si>
  <si>
    <t>ACT51</t>
  </si>
  <si>
    <t>ACT52</t>
  </si>
  <si>
    <t>ACT53</t>
  </si>
  <si>
    <t>ACT54</t>
  </si>
  <si>
    <t>ACT55</t>
  </si>
  <si>
    <t>ACT56</t>
  </si>
  <si>
    <t>ACT57</t>
  </si>
  <si>
    <t>ACT58</t>
  </si>
  <si>
    <t>ACT59</t>
  </si>
  <si>
    <t>ACT60</t>
  </si>
  <si>
    <t>ACT61</t>
  </si>
  <si>
    <t>ACT62</t>
  </si>
  <si>
    <t>ACT63</t>
  </si>
  <si>
    <t>ACT64</t>
  </si>
  <si>
    <t>ACT65</t>
  </si>
  <si>
    <t>ACT66</t>
  </si>
  <si>
    <t>ACT67</t>
  </si>
  <si>
    <t>ACT68</t>
  </si>
  <si>
    <t>ACT69</t>
  </si>
  <si>
    <t>ACT70</t>
  </si>
  <si>
    <t>ACT71</t>
  </si>
  <si>
    <t>ACT72</t>
  </si>
  <si>
    <t>ACT73</t>
  </si>
  <si>
    <t>ACT74</t>
  </si>
  <si>
    <t>ACT75</t>
  </si>
  <si>
    <t>ACT76</t>
  </si>
  <si>
    <t>ACT77</t>
  </si>
  <si>
    <t>ACT78</t>
  </si>
  <si>
    <t>ACT79</t>
  </si>
  <si>
    <t>ACT80</t>
  </si>
  <si>
    <t>ACT81</t>
  </si>
  <si>
    <t>ACT82</t>
  </si>
  <si>
    <t>ACT83</t>
  </si>
  <si>
    <t>ACT84</t>
  </si>
  <si>
    <t>ACT85</t>
  </si>
  <si>
    <t>ACT86</t>
  </si>
  <si>
    <t>ACT87</t>
  </si>
  <si>
    <t>ACT88</t>
  </si>
  <si>
    <t>ACT89</t>
  </si>
  <si>
    <t>ACT90</t>
  </si>
  <si>
    <t>ACT91</t>
  </si>
  <si>
    <t>ACT92</t>
  </si>
  <si>
    <t>ACT93</t>
  </si>
  <si>
    <t>ACT94</t>
  </si>
  <si>
    <t>PPT</t>
  </si>
  <si>
    <t xml:space="preserve">PPT </t>
  </si>
  <si>
    <t>OBL</t>
  </si>
  <si>
    <t>TAU, OBL</t>
  </si>
  <si>
    <t>Equipe projet AXU, AMOA</t>
  </si>
  <si>
    <t>AMOA, Equipe projet AXU</t>
  </si>
  <si>
    <t>AXU</t>
  </si>
  <si>
    <t>Equipe projet AXU</t>
  </si>
  <si>
    <t>ORO</t>
  </si>
  <si>
    <t>Equipe projet AXU, LDE, AMOA</t>
  </si>
  <si>
    <t>LDE</t>
  </si>
  <si>
    <t>EGA</t>
  </si>
  <si>
    <t>JHA</t>
  </si>
  <si>
    <t>SDJ</t>
  </si>
  <si>
    <t>JCH</t>
  </si>
  <si>
    <t>MMA</t>
  </si>
  <si>
    <t>SMA</t>
  </si>
  <si>
    <t>CPA</t>
  </si>
  <si>
    <t>BSA</t>
  </si>
  <si>
    <t>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</si>
</sst>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dd/mm/yy"/>
    <numFmt numFmtId="165" formatCode="dd/mm"/>
    <numFmt numFmtId="166" formatCode="dd"/>
    <numFmt numFmtId="167" formatCode="#,##0.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u/>
      <sz val="10"/>
      <color theme="0"/>
      <name val="Arial"/>
      <family val="2"/>
    </font>
    <font>
      <sz val="9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0"/>
      <color theme="0" tint="-0.249977111117893"/>
      <name val="Arial"/>
      <family val="2"/>
    </font>
    <font>
      <i/>
      <sz val="10"/>
      <color theme="1"/>
      <name val="Arial"/>
      <family val="2"/>
    </font>
    <font>
      <sz val="8"/>
      <color theme="1"/>
      <name val="Arial"/>
      <family val="2"/>
    </font>
    <font>
      <b/>
      <sz val="10"/>
      <color theme="0" tint="-0.14999847407452621"/>
      <name val="Arial"/>
      <family val="2"/>
    </font>
    <font>
      <sz val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05496"/>
        <bgColor indexed="64"/>
      </patternFill>
    </fill>
  </fills>
  <borders count="65">
    <border>
      <left/>
      <right/>
      <top/>
      <bottom/>
      <diagonal/>
    </border>
    <border>
      <left/>
      <right/>
      <top/>
      <bottom style="medium">
        <color theme="8" tint="-0.24994659260841701"/>
      </bottom>
      <diagonal/>
    </border>
    <border>
      <left/>
      <right/>
      <top style="medium">
        <color theme="8" tint="-0.24994659260841701"/>
      </top>
      <bottom/>
      <diagonal/>
    </border>
    <border>
      <left/>
      <right/>
      <top/>
      <bottom style="medium">
        <color rgb="FF000000"/>
      </bottom>
      <diagonal/>
    </border>
    <border>
      <left/>
      <right/>
      <top/>
      <bottom style="medium">
        <color rgb="FF305496"/>
      </bottom>
      <diagonal/>
    </border>
    <border>
      <left/>
      <right/>
      <top/>
      <bottom style="thin">
        <color theme="0" tint="-0.14996795556505021"/>
      </bottom>
      <diagonal/>
    </border>
    <border>
      <left style="dotted">
        <color rgb="FFBFBFBF"/>
      </left>
      <right/>
      <top/>
      <bottom style="dotted">
        <color rgb="FFBFBFBF"/>
      </bottom>
      <diagonal/>
    </border>
    <border>
      <left/>
      <right/>
      <top/>
      <bottom style="dashed">
        <color theme="0" tint="-0.14996795556505021"/>
      </bottom>
      <diagonal/>
    </border>
    <border>
      <left/>
      <right style="dotted">
        <color rgb="FFBFBFBF"/>
      </right>
      <top/>
      <bottom style="dotted">
        <color rgb="FFBFBFBF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dashed">
        <color theme="0" tint="-0.14996795556505021"/>
      </top>
      <bottom style="dashed">
        <color theme="0" tint="-0.14996795556505021"/>
      </bottom>
      <diagonal/>
    </border>
    <border>
      <left/>
      <right style="dotted">
        <color rgb="FFBFBFBF"/>
      </right>
      <top style="dotted">
        <color rgb="FFBFBFBF"/>
      </top>
      <bottom style="dotted">
        <color rgb="FFBFBFBF"/>
      </bottom>
      <diagonal/>
    </border>
    <border>
      <left/>
      <right style="dashed">
        <color theme="0" tint="-0.14996795556505021"/>
      </right>
      <top style="dotted">
        <color rgb="FFBFBFBF"/>
      </top>
      <bottom style="dashed">
        <color theme="0" tint="-0.14996795556505021"/>
      </bottom>
      <diagonal/>
    </border>
    <border>
      <left/>
      <right style="dashed">
        <color theme="0" tint="-0.14996795556505021"/>
      </right>
      <top style="dashed">
        <color theme="0" tint="-0.14996795556505021"/>
      </top>
      <bottom style="dashed">
        <color theme="0" tint="-0.14996795556505021"/>
      </bottom>
      <diagonal/>
    </border>
    <border>
      <left style="dashed">
        <color theme="0" tint="-0.14996795556505021"/>
      </left>
      <right style="dashed">
        <color theme="0" tint="-0.14996795556505021"/>
      </right>
      <top style="dashed">
        <color theme="0" tint="-0.14996795556505021"/>
      </top>
      <bottom/>
      <diagonal/>
    </border>
    <border>
      <left/>
      <right style="dashed">
        <color theme="0" tint="-0.14996795556505021"/>
      </right>
      <top style="dashed">
        <color theme="0" tint="-0.14996795556505021"/>
      </top>
      <bottom/>
      <diagonal/>
    </border>
    <border>
      <left/>
      <right style="dashed">
        <color theme="0" tint="-0.14996795556505021"/>
      </right>
      <top style="dashed">
        <color theme="0" tint="-0.14996795556505021"/>
      </top>
      <bottom style="dotted">
        <color rgb="FFBFBFBF"/>
      </bottom>
      <diagonal/>
    </border>
    <border>
      <left/>
      <right style="dashed">
        <color theme="0" tint="-0.14996795556505021"/>
      </right>
      <top/>
      <bottom style="dashed">
        <color theme="0" tint="-0.14996795556505021"/>
      </bottom>
      <diagonal/>
    </border>
    <border>
      <left style="dashed">
        <color theme="0" tint="-0.14996795556505021"/>
      </left>
      <right/>
      <top style="dashed">
        <color theme="0" tint="-0.14996795556505021"/>
      </top>
      <bottom/>
      <diagonal/>
    </border>
    <border>
      <left style="medium">
        <color rgb="FF305496"/>
      </left>
      <right style="medium">
        <color rgb="FF305496"/>
      </right>
      <top style="medium">
        <color rgb="FF305496"/>
      </top>
      <bottom style="medium">
        <color rgb="FF305496"/>
      </bottom>
      <diagonal/>
    </border>
    <border>
      <left style="medium">
        <color rgb="FF305496"/>
      </left>
      <right style="medium">
        <color rgb="FF305496"/>
      </right>
      <top style="medium">
        <color rgb="FF305496"/>
      </top>
      <bottom/>
      <diagonal/>
    </border>
    <border>
      <left style="medium">
        <color rgb="FF305496"/>
      </left>
      <right/>
      <top style="medium">
        <color rgb="FF305496"/>
      </top>
      <bottom style="medium">
        <color rgb="FF305496"/>
      </bottom>
      <diagonal/>
    </border>
    <border>
      <left/>
      <right/>
      <top style="medium">
        <color rgb="FF305496"/>
      </top>
      <bottom style="medium">
        <color rgb="FF305496"/>
      </bottom>
      <diagonal/>
    </border>
    <border>
      <left/>
      <right style="medium">
        <color rgb="FF305496"/>
      </right>
      <top style="medium">
        <color rgb="FF305496"/>
      </top>
      <bottom style="medium">
        <color rgb="FF305496"/>
      </bottom>
      <diagonal/>
    </border>
    <border>
      <left style="medium">
        <color rgb="FF305496"/>
      </left>
      <right/>
      <top style="medium">
        <color rgb="FF305496"/>
      </top>
      <bottom/>
      <diagonal/>
    </border>
    <border>
      <left/>
      <right/>
      <top style="medium">
        <color rgb="FF305496"/>
      </top>
      <bottom/>
      <diagonal/>
    </border>
    <border>
      <left style="medium">
        <color rgb="FF305496"/>
      </left>
      <right style="dotted">
        <color rgb="FF305496"/>
      </right>
      <top style="medium">
        <color rgb="FF305496"/>
      </top>
      <bottom/>
      <diagonal/>
    </border>
    <border>
      <left style="dotted">
        <color rgb="FF305496"/>
      </left>
      <right/>
      <top style="medium">
        <color rgb="FF305496"/>
      </top>
      <bottom/>
      <diagonal/>
    </border>
    <border>
      <left/>
      <right style="dotted">
        <color rgb="FF305496"/>
      </right>
      <top style="medium">
        <color rgb="FF305496"/>
      </top>
      <bottom/>
      <diagonal/>
    </border>
    <border>
      <left/>
      <right style="medium">
        <color rgb="FF305496"/>
      </right>
      <top style="medium">
        <color rgb="FF305496"/>
      </top>
      <bottom/>
      <diagonal/>
    </border>
    <border>
      <left style="medium">
        <color rgb="FF305496"/>
      </left>
      <right style="medium">
        <color rgb="FF305496"/>
      </right>
      <top/>
      <bottom/>
      <diagonal/>
    </border>
    <border>
      <left style="dotted">
        <color rgb="FF305496"/>
      </left>
      <right style="medium">
        <color rgb="FF305496"/>
      </right>
      <top style="medium">
        <color rgb="FF305496"/>
      </top>
      <bottom/>
      <diagonal/>
    </border>
    <border>
      <left style="medium">
        <color rgb="FF305496"/>
      </left>
      <right style="dotted">
        <color rgb="FF305496"/>
      </right>
      <top/>
      <bottom style="medium">
        <color rgb="FF305496"/>
      </bottom>
      <diagonal/>
    </border>
    <border>
      <left style="dotted">
        <color rgb="FF305496"/>
      </left>
      <right/>
      <top/>
      <bottom style="medium">
        <color rgb="FF305496"/>
      </bottom>
      <diagonal/>
    </border>
    <border>
      <left/>
      <right style="dotted">
        <color rgb="FF305496"/>
      </right>
      <top/>
      <bottom style="medium">
        <color rgb="FF305496"/>
      </bottom>
      <diagonal/>
    </border>
    <border>
      <left/>
      <right style="medium">
        <color rgb="FF305496"/>
      </right>
      <top/>
      <bottom style="medium">
        <color rgb="FF305496"/>
      </bottom>
      <diagonal/>
    </border>
    <border>
      <left style="medium">
        <color rgb="FF305496"/>
      </left>
      <right/>
      <top/>
      <bottom style="medium">
        <color rgb="FF305496"/>
      </bottom>
      <diagonal/>
    </border>
    <border>
      <left style="dotted">
        <color rgb="FF305496"/>
      </left>
      <right style="medium">
        <color rgb="FF305496"/>
      </right>
      <top/>
      <bottom style="medium">
        <color rgb="FF305496"/>
      </bottom>
      <diagonal/>
    </border>
    <border>
      <left style="medium">
        <color rgb="FF305496"/>
      </left>
      <right style="medium">
        <color rgb="FF305496"/>
      </right>
      <top/>
      <bottom style="thin">
        <color theme="0" tint="-0.14996795556505021"/>
      </bottom>
      <diagonal/>
    </border>
    <border>
      <left style="medium">
        <color rgb="FF305496"/>
      </left>
      <right style="dotted">
        <color rgb="FF305496"/>
      </right>
      <top/>
      <bottom style="thin">
        <color theme="0" tint="-0.14996795556505021"/>
      </bottom>
      <diagonal/>
    </border>
    <border>
      <left style="dotted">
        <color rgb="FF305496"/>
      </left>
      <right/>
      <top/>
      <bottom style="thin">
        <color theme="0" tint="-0.14996795556505021"/>
      </bottom>
      <diagonal/>
    </border>
    <border>
      <left/>
      <right style="dotted">
        <color rgb="FF305496"/>
      </right>
      <top/>
      <bottom style="thin">
        <color theme="0" tint="-0.14996795556505021"/>
      </bottom>
      <diagonal/>
    </border>
    <border>
      <left/>
      <right style="medium">
        <color rgb="FF305496"/>
      </right>
      <top/>
      <bottom style="thin">
        <color theme="0" tint="-0.14996795556505021"/>
      </bottom>
      <diagonal/>
    </border>
    <border>
      <left style="medium">
        <color rgb="FF305496"/>
      </left>
      <right style="medium">
        <color rgb="FF305496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rgb="FF305496"/>
      </left>
      <right/>
      <top/>
      <bottom style="thin">
        <color theme="0" tint="-0.14996795556505021"/>
      </bottom>
      <diagonal/>
    </border>
    <border>
      <left style="dotted">
        <color rgb="FF305496"/>
      </left>
      <right style="medium">
        <color rgb="FF305496"/>
      </right>
      <top/>
      <bottom style="thin">
        <color theme="0" tint="-0.14996795556505021"/>
      </bottom>
      <diagonal/>
    </border>
    <border>
      <left style="medium">
        <color rgb="FF305496"/>
      </left>
      <right style="dotted">
        <color rgb="FF305496"/>
      </right>
      <top style="thin">
        <color theme="0" tint="-0.14996795556505021"/>
      </top>
      <bottom style="thin">
        <color theme="0" tint="-0.14996795556505021"/>
      </bottom>
      <diagonal/>
    </border>
    <border>
      <left style="dotted">
        <color rgb="FF305496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dotted">
        <color rgb="FF305496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medium">
        <color rgb="FF305496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rgb="FF305496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dotted">
        <color rgb="FF305496"/>
      </left>
      <right style="medium">
        <color rgb="FF305496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rgb="FF305496"/>
      </left>
      <right style="dotted">
        <color rgb="FF305496"/>
      </right>
      <top/>
      <bottom/>
      <diagonal/>
    </border>
    <border>
      <left style="dotted">
        <color rgb="FF305496"/>
      </left>
      <right/>
      <top/>
      <bottom/>
      <diagonal/>
    </border>
    <border>
      <left/>
      <right style="dotted">
        <color rgb="FF305496"/>
      </right>
      <top/>
      <bottom/>
      <diagonal/>
    </border>
    <border>
      <left/>
      <right style="medium">
        <color rgb="FF305496"/>
      </right>
      <top/>
      <bottom/>
      <diagonal/>
    </border>
    <border>
      <left style="medium">
        <color rgb="FF305496"/>
      </left>
      <right/>
      <top/>
      <bottom/>
      <diagonal/>
    </border>
    <border>
      <left style="dotted">
        <color rgb="FF305496"/>
      </left>
      <right style="medium">
        <color rgb="FF305496"/>
      </right>
      <top/>
      <bottom/>
      <diagonal/>
    </border>
    <border>
      <left/>
      <right/>
      <top style="thin">
        <color theme="0" tint="-0.14996795556505021"/>
      </top>
      <bottom/>
      <diagonal/>
    </border>
    <border>
      <left style="medium">
        <color rgb="FF305496"/>
      </left>
      <right style="dotted">
        <color rgb="FF305496"/>
      </right>
      <top style="thin">
        <color theme="0" tint="-0.14996795556505021"/>
      </top>
      <bottom/>
      <diagonal/>
    </border>
    <border>
      <left style="dotted">
        <color rgb="FF305496"/>
      </left>
      <right/>
      <top style="thin">
        <color theme="0" tint="-0.14996795556505021"/>
      </top>
      <bottom/>
      <diagonal/>
    </border>
    <border>
      <left/>
      <right style="dotted">
        <color rgb="FF305496"/>
      </right>
      <top style="thin">
        <color theme="0" tint="-0.14996795556505021"/>
      </top>
      <bottom/>
      <diagonal/>
    </border>
    <border>
      <left/>
      <right style="medium">
        <color rgb="FF305496"/>
      </right>
      <top style="thin">
        <color theme="0" tint="-0.14996795556505021"/>
      </top>
      <bottom/>
      <diagonal/>
    </border>
    <border>
      <left style="medium">
        <color rgb="FF305496"/>
      </left>
      <right/>
      <top style="thin">
        <color theme="0" tint="-0.14996795556505021"/>
      </top>
      <bottom/>
      <diagonal/>
    </border>
    <border>
      <left style="dotted">
        <color rgb="FF305496"/>
      </left>
      <right style="medium">
        <color rgb="FF305496"/>
      </right>
      <top style="thin">
        <color theme="0" tint="-0.14996795556505021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</cellStyleXfs>
  <cellXfs count="164">
    <xf numFmtId="0" fontId="0" fillId="0" borderId="0" xfId="0"/>
    <xf numFmtId="0" fontId="4" fillId="2" borderId="0" xfId="2" applyFont="1" applyFill="1" applyAlignment="1">
      <alignment vertical="center"/>
    </xf>
    <xf numFmtId="0" fontId="8" fillId="2" borderId="0" xfId="0" applyFont="1" applyFill="1" applyAlignment="1">
      <alignment vertical="center"/>
    </xf>
    <xf numFmtId="0" fontId="3" fillId="0" borderId="0" xfId="3" applyAlignment="1">
      <alignment horizontal="left" vertical="center"/>
    </xf>
    <xf numFmtId="0" fontId="7" fillId="0" borderId="0" xfId="3" applyFont="1" applyAlignment="1">
      <alignment horizontal="left" vertical="center" wrapText="1"/>
    </xf>
    <xf numFmtId="0" fontId="3" fillId="0" borderId="0" xfId="3" applyAlignment="1">
      <alignment horizontal="left" vertical="center" wrapText="1"/>
    </xf>
    <xf numFmtId="0" fontId="3" fillId="0" borderId="0" xfId="3" applyAlignment="1">
      <alignment horizontal="center" vertical="center"/>
    </xf>
    <xf numFmtId="0" fontId="5" fillId="0" borderId="0" xfId="3" applyFont="1" applyAlignment="1">
      <alignment horizontal="left" vertical="center" wrapText="1"/>
    </xf>
    <xf numFmtId="0" fontId="3" fillId="0" borderId="0" xfId="3" applyAlignment="1">
      <alignment vertical="center"/>
    </xf>
    <xf numFmtId="0" fontId="7" fillId="0" borderId="3" xfId="3" applyFont="1" applyBorder="1" applyAlignment="1">
      <alignment vertical="center"/>
    </xf>
    <xf numFmtId="0" fontId="7" fillId="0" borderId="3" xfId="3" applyFont="1" applyBorder="1" applyAlignment="1">
      <alignment vertical="center" wrapText="1"/>
    </xf>
    <xf numFmtId="0" fontId="7" fillId="0" borderId="3" xfId="3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7" fillId="0" borderId="3" xfId="3" applyFont="1" applyBorder="1" applyAlignment="1">
      <alignment horizontal="left" vertical="center"/>
    </xf>
    <xf numFmtId="0" fontId="7" fillId="0" borderId="3" xfId="3" applyFont="1" applyBorder="1" applyAlignment="1">
      <alignment horizontal="left" vertical="center" wrapText="1"/>
    </xf>
    <xf numFmtId="0" fontId="10" fillId="0" borderId="5" xfId="0" applyFont="1" applyBorder="1" applyAlignment="1">
      <alignment vertical="center"/>
    </xf>
    <xf numFmtId="0" fontId="9" fillId="4" borderId="0" xfId="0" applyFont="1" applyFill="1" applyAlignment="1">
      <alignment vertical="center" wrapText="1"/>
    </xf>
    <xf numFmtId="0" fontId="9" fillId="0" borderId="5" xfId="0" applyFont="1" applyBorder="1" applyAlignment="1">
      <alignment horizontal="left" vertical="center" wrapText="1"/>
    </xf>
    <xf numFmtId="0" fontId="10" fillId="0" borderId="5" xfId="0" applyFont="1" applyBorder="1" applyAlignment="1">
      <alignment wrapText="1"/>
    </xf>
    <xf numFmtId="165" fontId="10" fillId="0" borderId="5" xfId="0" applyNumberFormat="1" applyFont="1" applyBorder="1" applyAlignment="1">
      <alignment horizontal="center" vertical="center"/>
    </xf>
    <xf numFmtId="0" fontId="10" fillId="0" borderId="5" xfId="0" applyFont="1" applyBorder="1" applyAlignment="1">
      <alignment vertical="center" wrapText="1"/>
    </xf>
    <xf numFmtId="0" fontId="11" fillId="0" borderId="6" xfId="2" applyFont="1" applyBorder="1" applyAlignment="1">
      <alignment horizontal="left" vertical="center" wrapText="1" readingOrder="1"/>
    </xf>
    <xf numFmtId="164" fontId="3" fillId="0" borderId="7" xfId="0" applyNumberFormat="1" applyFont="1" applyBorder="1" applyAlignment="1">
      <alignment horizontal="center" vertical="center"/>
    </xf>
    <xf numFmtId="0" fontId="10" fillId="0" borderId="8" xfId="2" applyFont="1" applyBorder="1" applyAlignment="1">
      <alignment horizontal="left" vertical="center" wrapText="1" readingOrder="1"/>
    </xf>
    <xf numFmtId="0" fontId="10" fillId="0" borderId="0" xfId="2" applyFont="1" applyBorder="1" applyAlignment="1">
      <alignment horizontal="left" vertical="center" wrapText="1" readingOrder="1"/>
    </xf>
    <xf numFmtId="0" fontId="9" fillId="0" borderId="9" xfId="0" applyFont="1" applyBorder="1" applyAlignment="1">
      <alignment horizontal="left" vertical="center" wrapText="1"/>
    </xf>
    <xf numFmtId="165" fontId="10" fillId="0" borderId="5" xfId="0" applyNumberFormat="1" applyFont="1" applyBorder="1" applyAlignment="1">
      <alignment vertical="center" wrapText="1"/>
    </xf>
    <xf numFmtId="164" fontId="3" fillId="0" borderId="10" xfId="0" applyNumberFormat="1" applyFont="1" applyBorder="1" applyAlignment="1">
      <alignment horizontal="center" vertical="center"/>
    </xf>
    <xf numFmtId="0" fontId="3" fillId="0" borderId="11" xfId="3" applyBorder="1" applyAlignment="1">
      <alignment horizontal="left" vertical="center"/>
    </xf>
    <xf numFmtId="165" fontId="10" fillId="0" borderId="9" xfId="0" applyNumberFormat="1" applyFont="1" applyBorder="1" applyAlignment="1">
      <alignment horizontal="center" vertical="center"/>
    </xf>
    <xf numFmtId="0" fontId="5" fillId="0" borderId="12" xfId="3" applyFont="1" applyBorder="1" applyAlignment="1">
      <alignment horizontal="left" vertical="center" wrapText="1"/>
    </xf>
    <xf numFmtId="0" fontId="5" fillId="0" borderId="13" xfId="3" applyFont="1" applyBorder="1" applyAlignment="1">
      <alignment horizontal="left" vertical="center" wrapText="1"/>
    </xf>
    <xf numFmtId="0" fontId="5" fillId="0" borderId="11" xfId="3" applyFont="1" applyBorder="1" applyAlignment="1">
      <alignment horizontal="left" vertical="center" wrapText="1"/>
    </xf>
    <xf numFmtId="0" fontId="5" fillId="0" borderId="14" xfId="3" applyFont="1" applyBorder="1" applyAlignment="1">
      <alignment horizontal="left" vertical="center" wrapText="1"/>
    </xf>
    <xf numFmtId="0" fontId="9" fillId="0" borderId="10" xfId="0" applyFont="1" applyBorder="1" applyAlignment="1">
      <alignment horizontal="center" vertical="center" wrapText="1"/>
    </xf>
    <xf numFmtId="0" fontId="5" fillId="0" borderId="15" xfId="3" applyFont="1" applyBorder="1" applyAlignment="1">
      <alignment horizontal="left" vertical="center" wrapText="1"/>
    </xf>
    <xf numFmtId="0" fontId="5" fillId="0" borderId="16" xfId="3" applyFont="1" applyBorder="1" applyAlignment="1">
      <alignment horizontal="left" vertical="center" wrapText="1"/>
    </xf>
    <xf numFmtId="0" fontId="5" fillId="0" borderId="17" xfId="3" applyFont="1" applyBorder="1" applyAlignment="1">
      <alignment horizontal="left" vertical="center" wrapText="1"/>
    </xf>
    <xf numFmtId="0" fontId="9" fillId="4" borderId="9" xfId="0" applyFont="1" applyFill="1" applyBorder="1" applyAlignment="1">
      <alignment vertical="center" wrapText="1"/>
    </xf>
    <xf numFmtId="165" fontId="10" fillId="0" borderId="0" xfId="0" applyNumberFormat="1" applyFont="1" applyAlignment="1">
      <alignment horizontal="center"/>
    </xf>
    <xf numFmtId="0" fontId="3" fillId="0" borderId="18" xfId="3" applyBorder="1" applyAlignment="1">
      <alignment horizontal="left" vertical="center"/>
    </xf>
    <xf numFmtId="0" fontId="3" fillId="0" borderId="0" xfId="3" applyAlignment="1">
      <alignment vertical="center" wrapText="1"/>
    </xf>
    <xf numFmtId="0" fontId="3" fillId="2" borderId="0" xfId="0" applyFont="1" applyFill="1" applyAlignment="1">
      <alignment vertical="center"/>
    </xf>
    <xf numFmtId="0" fontId="12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0" fontId="9" fillId="2" borderId="0" xfId="0" applyFont="1" applyFill="1" applyAlignment="1">
      <alignment vertical="center"/>
    </xf>
    <xf numFmtId="0" fontId="10" fillId="2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0" fontId="12" fillId="0" borderId="1" xfId="0" applyFont="1" applyBorder="1" applyAlignment="1">
      <alignment vertical="center"/>
    </xf>
    <xf numFmtId="0" fontId="7" fillId="0" borderId="2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12" fillId="0" borderId="2" xfId="0" applyFont="1" applyBorder="1" applyAlignment="1">
      <alignment vertical="center"/>
    </xf>
    <xf numFmtId="0" fontId="13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165" fontId="6" fillId="0" borderId="0" xfId="0" applyNumberFormat="1" applyFont="1" applyAlignment="1">
      <alignment horizontal="left" vertical="center"/>
    </xf>
    <xf numFmtId="165" fontId="6" fillId="5" borderId="0" xfId="0" applyNumberFormat="1" applyFont="1" applyFill="1" applyAlignment="1">
      <alignment horizontal="left" vertical="center"/>
    </xf>
    <xf numFmtId="0" fontId="7" fillId="0" borderId="0" xfId="0" applyFont="1" applyAlignment="1">
      <alignment vertical="center"/>
    </xf>
    <xf numFmtId="0" fontId="7" fillId="3" borderId="20" xfId="0" applyFont="1" applyFill="1" applyBorder="1" applyAlignment="1">
      <alignment horizontal="center" vertical="center"/>
    </xf>
    <xf numFmtId="0" fontId="14" fillId="0" borderId="26" xfId="3" applyFont="1" applyBorder="1" applyAlignment="1">
      <alignment horizontal="center" vertical="center"/>
    </xf>
    <xf numFmtId="0" fontId="14" fillId="0" borderId="27" xfId="3" applyFont="1" applyBorder="1" applyAlignment="1">
      <alignment horizontal="center" vertical="center"/>
    </xf>
    <xf numFmtId="0" fontId="14" fillId="0" borderId="25" xfId="3" applyFont="1" applyBorder="1" applyAlignment="1">
      <alignment horizontal="center" vertical="center"/>
    </xf>
    <xf numFmtId="0" fontId="14" fillId="0" borderId="28" xfId="3" applyFont="1" applyBorder="1" applyAlignment="1">
      <alignment horizontal="center" vertical="center"/>
    </xf>
    <xf numFmtId="0" fontId="14" fillId="0" borderId="29" xfId="3" applyFont="1" applyBorder="1" applyAlignment="1">
      <alignment horizontal="center" vertical="center"/>
    </xf>
    <xf numFmtId="0" fontId="14" fillId="3" borderId="30" xfId="3" applyFont="1" applyFill="1" applyBorder="1" applyAlignment="1">
      <alignment horizontal="center" vertical="center"/>
    </xf>
    <xf numFmtId="0" fontId="14" fillId="0" borderId="24" xfId="3" applyFont="1" applyBorder="1" applyAlignment="1">
      <alignment horizontal="center" vertical="center"/>
    </xf>
    <xf numFmtId="0" fontId="14" fillId="0" borderId="31" xfId="3" applyFont="1" applyBorder="1" applyAlignment="1">
      <alignment horizontal="center" vertical="center"/>
    </xf>
    <xf numFmtId="0" fontId="9" fillId="0" borderId="4" xfId="0" applyFont="1" applyBorder="1" applyAlignment="1">
      <alignment vertical="center"/>
    </xf>
    <xf numFmtId="166" fontId="14" fillId="0" borderId="32" xfId="3" applyNumberFormat="1" applyFont="1" applyBorder="1" applyAlignment="1">
      <alignment horizontal="center" vertical="center"/>
    </xf>
    <xf numFmtId="166" fontId="14" fillId="0" borderId="33" xfId="3" applyNumberFormat="1" applyFont="1" applyBorder="1" applyAlignment="1">
      <alignment horizontal="center" vertical="center"/>
    </xf>
    <xf numFmtId="166" fontId="14" fillId="0" borderId="4" xfId="3" applyNumberFormat="1" applyFont="1" applyBorder="1" applyAlignment="1">
      <alignment horizontal="center" vertical="center"/>
    </xf>
    <xf numFmtId="166" fontId="14" fillId="0" borderId="34" xfId="3" applyNumberFormat="1" applyFont="1" applyBorder="1" applyAlignment="1">
      <alignment horizontal="center" vertical="center"/>
    </xf>
    <xf numFmtId="166" fontId="14" fillId="0" borderId="35" xfId="3" applyNumberFormat="1" applyFont="1" applyBorder="1" applyAlignment="1">
      <alignment horizontal="center" vertical="center"/>
    </xf>
    <xf numFmtId="166" fontId="14" fillId="3" borderId="30" xfId="3" applyNumberFormat="1" applyFont="1" applyFill="1" applyBorder="1" applyAlignment="1">
      <alignment horizontal="center" vertical="center"/>
    </xf>
    <xf numFmtId="166" fontId="14" fillId="0" borderId="36" xfId="3" applyNumberFormat="1" applyFont="1" applyBorder="1" applyAlignment="1">
      <alignment horizontal="center" vertical="center"/>
    </xf>
    <xf numFmtId="166" fontId="14" fillId="0" borderId="37" xfId="3" applyNumberFormat="1" applyFont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15" fillId="4" borderId="5" xfId="0" applyFont="1" applyFill="1" applyBorder="1" applyAlignment="1">
      <alignment vertical="center"/>
    </xf>
    <xf numFmtId="0" fontId="9" fillId="4" borderId="5" xfId="0" applyFont="1" applyFill="1" applyBorder="1" applyAlignment="1">
      <alignment vertical="center"/>
    </xf>
    <xf numFmtId="0" fontId="9" fillId="4" borderId="5" xfId="0" applyFont="1" applyFill="1" applyBorder="1" applyAlignment="1">
      <alignment horizontal="right" vertical="center"/>
    </xf>
    <xf numFmtId="1" fontId="9" fillId="4" borderId="0" xfId="0" applyNumberFormat="1" applyFont="1" applyFill="1" applyAlignment="1">
      <alignment horizontal="left" vertical="center"/>
    </xf>
    <xf numFmtId="167" fontId="14" fillId="4" borderId="26" xfId="3" applyNumberFormat="1" applyFont="1" applyFill="1" applyBorder="1" applyAlignment="1">
      <alignment horizontal="center" vertical="center"/>
    </xf>
    <xf numFmtId="167" fontId="14" fillId="4" borderId="27" xfId="3" applyNumberFormat="1" applyFont="1" applyFill="1" applyBorder="1" applyAlignment="1">
      <alignment horizontal="center" vertical="center"/>
    </xf>
    <xf numFmtId="167" fontId="14" fillId="4" borderId="25" xfId="3" applyNumberFormat="1" applyFont="1" applyFill="1" applyBorder="1" applyAlignment="1">
      <alignment horizontal="center" vertical="center"/>
    </xf>
    <xf numFmtId="167" fontId="14" fillId="4" borderId="28" xfId="3" applyNumberFormat="1" applyFont="1" applyFill="1" applyBorder="1" applyAlignment="1">
      <alignment horizontal="center" vertical="center"/>
    </xf>
    <xf numFmtId="167" fontId="14" fillId="4" borderId="29" xfId="3" applyNumberFormat="1" applyFont="1" applyFill="1" applyBorder="1" applyAlignment="1">
      <alignment horizontal="center" vertical="center"/>
    </xf>
    <xf numFmtId="167" fontId="14" fillId="3" borderId="38" xfId="0" applyNumberFormat="1" applyFont="1" applyFill="1" applyBorder="1" applyAlignment="1">
      <alignment horizontal="center" vertical="center"/>
    </xf>
    <xf numFmtId="167" fontId="14" fillId="4" borderId="24" xfId="3" applyNumberFormat="1" applyFont="1" applyFill="1" applyBorder="1" applyAlignment="1">
      <alignment horizontal="center" vertical="center"/>
    </xf>
    <xf numFmtId="167" fontId="14" fillId="4" borderId="31" xfId="3" applyNumberFormat="1" applyFont="1" applyFill="1" applyBorder="1" applyAlignment="1">
      <alignment horizontal="center" vertical="center"/>
    </xf>
    <xf numFmtId="167" fontId="14" fillId="4" borderId="24" xfId="0" applyNumberFormat="1" applyFont="1" applyFill="1" applyBorder="1" applyAlignment="1">
      <alignment horizontal="center" vertical="center"/>
    </xf>
    <xf numFmtId="167" fontId="14" fillId="4" borderId="25" xfId="0" applyNumberFormat="1" applyFont="1" applyFill="1" applyBorder="1" applyAlignment="1">
      <alignment horizontal="center" vertical="center"/>
    </xf>
    <xf numFmtId="167" fontId="14" fillId="4" borderId="27" xfId="0" applyNumberFormat="1" applyFont="1" applyFill="1" applyBorder="1" applyAlignment="1">
      <alignment horizontal="center" vertical="center"/>
    </xf>
    <xf numFmtId="167" fontId="14" fillId="4" borderId="29" xfId="0" applyNumberFormat="1" applyFont="1" applyFill="1" applyBorder="1" applyAlignment="1">
      <alignment horizontal="center" vertical="center"/>
    </xf>
    <xf numFmtId="167" fontId="14" fillId="4" borderId="38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8" fillId="0" borderId="5" xfId="0" applyFont="1" applyBorder="1" applyAlignment="1">
      <alignment vertical="center"/>
    </xf>
    <xf numFmtId="0" fontId="8" fillId="0" borderId="9" xfId="0" applyFont="1" applyBorder="1" applyAlignment="1">
      <alignment horizontal="left" vertical="center" indent="1"/>
    </xf>
    <xf numFmtId="0" fontId="10" fillId="0" borderId="9" xfId="0" applyFont="1" applyBorder="1"/>
    <xf numFmtId="0" fontId="10" fillId="0" borderId="5" xfId="0" applyFont="1" applyBorder="1" applyAlignment="1">
      <alignment horizontal="left" indent="1"/>
    </xf>
    <xf numFmtId="43" fontId="14" fillId="0" borderId="39" xfId="1" applyFont="1" applyBorder="1" applyAlignment="1">
      <alignment horizontal="center" vertical="center"/>
    </xf>
    <xf numFmtId="167" fontId="14" fillId="0" borderId="40" xfId="3" applyNumberFormat="1" applyFont="1" applyBorder="1" applyAlignment="1">
      <alignment horizontal="center" vertical="center"/>
    </xf>
    <xf numFmtId="167" fontId="14" fillId="0" borderId="5" xfId="3" applyNumberFormat="1" applyFont="1" applyBorder="1" applyAlignment="1">
      <alignment horizontal="center" vertical="center"/>
    </xf>
    <xf numFmtId="167" fontId="14" fillId="0" borderId="41" xfId="3" applyNumberFormat="1" applyFont="1" applyBorder="1" applyAlignment="1">
      <alignment horizontal="center" vertical="center"/>
    </xf>
    <xf numFmtId="167" fontId="14" fillId="0" borderId="42" xfId="3" applyNumberFormat="1" applyFont="1" applyBorder="1" applyAlignment="1">
      <alignment horizontal="center" vertical="center"/>
    </xf>
    <xf numFmtId="167" fontId="14" fillId="3" borderId="43" xfId="3" applyNumberFormat="1" applyFont="1" applyFill="1" applyBorder="1" applyAlignment="1">
      <alignment horizontal="center" vertical="center"/>
    </xf>
    <xf numFmtId="167" fontId="14" fillId="0" borderId="44" xfId="3" applyNumberFormat="1" applyFont="1" applyBorder="1" applyAlignment="1">
      <alignment horizontal="center" vertical="center"/>
    </xf>
    <xf numFmtId="167" fontId="14" fillId="0" borderId="45" xfId="3" applyNumberFormat="1" applyFont="1" applyBorder="1" applyAlignment="1">
      <alignment horizontal="center" vertical="center"/>
    </xf>
    <xf numFmtId="167" fontId="16" fillId="0" borderId="0" xfId="0" applyNumberFormat="1" applyFont="1" applyAlignment="1">
      <alignment horizontal="center" vertical="center"/>
    </xf>
    <xf numFmtId="0" fontId="10" fillId="0" borderId="9" xfId="0" applyFont="1" applyBorder="1" applyAlignment="1">
      <alignment horizontal="left" indent="1"/>
    </xf>
    <xf numFmtId="167" fontId="14" fillId="0" borderId="46" xfId="3" applyNumberFormat="1" applyFont="1" applyBorder="1" applyAlignment="1">
      <alignment horizontal="center" vertical="center"/>
    </xf>
    <xf numFmtId="167" fontId="14" fillId="0" borderId="47" xfId="3" applyNumberFormat="1" applyFont="1" applyBorder="1" applyAlignment="1">
      <alignment horizontal="center" vertical="center"/>
    </xf>
    <xf numFmtId="167" fontId="14" fillId="0" borderId="9" xfId="3" applyNumberFormat="1" applyFont="1" applyBorder="1" applyAlignment="1">
      <alignment horizontal="center" vertical="center"/>
    </xf>
    <xf numFmtId="167" fontId="14" fillId="0" borderId="48" xfId="3" applyNumberFormat="1" applyFont="1" applyBorder="1" applyAlignment="1">
      <alignment horizontal="center" vertical="center"/>
    </xf>
    <xf numFmtId="167" fontId="14" fillId="0" borderId="49" xfId="3" applyNumberFormat="1" applyFont="1" applyBorder="1" applyAlignment="1">
      <alignment horizontal="center" vertical="center"/>
    </xf>
    <xf numFmtId="167" fontId="14" fillId="0" borderId="50" xfId="3" applyNumberFormat="1" applyFont="1" applyBorder="1" applyAlignment="1">
      <alignment horizontal="center" vertical="center"/>
    </xf>
    <xf numFmtId="167" fontId="14" fillId="0" borderId="51" xfId="3" applyNumberFormat="1" applyFont="1" applyBorder="1" applyAlignment="1">
      <alignment horizontal="center" vertical="center"/>
    </xf>
    <xf numFmtId="0" fontId="10" fillId="0" borderId="5" xfId="0" applyFont="1" applyBorder="1"/>
    <xf numFmtId="0" fontId="10" fillId="0" borderId="0" xfId="0" applyFont="1" applyAlignment="1">
      <alignment horizontal="left" indent="1"/>
    </xf>
    <xf numFmtId="167" fontId="14" fillId="0" borderId="52" xfId="3" applyNumberFormat="1" applyFont="1" applyBorder="1" applyAlignment="1">
      <alignment horizontal="center" vertical="center"/>
    </xf>
    <xf numFmtId="167" fontId="14" fillId="0" borderId="53" xfId="3" applyNumberFormat="1" applyFont="1" applyBorder="1" applyAlignment="1">
      <alignment horizontal="center" vertical="center"/>
    </xf>
    <xf numFmtId="167" fontId="14" fillId="0" borderId="0" xfId="3" applyNumberFormat="1" applyFont="1" applyAlignment="1">
      <alignment horizontal="center" vertical="center"/>
    </xf>
    <xf numFmtId="167" fontId="14" fillId="0" borderId="54" xfId="3" applyNumberFormat="1" applyFont="1" applyBorder="1" applyAlignment="1">
      <alignment horizontal="center" vertical="center"/>
    </xf>
    <xf numFmtId="167" fontId="14" fillId="0" borderId="55" xfId="3" applyNumberFormat="1" applyFont="1" applyBorder="1" applyAlignment="1">
      <alignment horizontal="center" vertical="center"/>
    </xf>
    <xf numFmtId="167" fontId="14" fillId="3" borderId="30" xfId="3" applyNumberFormat="1" applyFont="1" applyFill="1" applyBorder="1" applyAlignment="1">
      <alignment horizontal="center" vertical="center"/>
    </xf>
    <xf numFmtId="167" fontId="14" fillId="0" borderId="56" xfId="3" applyNumberFormat="1" applyFont="1" applyBorder="1" applyAlignment="1">
      <alignment horizontal="center" vertical="center"/>
    </xf>
    <xf numFmtId="167" fontId="14" fillId="0" borderId="57" xfId="3" applyNumberFormat="1" applyFont="1" applyBorder="1" applyAlignment="1">
      <alignment horizontal="center" vertical="center"/>
    </xf>
    <xf numFmtId="0" fontId="9" fillId="4" borderId="0" xfId="0" applyFont="1" applyFill="1" applyAlignment="1">
      <alignment horizontal="left" vertical="center"/>
    </xf>
    <xf numFmtId="167" fontId="14" fillId="4" borderId="52" xfId="3" applyNumberFormat="1" applyFont="1" applyFill="1" applyBorder="1" applyAlignment="1">
      <alignment horizontal="center" vertical="center"/>
    </xf>
    <xf numFmtId="167" fontId="14" fillId="4" borderId="53" xfId="3" applyNumberFormat="1" applyFont="1" applyFill="1" applyBorder="1" applyAlignment="1">
      <alignment horizontal="center" vertical="center"/>
    </xf>
    <xf numFmtId="167" fontId="14" fillId="4" borderId="0" xfId="3" applyNumberFormat="1" applyFont="1" applyFill="1" applyAlignment="1">
      <alignment horizontal="center" vertical="center"/>
    </xf>
    <xf numFmtId="167" fontId="14" fillId="4" borderId="54" xfId="3" applyNumberFormat="1" applyFont="1" applyFill="1" applyBorder="1" applyAlignment="1">
      <alignment horizontal="center" vertical="center"/>
    </xf>
    <xf numFmtId="167" fontId="14" fillId="4" borderId="55" xfId="3" applyNumberFormat="1" applyFont="1" applyFill="1" applyBorder="1" applyAlignment="1">
      <alignment horizontal="center" vertical="center"/>
    </xf>
    <xf numFmtId="167" fontId="14" fillId="4" borderId="56" xfId="3" applyNumberFormat="1" applyFont="1" applyFill="1" applyBorder="1" applyAlignment="1">
      <alignment horizontal="center" vertical="center"/>
    </xf>
    <xf numFmtId="167" fontId="14" fillId="4" borderId="57" xfId="3" applyNumberFormat="1" applyFont="1" applyFill="1" applyBorder="1" applyAlignment="1">
      <alignment horizontal="center" vertical="center"/>
    </xf>
    <xf numFmtId="167" fontId="14" fillId="4" borderId="56" xfId="0" applyNumberFormat="1" applyFont="1" applyFill="1" applyBorder="1" applyAlignment="1">
      <alignment horizontal="center" vertical="center"/>
    </xf>
    <xf numFmtId="167" fontId="14" fillId="4" borderId="0" xfId="0" applyNumberFormat="1" applyFont="1" applyFill="1" applyAlignment="1">
      <alignment horizontal="center" vertical="center"/>
    </xf>
    <xf numFmtId="167" fontId="14" fillId="4" borderId="53" xfId="0" applyNumberFormat="1" applyFont="1" applyFill="1" applyBorder="1" applyAlignment="1">
      <alignment horizontal="center" vertical="center"/>
    </xf>
    <xf numFmtId="167" fontId="14" fillId="4" borderId="55" xfId="0" applyNumberFormat="1" applyFont="1" applyFill="1" applyBorder="1" applyAlignment="1">
      <alignment horizontal="center" vertical="center"/>
    </xf>
    <xf numFmtId="167" fontId="14" fillId="0" borderId="39" xfId="3" applyNumberFormat="1" applyFont="1" applyBorder="1" applyAlignment="1">
      <alignment horizontal="center" vertical="center"/>
    </xf>
    <xf numFmtId="0" fontId="10" fillId="0" borderId="58" xfId="0" applyFont="1" applyBorder="1" applyAlignment="1">
      <alignment horizontal="left" indent="1"/>
    </xf>
    <xf numFmtId="167" fontId="14" fillId="0" borderId="59" xfId="3" applyNumberFormat="1" applyFont="1" applyBorder="1" applyAlignment="1">
      <alignment horizontal="center" vertical="center"/>
    </xf>
    <xf numFmtId="167" fontId="14" fillId="0" borderId="60" xfId="3" applyNumberFormat="1" applyFont="1" applyBorder="1" applyAlignment="1">
      <alignment horizontal="center" vertical="center"/>
    </xf>
    <xf numFmtId="167" fontId="14" fillId="0" borderId="58" xfId="3" applyNumberFormat="1" applyFont="1" applyBorder="1" applyAlignment="1">
      <alignment horizontal="center" vertical="center"/>
    </xf>
    <xf numFmtId="167" fontId="14" fillId="0" borderId="61" xfId="3" applyNumberFormat="1" applyFont="1" applyBorder="1" applyAlignment="1">
      <alignment horizontal="center" vertical="center"/>
    </xf>
    <xf numFmtId="167" fontId="14" fillId="0" borderId="62" xfId="3" applyNumberFormat="1" applyFont="1" applyBorder="1" applyAlignment="1">
      <alignment horizontal="center" vertical="center"/>
    </xf>
    <xf numFmtId="167" fontId="14" fillId="0" borderId="63" xfId="3" applyNumberFormat="1" applyFont="1" applyBorder="1" applyAlignment="1">
      <alignment horizontal="center" vertical="center"/>
    </xf>
    <xf numFmtId="167" fontId="14" fillId="0" borderId="64" xfId="3" applyNumberFormat="1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58" xfId="0" applyFont="1" applyBorder="1" applyAlignment="1">
      <alignment horizontal="left" vertical="center" indent="1"/>
    </xf>
    <xf numFmtId="0" fontId="10" fillId="0" borderId="0" xfId="0" applyFont="1"/>
    <xf numFmtId="0" fontId="10" fillId="0" borderId="2" xfId="0" applyFont="1" applyBorder="1"/>
    <xf numFmtId="0" fontId="16" fillId="0" borderId="2" xfId="0" applyFont="1" applyBorder="1" applyAlignment="1">
      <alignment horizontal="center"/>
    </xf>
    <xf numFmtId="0" fontId="16" fillId="0" borderId="0" xfId="0" applyFont="1" applyAlignment="1">
      <alignment horizontal="center"/>
    </xf>
    <xf numFmtId="0" fontId="3" fillId="0" borderId="0" xfId="0" applyFont="1"/>
    <xf numFmtId="0" fontId="10" fillId="0" borderId="1" xfId="0" applyFont="1" applyBorder="1"/>
    <xf numFmtId="0" fontId="16" fillId="0" borderId="1" xfId="0" applyFont="1" applyBorder="1" applyAlignment="1">
      <alignment horizontal="center"/>
    </xf>
    <xf numFmtId="0" fontId="9" fillId="0" borderId="2" xfId="0" applyFont="1" applyBorder="1"/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19" xfId="3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</cellXfs>
  <cellStyles count="4">
    <cellStyle name="Lien hypertexte" xfId="2" builtinId="8"/>
    <cellStyle name="Milliers" xfId="1" builtinId="3"/>
    <cellStyle name="Normal" xfId="0" builtinId="0"/>
    <cellStyle name="Normal 2" xfId="3" xr:uid="{15F65227-704A-4652-AA84-4C3E993D3688}"/>
  </cellStyles>
  <dxfs count="16">
    <dxf>
      <font>
        <color theme="0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C000"/>
        </patternFill>
      </fill>
    </dxf>
    <dxf>
      <font>
        <b val="0"/>
        <i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C000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 val="0"/>
        <i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SUI_AXU_PMO_v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onepoint365.sharepoint.com/sites/ENPC-AMOASIGFGBCP/Documents%20partages/General/02.%20Documents%20de%20travail/02.%20Instances/01.%20CoSui/02.%20Excel%20Pilotage/COSUI_ENPC_PMO_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ilotage &gt;&gt;&gt;"/>
      <sheetName val="Calendrier"/>
      <sheetName val="CoSui"/>
      <sheetName val="Risques"/>
      <sheetName val="Ateliers"/>
      <sheetName val="CoSui (2)"/>
      <sheetName val="Ressources ENPC"/>
      <sheetName val="Livrables"/>
      <sheetName val="Autres &gt;&gt;&gt;"/>
      <sheetName val="_Listes"/>
    </sheetNames>
    <sheetDataSet>
      <sheetData sheetId="0"/>
      <sheetData sheetId="1"/>
      <sheetData sheetId="2"/>
      <sheetData sheetId="3"/>
      <sheetData sheetId="4"/>
      <sheetData sheetId="5"/>
      <sheetData sheetId="6">
        <row r="11">
          <cell r="G11" t="str">
            <v>Fin estimée</v>
          </cell>
        </row>
        <row r="12">
          <cell r="F12">
            <v>44574</v>
          </cell>
          <cell r="G12">
            <v>45016</v>
          </cell>
          <cell r="I12" t="str">
            <v>Thierry AUDA</v>
          </cell>
          <cell r="T12">
            <v>10000</v>
          </cell>
        </row>
        <row r="13">
          <cell r="F13">
            <v>44574</v>
          </cell>
          <cell r="G13">
            <v>44651</v>
          </cell>
          <cell r="I13" t="str">
            <v>AMOA</v>
          </cell>
        </row>
        <row r="14">
          <cell r="F14">
            <v>44574</v>
          </cell>
          <cell r="G14">
            <v>45016</v>
          </cell>
          <cell r="I14" t="str">
            <v>AMOA</v>
          </cell>
        </row>
        <row r="15">
          <cell r="F15">
            <v>44574</v>
          </cell>
          <cell r="G15">
            <v>44690</v>
          </cell>
          <cell r="I15" t="str">
            <v>Thierry AUDA</v>
          </cell>
          <cell r="J15" t="str">
            <v>Pascale POGGI-THOMAS</v>
          </cell>
          <cell r="K15" t="str">
            <v>Olivier BLEUSE</v>
          </cell>
        </row>
        <row r="16">
          <cell r="F16">
            <v>44683</v>
          </cell>
          <cell r="G16">
            <v>44690</v>
          </cell>
          <cell r="I16" t="str">
            <v>AMOA</v>
          </cell>
        </row>
        <row r="17">
          <cell r="F17">
            <v>44683</v>
          </cell>
          <cell r="G17">
            <v>44690</v>
          </cell>
          <cell r="I17" t="str">
            <v>AMOA</v>
          </cell>
        </row>
        <row r="18">
          <cell r="F18">
            <v>44628</v>
          </cell>
          <cell r="G18">
            <v>44651</v>
          </cell>
          <cell r="I18" t="str">
            <v>AMOA</v>
          </cell>
        </row>
        <row r="19">
          <cell r="F19">
            <v>44628</v>
          </cell>
          <cell r="G19">
            <v>44651</v>
          </cell>
          <cell r="I19" t="str">
            <v>Olivier BLEUSE</v>
          </cell>
          <cell r="J19" t="str">
            <v>Pascale POGGI-THOMAS</v>
          </cell>
          <cell r="K19" t="str">
            <v>Thierry AUDA</v>
          </cell>
          <cell r="L19" t="str">
            <v>Jean-Christophe HARPON</v>
          </cell>
        </row>
        <row r="20">
          <cell r="F20">
            <v>44634</v>
          </cell>
          <cell r="G20">
            <v>44655</v>
          </cell>
          <cell r="I20" t="str">
            <v>Equipe projet ENPC, AMOA</v>
          </cell>
        </row>
        <row r="21">
          <cell r="F21">
            <v>44634</v>
          </cell>
          <cell r="G21">
            <v>44655</v>
          </cell>
          <cell r="I21" t="str">
            <v>Equipe projet ENPC, AMOA</v>
          </cell>
        </row>
        <row r="22">
          <cell r="F22">
            <v>44574</v>
          </cell>
          <cell r="G22">
            <v>44596</v>
          </cell>
          <cell r="I22" t="str">
            <v>Equipe projet ENPC, AMOA</v>
          </cell>
        </row>
        <row r="23">
          <cell r="F23">
            <v>44641</v>
          </cell>
          <cell r="G23">
            <v>44665</v>
          </cell>
          <cell r="I23" t="str">
            <v>AMOA, Equipe projet ENPC</v>
          </cell>
        </row>
        <row r="24">
          <cell r="F24">
            <v>44662</v>
          </cell>
          <cell r="G24">
            <v>44664</v>
          </cell>
          <cell r="I24" t="str">
            <v>Olivier ROCHEFORT</v>
          </cell>
        </row>
        <row r="25">
          <cell r="F25">
            <v>44662</v>
          </cell>
          <cell r="G25">
            <v>44676</v>
          </cell>
          <cell r="I25" t="str">
            <v>Equipe projet ENPC, Luc DEPREZ, AMOA</v>
          </cell>
        </row>
        <row r="26">
          <cell r="F26">
            <v>44676</v>
          </cell>
          <cell r="G26">
            <v>44712</v>
          </cell>
          <cell r="I26" t="str">
            <v>Equipe projet ENPC, Luc DEPREZ, AMOA</v>
          </cell>
        </row>
        <row r="27">
          <cell r="F27">
            <v>44676</v>
          </cell>
          <cell r="G27">
            <v>44694</v>
          </cell>
          <cell r="I27" t="str">
            <v>Pascale POGGI-THOMAS</v>
          </cell>
          <cell r="J27" t="str">
            <v>Emilie GADAN</v>
          </cell>
        </row>
        <row r="28">
          <cell r="F28">
            <v>44677</v>
          </cell>
          <cell r="G28">
            <v>44694</v>
          </cell>
          <cell r="I28" t="str">
            <v xml:space="preserve">Pascale POGGI-THOMAS </v>
          </cell>
        </row>
        <row r="30">
          <cell r="F30">
            <v>44678</v>
          </cell>
          <cell r="G30">
            <v>44712</v>
          </cell>
          <cell r="I30" t="str">
            <v xml:space="preserve">Pascale POGGI-THOMAS </v>
          </cell>
        </row>
        <row r="31">
          <cell r="F31">
            <v>44679</v>
          </cell>
          <cell r="G31">
            <v>44712</v>
          </cell>
          <cell r="I31" t="str">
            <v xml:space="preserve">Pascale POGGI-THOMAS </v>
          </cell>
        </row>
        <row r="32">
          <cell r="F32">
            <v>44681</v>
          </cell>
          <cell r="G32">
            <v>44712</v>
          </cell>
          <cell r="I32" t="str">
            <v>Pascale POGGI-THOMAS</v>
          </cell>
          <cell r="J32" t="str">
            <v>Emilie GADAN</v>
          </cell>
        </row>
        <row r="33">
          <cell r="F33">
            <v>44682</v>
          </cell>
          <cell r="G33">
            <v>44712</v>
          </cell>
          <cell r="I33" t="str">
            <v>Pascale POGGI-THOMAS</v>
          </cell>
          <cell r="J33" t="str">
            <v>Emilie GADAN</v>
          </cell>
        </row>
        <row r="34">
          <cell r="F34">
            <v>44683</v>
          </cell>
          <cell r="G34">
            <v>44712</v>
          </cell>
          <cell r="I34" t="str">
            <v>Pascale POGGI-THOMAS</v>
          </cell>
          <cell r="J34" t="str">
            <v>Emilie GADAN</v>
          </cell>
        </row>
        <row r="35">
          <cell r="F35">
            <v>44684</v>
          </cell>
          <cell r="G35">
            <v>44712</v>
          </cell>
          <cell r="I35" t="str">
            <v>Pascale POGGI-THOMAS</v>
          </cell>
          <cell r="J35" t="str">
            <v>J-C HARPON</v>
          </cell>
        </row>
        <row r="36">
          <cell r="F36">
            <v>44686</v>
          </cell>
          <cell r="G36">
            <v>44697</v>
          </cell>
          <cell r="I36" t="str">
            <v>JC HARPON</v>
          </cell>
        </row>
        <row r="37">
          <cell r="F37">
            <v>44686</v>
          </cell>
          <cell r="G37">
            <v>44712</v>
          </cell>
          <cell r="I37" t="str">
            <v>JC HARPON</v>
          </cell>
        </row>
        <row r="38">
          <cell r="F38">
            <v>44687</v>
          </cell>
          <cell r="G38">
            <v>44712</v>
          </cell>
          <cell r="I38" t="str">
            <v>JC HARPON</v>
          </cell>
        </row>
        <row r="39">
          <cell r="F39">
            <v>44688</v>
          </cell>
          <cell r="G39">
            <v>44712</v>
          </cell>
          <cell r="I39" t="str">
            <v>ELAP</v>
          </cell>
        </row>
        <row r="40">
          <cell r="F40">
            <v>44689</v>
          </cell>
          <cell r="G40">
            <v>44712</v>
          </cell>
          <cell r="I40" t="str">
            <v>Olivier BLEUSE</v>
          </cell>
        </row>
        <row r="41">
          <cell r="F41">
            <v>44690</v>
          </cell>
          <cell r="G41">
            <v>44712</v>
          </cell>
          <cell r="I41" t="str">
            <v>Olivier BLEUSE</v>
          </cell>
        </row>
        <row r="42">
          <cell r="F42">
            <v>44657</v>
          </cell>
          <cell r="G42" t="str">
            <v>31/04/2022</v>
          </cell>
          <cell r="I42" t="str">
            <v>Thierry AUDA, Olivier BLEUSE</v>
          </cell>
        </row>
        <row r="43">
          <cell r="F43">
            <v>44657</v>
          </cell>
          <cell r="G43">
            <v>44712</v>
          </cell>
          <cell r="I43" t="str">
            <v>ELAP, Olivier BLEUSE</v>
          </cell>
        </row>
        <row r="44">
          <cell r="F44">
            <v>44664</v>
          </cell>
          <cell r="G44">
            <v>44669</v>
          </cell>
          <cell r="I44" t="str">
            <v>AMOA</v>
          </cell>
        </row>
        <row r="45">
          <cell r="F45">
            <v>44676</v>
          </cell>
          <cell r="G45">
            <v>44712</v>
          </cell>
          <cell r="I45" t="str">
            <v>AMOA, Equipe projet ENPC</v>
          </cell>
        </row>
        <row r="46">
          <cell r="F46">
            <v>44676</v>
          </cell>
          <cell r="G46">
            <v>44712</v>
          </cell>
          <cell r="I46" t="str">
            <v xml:space="preserve">Pascale POGGI-THOMAS </v>
          </cell>
        </row>
        <row r="47">
          <cell r="F47">
            <v>44676</v>
          </cell>
          <cell r="G47">
            <v>44712</v>
          </cell>
          <cell r="I47" t="str">
            <v>Olivier BLEUSE</v>
          </cell>
        </row>
        <row r="48">
          <cell r="F48">
            <v>44676</v>
          </cell>
          <cell r="G48">
            <v>44712</v>
          </cell>
          <cell r="I48" t="str">
            <v xml:space="preserve">Pascale POGGI-THOMAS </v>
          </cell>
        </row>
        <row r="49">
          <cell r="F49">
            <v>44676</v>
          </cell>
          <cell r="G49">
            <v>44712</v>
          </cell>
          <cell r="I49" t="str">
            <v>ELAP</v>
          </cell>
        </row>
        <row r="50">
          <cell r="F50">
            <v>44676</v>
          </cell>
          <cell r="G50">
            <v>44712</v>
          </cell>
          <cell r="I50" t="str">
            <v>ELAP</v>
          </cell>
        </row>
        <row r="51">
          <cell r="F51">
            <v>44676</v>
          </cell>
          <cell r="G51">
            <v>44712</v>
          </cell>
          <cell r="I51" t="str">
            <v>ENPC</v>
          </cell>
        </row>
        <row r="52">
          <cell r="F52">
            <v>44676</v>
          </cell>
          <cell r="G52">
            <v>44712</v>
          </cell>
          <cell r="I52" t="str">
            <v>ELAP</v>
          </cell>
        </row>
        <row r="53">
          <cell r="F53">
            <v>44676</v>
          </cell>
          <cell r="G53">
            <v>44712</v>
          </cell>
          <cell r="I53" t="str">
            <v>ELAP</v>
          </cell>
        </row>
        <row r="54">
          <cell r="F54">
            <v>44676</v>
          </cell>
          <cell r="G54">
            <v>44712</v>
          </cell>
          <cell r="I54" t="str">
            <v>ENPC</v>
          </cell>
        </row>
        <row r="55">
          <cell r="F55">
            <v>44686</v>
          </cell>
          <cell r="G55">
            <v>44712</v>
          </cell>
          <cell r="I55" t="str">
            <v>ELAP</v>
          </cell>
        </row>
        <row r="56">
          <cell r="F56">
            <v>44686</v>
          </cell>
          <cell r="G56" t="str">
            <v>31/06</v>
          </cell>
          <cell r="I56" t="str">
            <v>Jean-Christophe HARPON</v>
          </cell>
        </row>
        <row r="57">
          <cell r="F57">
            <v>44693</v>
          </cell>
          <cell r="G57">
            <v>44697</v>
          </cell>
          <cell r="I57" t="str">
            <v>AMOA</v>
          </cell>
        </row>
        <row r="58">
          <cell r="F58">
            <v>44697</v>
          </cell>
          <cell r="G58">
            <v>44712</v>
          </cell>
          <cell r="I58" t="str">
            <v>AMOA, Equipe projet ENPC</v>
          </cell>
        </row>
        <row r="59">
          <cell r="F59">
            <v>44686</v>
          </cell>
          <cell r="G59">
            <v>44712</v>
          </cell>
          <cell r="I59" t="str">
            <v>ELAP</v>
          </cell>
        </row>
        <row r="60">
          <cell r="F60">
            <v>44686</v>
          </cell>
          <cell r="G60">
            <v>44712</v>
          </cell>
          <cell r="I60" t="str">
            <v>ELAP</v>
          </cell>
        </row>
        <row r="61">
          <cell r="F61">
            <v>44686</v>
          </cell>
          <cell r="G61">
            <v>44712</v>
          </cell>
          <cell r="I61" t="str">
            <v>Pascale POGGI-THOMAS</v>
          </cell>
        </row>
        <row r="62">
          <cell r="F62">
            <v>44690</v>
          </cell>
          <cell r="G62">
            <v>44712</v>
          </cell>
          <cell r="I62" t="str">
            <v>Pascale POGGI-THOMAS</v>
          </cell>
        </row>
        <row r="63">
          <cell r="F63">
            <v>44686</v>
          </cell>
          <cell r="G63">
            <v>44712</v>
          </cell>
          <cell r="I63" t="str">
            <v>ELAP</v>
          </cell>
        </row>
        <row r="64">
          <cell r="F64">
            <v>44690</v>
          </cell>
          <cell r="G64">
            <v>44712</v>
          </cell>
          <cell r="I64" t="str">
            <v>Jean-Christophe HARPON</v>
          </cell>
        </row>
        <row r="65">
          <cell r="F65">
            <v>44669</v>
          </cell>
          <cell r="G65">
            <v>44696</v>
          </cell>
          <cell r="I65" t="str">
            <v>Equipe projet ENPC</v>
          </cell>
        </row>
        <row r="66">
          <cell r="F66">
            <v>44696</v>
          </cell>
          <cell r="G66">
            <v>44712</v>
          </cell>
          <cell r="I66" t="str">
            <v>AMOA, Equipe projet ENPC</v>
          </cell>
        </row>
        <row r="67">
          <cell r="F67">
            <v>44682</v>
          </cell>
          <cell r="G67">
            <v>44712</v>
          </cell>
          <cell r="I67" t="str">
            <v>Equipe projet ENPC</v>
          </cell>
        </row>
        <row r="68">
          <cell r="F68">
            <v>44682</v>
          </cell>
          <cell r="G68">
            <v>44713</v>
          </cell>
          <cell r="I68" t="str">
            <v>Pascale POGGI-THOMAS</v>
          </cell>
          <cell r="J68" t="str">
            <v>Samira DJEBLI</v>
          </cell>
          <cell r="K68" t="str">
            <v>Olivier BLEUSE</v>
          </cell>
          <cell r="L68" t="str">
            <v>Thierry AUDA</v>
          </cell>
          <cell r="M68" t="str">
            <v>Jean-Christophe HARPON</v>
          </cell>
          <cell r="N68" t="str">
            <v>AMOA</v>
          </cell>
          <cell r="O68" t="str">
            <v>ELAP</v>
          </cell>
          <cell r="S68">
            <v>2</v>
          </cell>
          <cell r="T68">
            <v>1</v>
          </cell>
        </row>
        <row r="69">
          <cell r="F69">
            <v>44652</v>
          </cell>
          <cell r="G69">
            <v>44712</v>
          </cell>
          <cell r="I69" t="str">
            <v>Equipe projet ENPC</v>
          </cell>
        </row>
        <row r="70">
          <cell r="F70">
            <v>44682</v>
          </cell>
          <cell r="G70">
            <v>44712</v>
          </cell>
          <cell r="I70" t="str">
            <v>AMOA, Equipe projet ENPC</v>
          </cell>
        </row>
        <row r="71">
          <cell r="F71">
            <v>44713</v>
          </cell>
          <cell r="G71">
            <v>44743</v>
          </cell>
          <cell r="I71" t="str">
            <v>Pascale POGGI-THOMAS</v>
          </cell>
          <cell r="J71" t="str">
            <v>Samira DJEBLI</v>
          </cell>
          <cell r="K71" t="str">
            <v>Olivier BLEUSE</v>
          </cell>
          <cell r="L71" t="str">
            <v>Thierry AUDA</v>
          </cell>
          <cell r="M71" t="str">
            <v>Jean-Christophe HARPON</v>
          </cell>
          <cell r="N71" t="str">
            <v>AMOA</v>
          </cell>
          <cell r="O71" t="str">
            <v>ELAP</v>
          </cell>
          <cell r="S71">
            <v>0.25</v>
          </cell>
          <cell r="T71">
            <v>0.25</v>
          </cell>
        </row>
        <row r="72">
          <cell r="F72">
            <v>44743</v>
          </cell>
          <cell r="G72">
            <v>44773</v>
          </cell>
          <cell r="I72" t="str">
            <v>Pascale POGGI-THOMAS</v>
          </cell>
          <cell r="J72" t="str">
            <v>Samira DJEBLI</v>
          </cell>
          <cell r="K72" t="str">
            <v>Olivier BLEUSE</v>
          </cell>
          <cell r="L72" t="str">
            <v>AMOA</v>
          </cell>
          <cell r="M72" t="str">
            <v>ELAP</v>
          </cell>
          <cell r="S72">
            <v>1</v>
          </cell>
          <cell r="T72">
            <v>1</v>
          </cell>
        </row>
        <row r="73">
          <cell r="F73">
            <v>44743</v>
          </cell>
          <cell r="G73">
            <v>44773</v>
          </cell>
          <cell r="I73" t="str">
            <v>Pascale POGGI-THOMAS</v>
          </cell>
          <cell r="J73" t="str">
            <v>Samira DJEBLI</v>
          </cell>
          <cell r="S73">
            <v>2</v>
          </cell>
          <cell r="T73">
            <v>2</v>
          </cell>
        </row>
        <row r="74">
          <cell r="F74">
            <v>44743</v>
          </cell>
          <cell r="G74">
            <v>44773</v>
          </cell>
          <cell r="I74" t="str">
            <v>Jean-Christophe HARPON</v>
          </cell>
          <cell r="J74" t="str">
            <v>Pascale POGGI-THOMAS</v>
          </cell>
          <cell r="K74" t="str">
            <v>Samira DJEBLI</v>
          </cell>
          <cell r="S74">
            <v>2</v>
          </cell>
          <cell r="T74">
            <v>1</v>
          </cell>
        </row>
        <row r="75">
          <cell r="F75">
            <v>44743</v>
          </cell>
          <cell r="G75">
            <v>44773</v>
          </cell>
          <cell r="I75" t="str">
            <v>Pascale POGGI-THOMAS</v>
          </cell>
          <cell r="J75" t="str">
            <v>Samira DJEBLI</v>
          </cell>
          <cell r="K75" t="str">
            <v>Représentant de la DR</v>
          </cell>
          <cell r="S75">
            <v>2</v>
          </cell>
          <cell r="T75">
            <v>2</v>
          </cell>
        </row>
        <row r="76">
          <cell r="F76">
            <v>44743</v>
          </cell>
          <cell r="G76">
            <v>44773</v>
          </cell>
          <cell r="I76" t="str">
            <v>Vincent RICOLLEAU</v>
          </cell>
          <cell r="J76" t="str">
            <v>Pascale POGGI-THOMAS</v>
          </cell>
          <cell r="K76" t="str">
            <v>Samira DJEBLI</v>
          </cell>
          <cell r="S76">
            <v>2</v>
          </cell>
          <cell r="T76">
            <v>1</v>
          </cell>
        </row>
        <row r="77">
          <cell r="F77">
            <v>44682</v>
          </cell>
          <cell r="G77">
            <v>44712</v>
          </cell>
          <cell r="I77" t="str">
            <v>Olivier BLEUSE</v>
          </cell>
          <cell r="J77" t="str">
            <v>Pascale POGGI-THOMAS</v>
          </cell>
          <cell r="K77" t="str">
            <v>Jean-Christophe HARPON</v>
          </cell>
          <cell r="L77" t="str">
            <v>Emilie GADAN</v>
          </cell>
          <cell r="M77" t="str">
            <v>Samira DJEBLI</v>
          </cell>
          <cell r="N77" t="str">
            <v>Thierry AUDA</v>
          </cell>
          <cell r="O77" t="str">
            <v>AMOA</v>
          </cell>
        </row>
        <row r="78">
          <cell r="F78">
            <v>44682</v>
          </cell>
          <cell r="G78">
            <v>44713</v>
          </cell>
          <cell r="I78" t="str">
            <v>Olivier BLEUSE</v>
          </cell>
          <cell r="J78" t="str">
            <v>Pascale POGGI-THOMAS</v>
          </cell>
          <cell r="K78" t="str">
            <v>Jean-Christophe HARPON</v>
          </cell>
          <cell r="L78" t="str">
            <v>Emilie GADAN</v>
          </cell>
          <cell r="M78" t="str">
            <v>Samira DJEBLI</v>
          </cell>
          <cell r="N78" t="str">
            <v>Thierry AUDA</v>
          </cell>
          <cell r="O78" t="str">
            <v>AMOA</v>
          </cell>
        </row>
        <row r="79">
          <cell r="F79">
            <v>44727</v>
          </cell>
          <cell r="G79">
            <v>44773</v>
          </cell>
          <cell r="I79" t="str">
            <v>Olivier BLEUSE</v>
          </cell>
          <cell r="J79" t="str">
            <v>Pascale POGGI-THOMAS</v>
          </cell>
          <cell r="K79" t="str">
            <v>Jean-Christophe HARPON</v>
          </cell>
          <cell r="L79" t="str">
            <v>AMOA</v>
          </cell>
          <cell r="M79" t="str">
            <v>Samira DJEBLI</v>
          </cell>
          <cell r="N79" t="str">
            <v>Thierry AUDA</v>
          </cell>
          <cell r="O79" t="str">
            <v>ELAP</v>
          </cell>
        </row>
        <row r="80">
          <cell r="F80">
            <v>44713</v>
          </cell>
          <cell r="G80">
            <v>44819</v>
          </cell>
          <cell r="I80" t="str">
            <v>Luc DEPREZ</v>
          </cell>
        </row>
        <row r="81">
          <cell r="F81">
            <v>44713</v>
          </cell>
          <cell r="G81">
            <v>44712</v>
          </cell>
          <cell r="I81" t="str">
            <v>Pascale POGGI-THOMAS</v>
          </cell>
          <cell r="J81" t="str">
            <v>Samira DJEBLI</v>
          </cell>
          <cell r="K81" t="str">
            <v>Jean-Christophe HARPON</v>
          </cell>
          <cell r="S81">
            <v>10</v>
          </cell>
          <cell r="T81">
            <v>6</v>
          </cell>
        </row>
        <row r="82">
          <cell r="F82">
            <v>44774</v>
          </cell>
          <cell r="G82">
            <v>44804</v>
          </cell>
          <cell r="I82" t="str">
            <v>Pascale POGGI-THOMAS</v>
          </cell>
          <cell r="J82" t="str">
            <v>Samira DJEBLI</v>
          </cell>
          <cell r="K82" t="str">
            <v>Jean-Christophe HARPON</v>
          </cell>
        </row>
        <row r="83">
          <cell r="F83">
            <v>44774</v>
          </cell>
          <cell r="G83">
            <v>44804</v>
          </cell>
          <cell r="I83" t="str">
            <v>Pascale POGGI-THOMAS</v>
          </cell>
          <cell r="J83" t="str">
            <v>Samira DJEBLI</v>
          </cell>
          <cell r="K83" t="str">
            <v>Jean-Christophe HARPON</v>
          </cell>
          <cell r="S83">
            <v>2</v>
          </cell>
          <cell r="T83">
            <v>2</v>
          </cell>
        </row>
        <row r="84">
          <cell r="F84">
            <v>44774</v>
          </cell>
          <cell r="G84">
            <v>44804</v>
          </cell>
          <cell r="I84" t="str">
            <v>Pascale POGGI-THOMAS</v>
          </cell>
          <cell r="J84" t="str">
            <v>Samira DJEBLI</v>
          </cell>
          <cell r="K84" t="str">
            <v>Jean-Christophe HARPON</v>
          </cell>
          <cell r="S84">
            <v>1</v>
          </cell>
          <cell r="T84">
            <v>1</v>
          </cell>
        </row>
        <row r="85">
          <cell r="F85">
            <v>44774</v>
          </cell>
          <cell r="G85">
            <v>44804</v>
          </cell>
          <cell r="I85" t="str">
            <v>Pascale POGGI-THOMAS</v>
          </cell>
          <cell r="J85" t="str">
            <v>Samira DJEBLI</v>
          </cell>
          <cell r="K85" t="str">
            <v>Jean-Christophe HARPON</v>
          </cell>
          <cell r="S85">
            <v>6</v>
          </cell>
          <cell r="T85">
            <v>6</v>
          </cell>
        </row>
        <row r="86">
          <cell r="F86">
            <v>44774</v>
          </cell>
          <cell r="G86">
            <v>44804</v>
          </cell>
          <cell r="I86" t="str">
            <v>Pascale POGGI-THOMAS</v>
          </cell>
          <cell r="J86" t="str">
            <v>Samira DJEBLI</v>
          </cell>
          <cell r="K86" t="str">
            <v>Jean-Christophe HARPON</v>
          </cell>
          <cell r="S86">
            <v>4</v>
          </cell>
          <cell r="T86">
            <v>4</v>
          </cell>
        </row>
        <row r="87">
          <cell r="F87">
            <v>44713</v>
          </cell>
          <cell r="G87">
            <v>44819</v>
          </cell>
          <cell r="I87" t="str">
            <v>Pascale POGGI-THOMAS</v>
          </cell>
          <cell r="J87" t="str">
            <v>Samira DJEBLI</v>
          </cell>
          <cell r="K87" t="str">
            <v>Jean-Christophe HARPON</v>
          </cell>
          <cell r="S87">
            <v>5</v>
          </cell>
          <cell r="T87">
            <v>5</v>
          </cell>
        </row>
        <row r="88">
          <cell r="F88">
            <v>44676</v>
          </cell>
          <cell r="G88">
            <v>44819</v>
          </cell>
          <cell r="I88" t="str">
            <v>AMOA</v>
          </cell>
          <cell r="J88" t="str">
            <v>Olivier BLEUSE</v>
          </cell>
          <cell r="K88" t="str">
            <v>Pascale POGGI-THOMAS</v>
          </cell>
          <cell r="L88" t="str">
            <v>Jean-Christophe HARPON</v>
          </cell>
          <cell r="M88" t="str">
            <v>Samira DJEBLI</v>
          </cell>
          <cell r="N88" t="str">
            <v>Thierry AUDA</v>
          </cell>
          <cell r="O88" t="str">
            <v>ELAP</v>
          </cell>
        </row>
        <row r="89">
          <cell r="F89">
            <v>44676</v>
          </cell>
          <cell r="G89">
            <v>44819</v>
          </cell>
          <cell r="I89" t="str">
            <v>AMOA</v>
          </cell>
          <cell r="J89" t="str">
            <v>ELAP</v>
          </cell>
          <cell r="K89" t="str">
            <v>Olivier BLEUSE</v>
          </cell>
          <cell r="L89" t="str">
            <v>Pascale POGGI-THOMAS</v>
          </cell>
          <cell r="M89" t="str">
            <v>Jean-Christophe HARPON</v>
          </cell>
          <cell r="N89" t="str">
            <v>Samira DJEBLI</v>
          </cell>
          <cell r="S89">
            <v>6</v>
          </cell>
          <cell r="T89">
            <v>4</v>
          </cell>
        </row>
        <row r="90">
          <cell r="F90">
            <v>44805</v>
          </cell>
          <cell r="G90" t="str">
            <v>31/09/2022</v>
          </cell>
          <cell r="I90" t="str">
            <v>ELAP</v>
          </cell>
          <cell r="J90" t="str">
            <v>Olivier BLEUSE</v>
          </cell>
          <cell r="K90" t="str">
            <v>AMOA</v>
          </cell>
          <cell r="L90" t="str">
            <v>Pascale POGGI-THOMAS</v>
          </cell>
          <cell r="M90" t="str">
            <v>Samira DJEBLI</v>
          </cell>
          <cell r="N90" t="str">
            <v>Jean-Christophe HARPON</v>
          </cell>
          <cell r="T90">
            <v>4</v>
          </cell>
        </row>
        <row r="91">
          <cell r="F91">
            <v>44819</v>
          </cell>
          <cell r="G91">
            <v>44880</v>
          </cell>
          <cell r="I91" t="str">
            <v>Olivier BLEUSE</v>
          </cell>
          <cell r="J91" t="str">
            <v>AMOA</v>
          </cell>
          <cell r="K91" t="str">
            <v>Pascale POGGI-THOMAS</v>
          </cell>
          <cell r="L91" t="str">
            <v>Samira DJEBLI</v>
          </cell>
          <cell r="M91" t="str">
            <v>Jean-Christophe HARPON</v>
          </cell>
          <cell r="N91" t="str">
            <v>Thierry AUDA</v>
          </cell>
          <cell r="O91" t="str">
            <v>ELAP</v>
          </cell>
          <cell r="T91">
            <v>2</v>
          </cell>
        </row>
        <row r="92">
          <cell r="I92" t="str">
            <v>Pascale POGGI-THOMAS</v>
          </cell>
          <cell r="J92" t="str">
            <v>Samira DJEBLI</v>
          </cell>
          <cell r="K92" t="str">
            <v>Jean-Christophe HARPON</v>
          </cell>
          <cell r="L92" t="str">
            <v>Olivier BLEUSE</v>
          </cell>
          <cell r="S92">
            <v>2</v>
          </cell>
          <cell r="T92">
            <v>2</v>
          </cell>
        </row>
        <row r="93">
          <cell r="F93">
            <v>44713</v>
          </cell>
          <cell r="G93">
            <v>44819</v>
          </cell>
          <cell r="I93" t="str">
            <v>AMOA</v>
          </cell>
          <cell r="J93" t="str">
            <v>ELAP</v>
          </cell>
          <cell r="K93" t="str">
            <v>Olivier BLEUSE</v>
          </cell>
          <cell r="L93" t="str">
            <v>Pascale POGGI-THOMAS</v>
          </cell>
          <cell r="M93" t="str">
            <v>Samira DJEBLI</v>
          </cell>
          <cell r="N93" t="str">
            <v>Jean-Christophe HARPON</v>
          </cell>
          <cell r="O93" t="str">
            <v>Thierry AUDA</v>
          </cell>
          <cell r="S93">
            <v>3</v>
          </cell>
          <cell r="T93">
            <v>1</v>
          </cell>
        </row>
        <row r="94">
          <cell r="F94">
            <v>44819</v>
          </cell>
          <cell r="G94">
            <v>44896</v>
          </cell>
          <cell r="I94" t="str">
            <v>AMOA</v>
          </cell>
          <cell r="J94" t="str">
            <v>Olivier BLEUSE</v>
          </cell>
          <cell r="K94" t="str">
            <v>Pascale POGGI-THOMAS</v>
          </cell>
          <cell r="L94" t="str">
            <v>Jean-Christophe HARPON</v>
          </cell>
          <cell r="M94" t="str">
            <v>Samira DJEBLI</v>
          </cell>
          <cell r="N94" t="str">
            <v>Thierry AUDA</v>
          </cell>
          <cell r="O94" t="str">
            <v>ELAP</v>
          </cell>
          <cell r="S94">
            <v>6</v>
          </cell>
          <cell r="T94">
            <v>3</v>
          </cell>
        </row>
        <row r="95">
          <cell r="F95">
            <v>44896</v>
          </cell>
          <cell r="G95">
            <v>44941</v>
          </cell>
          <cell r="I95" t="str">
            <v>Olivier BLEUSE</v>
          </cell>
          <cell r="J95" t="str">
            <v>AMOA</v>
          </cell>
          <cell r="K95" t="str">
            <v>Pascale POGGI-THOMAS</v>
          </cell>
          <cell r="L95" t="str">
            <v>Jean-Christophe HARPON</v>
          </cell>
          <cell r="M95" t="str">
            <v>Samira DJEBLI</v>
          </cell>
          <cell r="N95" t="str">
            <v>Thierry AUDA</v>
          </cell>
          <cell r="O95" t="str">
            <v>ELAP</v>
          </cell>
          <cell r="S95">
            <v>3</v>
          </cell>
          <cell r="T95">
            <v>1</v>
          </cell>
        </row>
        <row r="96">
          <cell r="F96">
            <v>44896</v>
          </cell>
          <cell r="G96">
            <v>44941</v>
          </cell>
          <cell r="I96" t="str">
            <v>ELAP</v>
          </cell>
          <cell r="J96" t="str">
            <v>Olivier BLEUSE</v>
          </cell>
          <cell r="K96" t="str">
            <v>Pascale POGGI-THOMAS</v>
          </cell>
          <cell r="L96" t="str">
            <v>Jean-Christophe HARPON</v>
          </cell>
          <cell r="M96" t="str">
            <v>Samira DJEBLI</v>
          </cell>
          <cell r="N96" t="str">
            <v>Thierry AUDA</v>
          </cell>
          <cell r="O96" t="str">
            <v>AMOA</v>
          </cell>
          <cell r="S96">
            <v>5</v>
          </cell>
          <cell r="T96">
            <v>2</v>
          </cell>
        </row>
        <row r="97">
          <cell r="F97">
            <v>44896</v>
          </cell>
          <cell r="G97">
            <v>44941</v>
          </cell>
          <cell r="I97" t="str">
            <v>ELAP</v>
          </cell>
          <cell r="J97" t="str">
            <v>Olivier BLEUSE</v>
          </cell>
          <cell r="K97" t="str">
            <v>Pascale POGGI-THOMAS</v>
          </cell>
          <cell r="L97" t="str">
            <v>Jean-Christophe HARPON</v>
          </cell>
          <cell r="M97" t="str">
            <v>Samira DJEBLI</v>
          </cell>
          <cell r="N97" t="str">
            <v>Thierry AUDA</v>
          </cell>
          <cell r="O97" t="str">
            <v>AMOA</v>
          </cell>
          <cell r="S97">
            <v>5</v>
          </cell>
          <cell r="T97">
            <v>10</v>
          </cell>
        </row>
        <row r="98">
          <cell r="F98">
            <v>44713</v>
          </cell>
          <cell r="G98">
            <v>44819</v>
          </cell>
          <cell r="I98" t="str">
            <v>Olivier BLEUSE</v>
          </cell>
          <cell r="J98" t="str">
            <v>AMOA</v>
          </cell>
          <cell r="K98" t="str">
            <v>Pascale POGGI-THOMAS</v>
          </cell>
          <cell r="L98" t="str">
            <v>Jean-Christophe HARPON</v>
          </cell>
          <cell r="M98" t="str">
            <v>Samira DJEBLI</v>
          </cell>
          <cell r="N98" t="str">
            <v>Thierry AUDA</v>
          </cell>
          <cell r="O98" t="str">
            <v>ELAP</v>
          </cell>
          <cell r="S98">
            <v>10</v>
          </cell>
          <cell r="T98">
            <v>5</v>
          </cell>
        </row>
        <row r="99">
          <cell r="F99">
            <v>44613</v>
          </cell>
          <cell r="G99">
            <v>44635</v>
          </cell>
          <cell r="I99" t="str">
            <v>AMOA</v>
          </cell>
        </row>
        <row r="100">
          <cell r="F100">
            <v>44592</v>
          </cell>
          <cell r="G100">
            <v>44926</v>
          </cell>
          <cell r="I100" t="str">
            <v>AMOA</v>
          </cell>
        </row>
        <row r="101">
          <cell r="F101">
            <v>44592</v>
          </cell>
          <cell r="G101">
            <v>44926</v>
          </cell>
          <cell r="I101" t="str">
            <v>AMOA</v>
          </cell>
          <cell r="J101" t="str">
            <v>Olivier BLEUSE</v>
          </cell>
          <cell r="K101" t="str">
            <v>Pascale POGGI-THOMAS</v>
          </cell>
          <cell r="L101" t="str">
            <v>Jean-Christophe HARPON</v>
          </cell>
          <cell r="M101" t="str">
            <v>Samira DJEBLI</v>
          </cell>
          <cell r="N101" t="str">
            <v>Thierry AUDA</v>
          </cell>
          <cell r="S101">
            <v>5</v>
          </cell>
          <cell r="T101">
            <v>3</v>
          </cell>
        </row>
        <row r="102">
          <cell r="F102">
            <v>44641</v>
          </cell>
          <cell r="G102">
            <v>44742</v>
          </cell>
          <cell r="I102" t="str">
            <v>AMOA</v>
          </cell>
          <cell r="J102" t="str">
            <v>Olivier BLEUSE</v>
          </cell>
          <cell r="K102" t="str">
            <v>Pascale POGGI-THOMAS</v>
          </cell>
          <cell r="L102" t="str">
            <v>Jean-Christophe HARPON</v>
          </cell>
          <cell r="M102" t="str">
            <v>Samira DJEBLI</v>
          </cell>
          <cell r="N102" t="str">
            <v>Thierry AUDA</v>
          </cell>
          <cell r="S102">
            <v>10</v>
          </cell>
          <cell r="T102">
            <v>4</v>
          </cell>
        </row>
        <row r="103">
          <cell r="F103">
            <v>44641</v>
          </cell>
          <cell r="G103">
            <v>44742</v>
          </cell>
          <cell r="I103" t="str">
            <v>AMOA</v>
          </cell>
          <cell r="J103" t="str">
            <v>Olivier BLEUSE</v>
          </cell>
          <cell r="K103" t="str">
            <v>Pascale POGGI-THOMAS</v>
          </cell>
          <cell r="L103" t="str">
            <v>Jean-Christophe HARPON</v>
          </cell>
          <cell r="M103" t="str">
            <v>Samira DJEBLI</v>
          </cell>
          <cell r="N103" t="str">
            <v>Thierry AUDA</v>
          </cell>
          <cell r="S103">
            <v>10</v>
          </cell>
          <cell r="T103">
            <v>4</v>
          </cell>
        </row>
        <row r="104">
          <cell r="F104">
            <v>44713</v>
          </cell>
          <cell r="G104">
            <v>44957</v>
          </cell>
          <cell r="I104" t="str">
            <v>AMOA</v>
          </cell>
          <cell r="J104" t="str">
            <v>Olivier BLEUSE</v>
          </cell>
          <cell r="K104" t="str">
            <v>Pascale POGGI-THOMAS</v>
          </cell>
          <cell r="L104" t="str">
            <v>Jean-Christophe HARPON</v>
          </cell>
          <cell r="M104" t="str">
            <v>Samira DJEBLI</v>
          </cell>
          <cell r="N104" t="str">
            <v>Thierry AUDA</v>
          </cell>
          <cell r="S104">
            <v>5</v>
          </cell>
          <cell r="T104">
            <v>1</v>
          </cell>
        </row>
        <row r="105">
          <cell r="F105">
            <v>44713</v>
          </cell>
          <cell r="G105">
            <v>44957</v>
          </cell>
          <cell r="I105" t="str">
            <v>AMOA</v>
          </cell>
          <cell r="S105">
            <v>10</v>
          </cell>
          <cell r="T105">
            <v>4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4B16E9-9393-4879-B8C2-F5D12DD9BF9A}">
  <sheetPr>
    <tabColor theme="8" tint="-0.249977111117893"/>
    <outlinePr summaryBelow="0" summaryRight="0"/>
  </sheetPr>
  <dimension ref="A1:Y1005"/>
  <sheetViews>
    <sheetView showGridLines="0" zoomScale="80" zoomScaleNormal="80" workbookViewId="0">
      <pane xSplit="5" ySplit="1" topLeftCell="P2" activePane="bottomRight" state="frozen"/>
      <selection pane="topRight" activeCell="E1" sqref="E1"/>
      <selection pane="bottomLeft" activeCell="A13" sqref="A13"/>
      <selection pane="bottomRight" activeCell="D19" sqref="D19"/>
    </sheetView>
  </sheetViews>
  <sheetFormatPr baseColWidth="10" defaultColWidth="5.81640625" defaultRowHeight="12.5" outlineLevelRow="2" x14ac:dyDescent="0.25"/>
  <cols>
    <col min="1" max="1" width="1.81640625" style="8" customWidth="1"/>
    <col min="2" max="2" width="5.81640625" style="8" customWidth="1"/>
    <col min="3" max="3" width="15.1796875" style="8" customWidth="1"/>
    <col min="4" max="4" width="35.1796875" style="41" customWidth="1"/>
    <col min="5" max="5" width="68.7265625" style="41" customWidth="1"/>
    <col min="6" max="6" width="15.81640625" style="8" customWidth="1"/>
    <col min="7" max="7" width="11.1796875" style="39" bestFit="1" customWidth="1"/>
    <col min="8" max="8" width="11.90625" style="39" bestFit="1" customWidth="1"/>
    <col min="9" max="9" width="29" style="3" customWidth="1"/>
    <col min="10" max="16" width="16.08984375" style="7" customWidth="1"/>
    <col min="17" max="17" width="15.81640625" style="8" customWidth="1"/>
    <col min="18" max="21" width="21.7265625" style="8" customWidth="1"/>
    <col min="22" max="16384" width="5.81640625" style="8"/>
  </cols>
  <sheetData>
    <row r="1" spans="1:21" ht="39.5" thickBot="1" x14ac:dyDescent="0.4">
      <c r="A1" s="3"/>
      <c r="B1" s="9" t="s">
        <v>3</v>
      </c>
      <c r="C1" s="9"/>
      <c r="D1" s="10" t="s">
        <v>4</v>
      </c>
      <c r="E1" s="10" t="s">
        <v>5</v>
      </c>
      <c r="F1" s="11" t="s">
        <v>6</v>
      </c>
      <c r="G1" s="12" t="s">
        <v>7</v>
      </c>
      <c r="H1" s="12" t="s">
        <v>8</v>
      </c>
      <c r="I1" s="13" t="s">
        <v>9</v>
      </c>
      <c r="J1" s="14" t="s">
        <v>10</v>
      </c>
      <c r="K1" s="14" t="s">
        <v>11</v>
      </c>
      <c r="L1" s="14" t="s">
        <v>12</v>
      </c>
      <c r="M1" s="14" t="s">
        <v>13</v>
      </c>
      <c r="N1" s="14" t="s">
        <v>14</v>
      </c>
      <c r="O1" s="14" t="s">
        <v>15</v>
      </c>
      <c r="P1" s="14" t="s">
        <v>16</v>
      </c>
      <c r="Q1" s="13" t="s">
        <v>17</v>
      </c>
      <c r="R1" s="13" t="s">
        <v>18</v>
      </c>
      <c r="S1" s="14" t="s">
        <v>19</v>
      </c>
      <c r="T1" s="14" t="s">
        <v>20</v>
      </c>
      <c r="U1" s="4" t="s">
        <v>21</v>
      </c>
    </row>
    <row r="2" spans="1:21" ht="13" outlineLevel="1" x14ac:dyDescent="0.25">
      <c r="A2" s="3"/>
      <c r="B2" s="15" t="s">
        <v>22</v>
      </c>
      <c r="C2" s="16" t="s">
        <v>23</v>
      </c>
      <c r="D2" s="17" t="s">
        <v>24</v>
      </c>
      <c r="E2" s="18" t="s">
        <v>238</v>
      </c>
      <c r="F2" s="19">
        <v>44574</v>
      </c>
      <c r="G2" s="19">
        <v>45016</v>
      </c>
      <c r="H2" s="19">
        <v>45016</v>
      </c>
      <c r="I2" s="20" t="s">
        <v>237</v>
      </c>
      <c r="J2" s="21"/>
      <c r="K2" s="21"/>
      <c r="L2" s="21"/>
      <c r="M2" s="21"/>
      <c r="N2" s="21"/>
      <c r="O2" s="21"/>
      <c r="P2" s="21"/>
      <c r="Q2" s="22" t="s">
        <v>25</v>
      </c>
      <c r="R2" s="23"/>
      <c r="S2" s="23"/>
      <c r="T2" s="23">
        <v>10000</v>
      </c>
      <c r="U2" s="24"/>
    </row>
    <row r="3" spans="1:21" ht="13" outlineLevel="1" x14ac:dyDescent="0.25">
      <c r="A3" s="3"/>
      <c r="B3" s="15" t="s">
        <v>26</v>
      </c>
      <c r="C3" s="16" t="s">
        <v>23</v>
      </c>
      <c r="D3" s="25" t="s">
        <v>24</v>
      </c>
      <c r="E3" s="18" t="s">
        <v>239</v>
      </c>
      <c r="F3" s="19">
        <v>44574</v>
      </c>
      <c r="G3" s="19">
        <v>44651</v>
      </c>
      <c r="H3" s="19">
        <v>44712</v>
      </c>
      <c r="I3" s="26" t="s">
        <v>27</v>
      </c>
      <c r="J3" s="21"/>
      <c r="K3" s="21"/>
      <c r="L3" s="21"/>
      <c r="M3" s="21"/>
      <c r="N3" s="21"/>
      <c r="O3" s="21"/>
      <c r="P3" s="21"/>
      <c r="Q3" s="27" t="s">
        <v>25</v>
      </c>
      <c r="R3" s="23"/>
      <c r="S3" s="23"/>
      <c r="T3" s="23"/>
      <c r="U3" s="24"/>
    </row>
    <row r="4" spans="1:21" ht="13" outlineLevel="1" x14ac:dyDescent="0.25">
      <c r="A4" s="3"/>
      <c r="B4" s="15" t="s">
        <v>28</v>
      </c>
      <c r="C4" s="16" t="s">
        <v>23</v>
      </c>
      <c r="D4" s="25" t="s">
        <v>24</v>
      </c>
      <c r="E4" s="18" t="s">
        <v>240</v>
      </c>
      <c r="F4" s="19">
        <v>44574</v>
      </c>
      <c r="G4" s="19">
        <v>45016</v>
      </c>
      <c r="H4" s="19">
        <v>44712</v>
      </c>
      <c r="I4" s="26" t="s">
        <v>27</v>
      </c>
      <c r="J4" s="21"/>
      <c r="K4" s="21"/>
      <c r="L4" s="21"/>
      <c r="M4" s="21"/>
      <c r="N4" s="21"/>
      <c r="O4" s="21"/>
      <c r="P4" s="21"/>
      <c r="Q4" s="27" t="s">
        <v>25</v>
      </c>
      <c r="R4" s="28"/>
      <c r="S4" s="28"/>
      <c r="T4" s="28"/>
      <c r="U4" s="3"/>
    </row>
    <row r="5" spans="1:21" ht="13" outlineLevel="1" x14ac:dyDescent="0.25">
      <c r="A5" s="3"/>
      <c r="B5" s="15" t="s">
        <v>29</v>
      </c>
      <c r="C5" s="16" t="s">
        <v>23</v>
      </c>
      <c r="D5" s="25" t="s">
        <v>24</v>
      </c>
      <c r="E5" s="18" t="s">
        <v>241</v>
      </c>
      <c r="F5" s="29">
        <v>44574</v>
      </c>
      <c r="G5" s="29">
        <v>44690</v>
      </c>
      <c r="H5" s="19">
        <v>44712</v>
      </c>
      <c r="I5" s="26" t="s">
        <v>237</v>
      </c>
      <c r="J5" s="21" t="s">
        <v>329</v>
      </c>
      <c r="K5" s="21" t="s">
        <v>331</v>
      </c>
      <c r="L5" s="21"/>
      <c r="M5" s="21"/>
      <c r="N5" s="21"/>
      <c r="O5" s="21"/>
      <c r="P5" s="21"/>
      <c r="Q5" s="27" t="s">
        <v>30</v>
      </c>
      <c r="R5" s="28"/>
      <c r="S5" s="28"/>
      <c r="T5" s="28"/>
      <c r="U5" s="3"/>
    </row>
    <row r="6" spans="1:21" ht="13" outlineLevel="1" x14ac:dyDescent="0.25">
      <c r="A6" s="3"/>
      <c r="B6" s="15" t="s">
        <v>31</v>
      </c>
      <c r="C6" s="16" t="s">
        <v>23</v>
      </c>
      <c r="D6" s="25" t="s">
        <v>34</v>
      </c>
      <c r="E6" s="18" t="s">
        <v>242</v>
      </c>
      <c r="F6" s="19">
        <v>44628</v>
      </c>
      <c r="G6" s="19">
        <v>44651</v>
      </c>
      <c r="H6" s="19">
        <v>44687</v>
      </c>
      <c r="I6" s="26" t="s">
        <v>331</v>
      </c>
      <c r="J6" s="21" t="s">
        <v>329</v>
      </c>
      <c r="K6" s="21" t="s">
        <v>237</v>
      </c>
      <c r="L6" s="21" t="s">
        <v>343</v>
      </c>
      <c r="M6" s="21"/>
      <c r="N6" s="21"/>
      <c r="O6" s="21"/>
      <c r="P6" s="21"/>
      <c r="Q6" s="27" t="s">
        <v>30</v>
      </c>
      <c r="R6" s="28"/>
      <c r="S6" s="28"/>
      <c r="T6" s="28"/>
      <c r="U6" s="3"/>
    </row>
    <row r="7" spans="1:21" ht="13" outlineLevel="1" x14ac:dyDescent="0.25">
      <c r="A7" s="3"/>
      <c r="B7" s="15" t="s">
        <v>32</v>
      </c>
      <c r="C7" s="16" t="s">
        <v>23</v>
      </c>
      <c r="D7" s="25" t="s">
        <v>34</v>
      </c>
      <c r="E7" s="18" t="s">
        <v>243</v>
      </c>
      <c r="F7" s="19">
        <v>44634</v>
      </c>
      <c r="G7" s="19">
        <v>44655</v>
      </c>
      <c r="H7" s="19">
        <v>44662</v>
      </c>
      <c r="I7" s="26" t="s">
        <v>333</v>
      </c>
      <c r="J7" s="21"/>
      <c r="K7" s="21"/>
      <c r="L7" s="21"/>
      <c r="M7" s="21"/>
      <c r="N7" s="21"/>
      <c r="O7" s="21"/>
      <c r="P7" s="21"/>
      <c r="Q7" s="27" t="s">
        <v>25</v>
      </c>
      <c r="R7" s="28"/>
      <c r="S7" s="28"/>
      <c r="T7" s="28"/>
      <c r="U7" s="3"/>
    </row>
    <row r="8" spans="1:21" ht="13" outlineLevel="1" x14ac:dyDescent="0.25">
      <c r="A8" s="3"/>
      <c r="B8" s="15" t="s">
        <v>33</v>
      </c>
      <c r="C8" s="16" t="s">
        <v>23</v>
      </c>
      <c r="D8" s="25" t="s">
        <v>34</v>
      </c>
      <c r="E8" s="18" t="s">
        <v>244</v>
      </c>
      <c r="F8" s="19">
        <v>44634</v>
      </c>
      <c r="G8" s="19">
        <v>44655</v>
      </c>
      <c r="H8" s="19">
        <v>44690</v>
      </c>
      <c r="I8" s="26" t="s">
        <v>333</v>
      </c>
      <c r="J8" s="21"/>
      <c r="K8" s="21"/>
      <c r="L8" s="21"/>
      <c r="M8" s="21"/>
      <c r="N8" s="21"/>
      <c r="O8" s="21"/>
      <c r="P8" s="21"/>
      <c r="Q8" s="27" t="s">
        <v>30</v>
      </c>
      <c r="R8" s="28"/>
      <c r="S8" s="28"/>
      <c r="T8" s="28"/>
      <c r="U8" s="3"/>
    </row>
    <row r="9" spans="1:21" ht="26" outlineLevel="1" x14ac:dyDescent="0.25">
      <c r="A9" s="3"/>
      <c r="B9" s="15" t="s">
        <v>35</v>
      </c>
      <c r="C9" s="16" t="s">
        <v>38</v>
      </c>
      <c r="D9" s="25" t="s">
        <v>39</v>
      </c>
      <c r="E9" s="18" t="s">
        <v>245</v>
      </c>
      <c r="F9" s="19">
        <v>44574</v>
      </c>
      <c r="G9" s="19">
        <v>44596</v>
      </c>
      <c r="H9" s="19">
        <v>44596</v>
      </c>
      <c r="I9" s="26" t="s">
        <v>333</v>
      </c>
      <c r="J9" s="30"/>
      <c r="K9" s="30"/>
      <c r="L9" s="30"/>
      <c r="M9" s="30"/>
      <c r="N9" s="30"/>
      <c r="O9" s="30"/>
      <c r="P9" s="30"/>
      <c r="Q9" s="27" t="s">
        <v>25</v>
      </c>
      <c r="R9" s="28"/>
      <c r="S9" s="28"/>
      <c r="T9" s="28"/>
      <c r="U9" s="3"/>
    </row>
    <row r="10" spans="1:21" ht="26" outlineLevel="1" x14ac:dyDescent="0.25">
      <c r="A10" s="3"/>
      <c r="B10" s="15" t="s">
        <v>36</v>
      </c>
      <c r="C10" s="16" t="s">
        <v>38</v>
      </c>
      <c r="D10" s="25" t="s">
        <v>39</v>
      </c>
      <c r="E10" s="18" t="s">
        <v>246</v>
      </c>
      <c r="F10" s="19">
        <v>44641</v>
      </c>
      <c r="G10" s="19">
        <v>44665</v>
      </c>
      <c r="H10" s="19">
        <v>44665</v>
      </c>
      <c r="I10" s="26" t="s">
        <v>334</v>
      </c>
      <c r="J10" s="31"/>
      <c r="K10" s="31"/>
      <c r="L10" s="31"/>
      <c r="M10" s="31"/>
      <c r="N10" s="31"/>
      <c r="O10" s="31"/>
      <c r="P10" s="31"/>
      <c r="Q10" s="27" t="s">
        <v>25</v>
      </c>
      <c r="R10" s="28"/>
      <c r="S10" s="28"/>
      <c r="T10" s="28"/>
      <c r="U10" s="3"/>
    </row>
    <row r="11" spans="1:21" ht="26" outlineLevel="1" x14ac:dyDescent="0.25">
      <c r="A11" s="3"/>
      <c r="B11" s="15" t="s">
        <v>37</v>
      </c>
      <c r="C11" s="16" t="s">
        <v>38</v>
      </c>
      <c r="D11" s="25" t="s">
        <v>40</v>
      </c>
      <c r="E11" s="18" t="s">
        <v>247</v>
      </c>
      <c r="F11" s="19">
        <v>44662</v>
      </c>
      <c r="G11" s="19">
        <v>44664</v>
      </c>
      <c r="H11" s="19">
        <v>44663</v>
      </c>
      <c r="I11" s="26" t="s">
        <v>337</v>
      </c>
      <c r="J11" s="31"/>
      <c r="K11" s="31"/>
      <c r="L11" s="31"/>
      <c r="M11" s="31"/>
      <c r="N11" s="31"/>
      <c r="O11" s="31"/>
      <c r="P11" s="31"/>
      <c r="Q11" s="27" t="s">
        <v>25</v>
      </c>
      <c r="R11" s="28"/>
      <c r="S11" s="28"/>
      <c r="T11" s="28"/>
      <c r="U11" s="3"/>
    </row>
    <row r="12" spans="1:21" ht="26" outlineLevel="1" x14ac:dyDescent="0.25">
      <c r="A12" s="3"/>
      <c r="B12" s="15" t="s">
        <v>44</v>
      </c>
      <c r="C12" s="16" t="s">
        <v>38</v>
      </c>
      <c r="D12" s="25" t="s">
        <v>40</v>
      </c>
      <c r="E12" s="18" t="s">
        <v>248</v>
      </c>
      <c r="F12" s="19">
        <v>44662</v>
      </c>
      <c r="G12" s="19">
        <v>44676</v>
      </c>
      <c r="H12" s="19">
        <v>44683</v>
      </c>
      <c r="I12" s="26" t="s">
        <v>338</v>
      </c>
      <c r="J12" s="31"/>
      <c r="K12" s="31"/>
      <c r="L12" s="31"/>
      <c r="M12" s="31"/>
      <c r="N12" s="31"/>
      <c r="O12" s="31"/>
      <c r="P12" s="31"/>
      <c r="Q12" s="27" t="s">
        <v>25</v>
      </c>
      <c r="R12" s="28"/>
      <c r="S12" s="28"/>
      <c r="T12" s="28"/>
      <c r="U12" s="3"/>
    </row>
    <row r="13" spans="1:21" ht="26" outlineLevel="1" x14ac:dyDescent="0.25">
      <c r="A13" s="3"/>
      <c r="B13" s="15" t="s">
        <v>45</v>
      </c>
      <c r="C13" s="16" t="s">
        <v>38</v>
      </c>
      <c r="D13" s="25" t="s">
        <v>40</v>
      </c>
      <c r="E13" s="18" t="s">
        <v>249</v>
      </c>
      <c r="F13" s="19">
        <v>44676</v>
      </c>
      <c r="G13" s="19">
        <v>44712</v>
      </c>
      <c r="H13" s="19">
        <v>44690</v>
      </c>
      <c r="I13" s="26" t="s">
        <v>338</v>
      </c>
      <c r="J13" s="31"/>
      <c r="K13" s="31"/>
      <c r="L13" s="31"/>
      <c r="M13" s="31"/>
      <c r="N13" s="31"/>
      <c r="O13" s="31"/>
      <c r="P13" s="31"/>
      <c r="Q13" s="27" t="s">
        <v>30</v>
      </c>
      <c r="R13" s="28"/>
      <c r="S13" s="28"/>
      <c r="T13" s="28"/>
      <c r="U13" s="3"/>
    </row>
    <row r="14" spans="1:21" ht="57.5" outlineLevel="2" x14ac:dyDescent="0.25">
      <c r="A14" s="3"/>
      <c r="B14" s="15" t="s">
        <v>46</v>
      </c>
      <c r="C14" s="16" t="s">
        <v>38</v>
      </c>
      <c r="D14" s="25" t="s">
        <v>40</v>
      </c>
      <c r="E14" s="18" t="s">
        <v>250</v>
      </c>
      <c r="F14" s="19">
        <v>44676</v>
      </c>
      <c r="G14" s="19">
        <v>44694</v>
      </c>
      <c r="H14" s="19"/>
      <c r="I14" s="26" t="s">
        <v>329</v>
      </c>
      <c r="J14" s="31" t="s">
        <v>340</v>
      </c>
      <c r="K14" s="31"/>
      <c r="L14" s="31"/>
      <c r="M14" s="31"/>
      <c r="N14" s="31"/>
      <c r="O14" s="31"/>
      <c r="P14" s="31"/>
      <c r="Q14" s="27" t="s">
        <v>25</v>
      </c>
      <c r="R14" s="32" t="s">
        <v>41</v>
      </c>
      <c r="S14" s="32"/>
      <c r="T14" s="32"/>
      <c r="U14" s="7"/>
    </row>
    <row r="15" spans="1:21" ht="34.5" outlineLevel="2" x14ac:dyDescent="0.25">
      <c r="A15" s="3"/>
      <c r="B15" s="15" t="s">
        <v>47</v>
      </c>
      <c r="C15" s="16" t="s">
        <v>38</v>
      </c>
      <c r="D15" s="25" t="s">
        <v>40</v>
      </c>
      <c r="E15" s="18" t="s">
        <v>251</v>
      </c>
      <c r="F15" s="19">
        <v>44677</v>
      </c>
      <c r="G15" s="19">
        <v>44694</v>
      </c>
      <c r="H15" s="19"/>
      <c r="I15" s="26" t="s">
        <v>330</v>
      </c>
      <c r="J15" s="31"/>
      <c r="K15" s="31"/>
      <c r="L15" s="31"/>
      <c r="M15" s="31"/>
      <c r="N15" s="31"/>
      <c r="O15" s="31"/>
      <c r="P15" s="31"/>
      <c r="Q15" s="27" t="s">
        <v>25</v>
      </c>
      <c r="R15" s="32" t="s">
        <v>42</v>
      </c>
      <c r="S15" s="32"/>
      <c r="T15" s="32"/>
      <c r="U15" s="7"/>
    </row>
    <row r="16" spans="1:21" ht="26" outlineLevel="2" x14ac:dyDescent="0.25">
      <c r="A16" s="3"/>
      <c r="B16" s="15" t="s">
        <v>48</v>
      </c>
      <c r="C16" s="16" t="s">
        <v>38</v>
      </c>
      <c r="D16" s="25" t="s">
        <v>40</v>
      </c>
      <c r="E16" s="18" t="s">
        <v>252</v>
      </c>
      <c r="F16" s="19"/>
      <c r="G16" s="19"/>
      <c r="H16" s="19"/>
      <c r="I16" s="26"/>
      <c r="J16" s="31"/>
      <c r="K16" s="31"/>
      <c r="L16" s="31"/>
      <c r="M16" s="31"/>
      <c r="N16" s="31"/>
      <c r="O16" s="31"/>
      <c r="P16" s="31"/>
      <c r="Q16" s="27" t="s">
        <v>43</v>
      </c>
      <c r="R16" s="32"/>
      <c r="S16" s="32"/>
      <c r="T16" s="32"/>
      <c r="U16" s="7"/>
    </row>
    <row r="17" spans="1:21" ht="26" outlineLevel="2" x14ac:dyDescent="0.25">
      <c r="A17" s="3"/>
      <c r="B17" s="15" t="s">
        <v>49</v>
      </c>
      <c r="C17" s="16" t="s">
        <v>38</v>
      </c>
      <c r="D17" s="25" t="s">
        <v>40</v>
      </c>
      <c r="E17" s="18" t="s">
        <v>253</v>
      </c>
      <c r="F17" s="19">
        <v>44678</v>
      </c>
      <c r="G17" s="19">
        <v>44712</v>
      </c>
      <c r="H17" s="19"/>
      <c r="I17" s="26" t="s">
        <v>330</v>
      </c>
      <c r="J17" s="31"/>
      <c r="K17" s="31"/>
      <c r="L17" s="31"/>
      <c r="M17" s="31"/>
      <c r="N17" s="31"/>
      <c r="O17" s="31"/>
      <c r="P17" s="31"/>
      <c r="Q17" s="27" t="s">
        <v>30</v>
      </c>
      <c r="R17" s="32"/>
      <c r="S17" s="32"/>
      <c r="T17" s="32"/>
      <c r="U17" s="7"/>
    </row>
    <row r="18" spans="1:21" ht="26" outlineLevel="2" x14ac:dyDescent="0.25">
      <c r="A18" s="3"/>
      <c r="B18" s="15" t="s">
        <v>50</v>
      </c>
      <c r="C18" s="16" t="s">
        <v>38</v>
      </c>
      <c r="D18" s="25" t="s">
        <v>40</v>
      </c>
      <c r="E18" s="18" t="s">
        <v>254</v>
      </c>
      <c r="F18" s="19">
        <v>44679</v>
      </c>
      <c r="G18" s="19">
        <v>44712</v>
      </c>
      <c r="H18" s="19"/>
      <c r="I18" s="26" t="s">
        <v>330</v>
      </c>
      <c r="J18" s="31"/>
      <c r="K18" s="31"/>
      <c r="L18" s="31"/>
      <c r="M18" s="31"/>
      <c r="N18" s="31"/>
      <c r="O18" s="31"/>
      <c r="P18" s="31"/>
      <c r="Q18" s="27" t="s">
        <v>30</v>
      </c>
      <c r="R18" s="32"/>
      <c r="S18" s="32"/>
      <c r="T18" s="32"/>
      <c r="U18" s="7"/>
    </row>
    <row r="19" spans="1:21" ht="26" outlineLevel="2" x14ac:dyDescent="0.25">
      <c r="A19" s="3"/>
      <c r="B19" s="15" t="s">
        <v>51</v>
      </c>
      <c r="C19" s="16" t="s">
        <v>38</v>
      </c>
      <c r="D19" s="25" t="s">
        <v>40</v>
      </c>
      <c r="E19" s="18" t="s">
        <v>255</v>
      </c>
      <c r="F19" s="19">
        <v>44681</v>
      </c>
      <c r="G19" s="19">
        <v>44712</v>
      </c>
      <c r="H19" s="19"/>
      <c r="I19" s="26" t="s">
        <v>329</v>
      </c>
      <c r="J19" s="31" t="s">
        <v>340</v>
      </c>
      <c r="K19" s="31"/>
      <c r="L19" s="31"/>
      <c r="M19" s="31"/>
      <c r="N19" s="31"/>
      <c r="O19" s="31"/>
      <c r="P19" s="31"/>
      <c r="Q19" s="27" t="s">
        <v>30</v>
      </c>
      <c r="R19" s="32"/>
      <c r="S19" s="32"/>
      <c r="T19" s="32"/>
      <c r="U19" s="7"/>
    </row>
    <row r="20" spans="1:21" ht="26" outlineLevel="2" x14ac:dyDescent="0.25">
      <c r="A20" s="3"/>
      <c r="B20" s="15" t="s">
        <v>52</v>
      </c>
      <c r="C20" s="16" t="s">
        <v>38</v>
      </c>
      <c r="D20" s="25" t="s">
        <v>40</v>
      </c>
      <c r="E20" s="18" t="s">
        <v>256</v>
      </c>
      <c r="F20" s="19">
        <v>44682</v>
      </c>
      <c r="G20" s="19">
        <v>44712</v>
      </c>
      <c r="H20" s="19"/>
      <c r="I20" s="26" t="s">
        <v>329</v>
      </c>
      <c r="J20" s="31" t="s">
        <v>340</v>
      </c>
      <c r="K20" s="31"/>
      <c r="L20" s="31"/>
      <c r="M20" s="31"/>
      <c r="N20" s="31"/>
      <c r="O20" s="31"/>
      <c r="P20" s="31"/>
      <c r="Q20" s="27" t="s">
        <v>30</v>
      </c>
      <c r="R20" s="32"/>
      <c r="S20" s="32"/>
      <c r="T20" s="32"/>
      <c r="U20" s="7"/>
    </row>
    <row r="21" spans="1:21" ht="26" outlineLevel="2" x14ac:dyDescent="0.25">
      <c r="A21" s="3"/>
      <c r="B21" s="15" t="s">
        <v>54</v>
      </c>
      <c r="C21" s="16" t="s">
        <v>38</v>
      </c>
      <c r="D21" s="25" t="s">
        <v>40</v>
      </c>
      <c r="E21" s="18" t="s">
        <v>257</v>
      </c>
      <c r="F21" s="19">
        <v>44683</v>
      </c>
      <c r="G21" s="19">
        <v>44712</v>
      </c>
      <c r="H21" s="19"/>
      <c r="I21" s="26" t="s">
        <v>329</v>
      </c>
      <c r="J21" s="31" t="s">
        <v>340</v>
      </c>
      <c r="K21" s="31"/>
      <c r="L21" s="31"/>
      <c r="M21" s="31"/>
      <c r="N21" s="31"/>
      <c r="O21" s="31"/>
      <c r="P21" s="31"/>
      <c r="Q21" s="27" t="s">
        <v>30</v>
      </c>
      <c r="R21" s="32"/>
      <c r="S21" s="32"/>
      <c r="T21" s="32"/>
      <c r="U21" s="7"/>
    </row>
    <row r="22" spans="1:21" ht="26" outlineLevel="2" x14ac:dyDescent="0.25">
      <c r="A22" s="3"/>
      <c r="B22" s="15" t="s">
        <v>55</v>
      </c>
      <c r="C22" s="16" t="s">
        <v>38</v>
      </c>
      <c r="D22" s="25" t="s">
        <v>40</v>
      </c>
      <c r="E22" s="18" t="s">
        <v>258</v>
      </c>
      <c r="F22" s="19">
        <v>44684</v>
      </c>
      <c r="G22" s="19">
        <v>44712</v>
      </c>
      <c r="H22" s="19"/>
      <c r="I22" s="26" t="s">
        <v>329</v>
      </c>
      <c r="J22" s="31" t="s">
        <v>341</v>
      </c>
      <c r="K22" s="31"/>
      <c r="L22" s="31"/>
      <c r="M22" s="31"/>
      <c r="N22" s="31"/>
      <c r="O22" s="31"/>
      <c r="P22" s="31"/>
      <c r="Q22" s="27" t="s">
        <v>30</v>
      </c>
      <c r="R22" s="32"/>
      <c r="S22" s="32"/>
      <c r="T22" s="32"/>
      <c r="U22" s="7"/>
    </row>
    <row r="23" spans="1:21" ht="26" outlineLevel="2" x14ac:dyDescent="0.25">
      <c r="A23" s="3"/>
      <c r="B23" s="15" t="s">
        <v>58</v>
      </c>
      <c r="C23" s="16" t="s">
        <v>38</v>
      </c>
      <c r="D23" s="25" t="s">
        <v>40</v>
      </c>
      <c r="E23" s="18" t="s">
        <v>259</v>
      </c>
      <c r="F23" s="19">
        <v>44686</v>
      </c>
      <c r="G23" s="19">
        <v>44697</v>
      </c>
      <c r="H23" s="19"/>
      <c r="I23" s="26" t="s">
        <v>341</v>
      </c>
      <c r="J23" s="31"/>
      <c r="K23" s="31"/>
      <c r="L23" s="31"/>
      <c r="M23" s="31"/>
      <c r="N23" s="31"/>
      <c r="O23" s="31"/>
      <c r="P23" s="31"/>
      <c r="Q23" s="27" t="s">
        <v>30</v>
      </c>
      <c r="R23" s="32"/>
      <c r="S23" s="32"/>
      <c r="T23" s="32"/>
      <c r="U23" s="7"/>
    </row>
    <row r="24" spans="1:21" ht="26" outlineLevel="2" x14ac:dyDescent="0.25">
      <c r="A24" s="3"/>
      <c r="B24" s="15" t="s">
        <v>59</v>
      </c>
      <c r="C24" s="16" t="s">
        <v>38</v>
      </c>
      <c r="D24" s="25" t="s">
        <v>40</v>
      </c>
      <c r="E24" s="18" t="s">
        <v>260</v>
      </c>
      <c r="F24" s="19">
        <v>44686</v>
      </c>
      <c r="G24" s="19">
        <v>44712</v>
      </c>
      <c r="H24" s="19"/>
      <c r="I24" s="26" t="s">
        <v>341</v>
      </c>
      <c r="J24" s="31"/>
      <c r="K24" s="31"/>
      <c r="L24" s="31"/>
      <c r="M24" s="31"/>
      <c r="N24" s="31"/>
      <c r="O24" s="31"/>
      <c r="P24" s="31"/>
      <c r="Q24" s="27" t="s">
        <v>30</v>
      </c>
      <c r="R24" s="32"/>
      <c r="S24" s="32"/>
      <c r="T24" s="32"/>
      <c r="U24" s="7"/>
    </row>
    <row r="25" spans="1:21" ht="26" outlineLevel="2" x14ac:dyDescent="0.25">
      <c r="A25" s="3"/>
      <c r="B25" s="15" t="s">
        <v>61</v>
      </c>
      <c r="C25" s="16" t="s">
        <v>38</v>
      </c>
      <c r="D25" s="25" t="s">
        <v>40</v>
      </c>
      <c r="E25" s="18" t="s">
        <v>261</v>
      </c>
      <c r="F25" s="19">
        <v>44687</v>
      </c>
      <c r="G25" s="19">
        <v>44712</v>
      </c>
      <c r="H25" s="19"/>
      <c r="I25" s="26" t="s">
        <v>341</v>
      </c>
      <c r="J25" s="31"/>
      <c r="K25" s="31"/>
      <c r="L25" s="31"/>
      <c r="M25" s="31"/>
      <c r="N25" s="31"/>
      <c r="O25" s="31"/>
      <c r="P25" s="31"/>
      <c r="Q25" s="27" t="s">
        <v>25</v>
      </c>
      <c r="R25" s="32"/>
      <c r="S25" s="32"/>
      <c r="T25" s="32"/>
      <c r="U25" s="7"/>
    </row>
    <row r="26" spans="1:21" ht="26" outlineLevel="2" x14ac:dyDescent="0.25">
      <c r="A26" s="3"/>
      <c r="B26" s="15" t="s">
        <v>62</v>
      </c>
      <c r="C26" s="16" t="s">
        <v>38</v>
      </c>
      <c r="D26" s="25" t="s">
        <v>40</v>
      </c>
      <c r="E26" s="18" t="s">
        <v>262</v>
      </c>
      <c r="F26" s="19">
        <v>44688</v>
      </c>
      <c r="G26" s="19">
        <v>44712</v>
      </c>
      <c r="H26" s="19"/>
      <c r="I26" s="26"/>
      <c r="J26" s="31"/>
      <c r="K26" s="31"/>
      <c r="L26" s="31"/>
      <c r="M26" s="31"/>
      <c r="N26" s="31"/>
      <c r="O26" s="31"/>
      <c r="P26" s="31"/>
      <c r="Q26" s="27" t="s">
        <v>25</v>
      </c>
      <c r="R26" s="32"/>
      <c r="S26" s="32"/>
      <c r="T26" s="32"/>
      <c r="U26" s="7"/>
    </row>
    <row r="27" spans="1:21" ht="26" outlineLevel="2" x14ac:dyDescent="0.25">
      <c r="A27" s="3"/>
      <c r="B27" s="15" t="s">
        <v>64</v>
      </c>
      <c r="C27" s="16" t="s">
        <v>38</v>
      </c>
      <c r="D27" s="25" t="s">
        <v>40</v>
      </c>
      <c r="E27" s="18" t="s">
        <v>263</v>
      </c>
      <c r="F27" s="19">
        <v>44689</v>
      </c>
      <c r="G27" s="19">
        <v>44712</v>
      </c>
      <c r="H27" s="19"/>
      <c r="I27" s="26" t="s">
        <v>331</v>
      </c>
      <c r="J27" s="31"/>
      <c r="K27" s="31"/>
      <c r="L27" s="31"/>
      <c r="M27" s="31"/>
      <c r="N27" s="31"/>
      <c r="O27" s="31"/>
      <c r="P27" s="31"/>
      <c r="Q27" s="27" t="s">
        <v>25</v>
      </c>
      <c r="R27" s="32" t="s">
        <v>53</v>
      </c>
      <c r="S27" s="32"/>
      <c r="T27" s="32"/>
      <c r="U27" s="7"/>
    </row>
    <row r="28" spans="1:21" ht="26" outlineLevel="2" x14ac:dyDescent="0.25">
      <c r="A28" s="3"/>
      <c r="B28" s="15" t="s">
        <v>65</v>
      </c>
      <c r="C28" s="16" t="s">
        <v>38</v>
      </c>
      <c r="D28" s="25" t="s">
        <v>40</v>
      </c>
      <c r="E28" s="18" t="s">
        <v>264</v>
      </c>
      <c r="F28" s="19">
        <v>44690</v>
      </c>
      <c r="G28" s="19">
        <v>44712</v>
      </c>
      <c r="H28" s="19"/>
      <c r="I28" s="26" t="s">
        <v>331</v>
      </c>
      <c r="J28" s="31"/>
      <c r="K28" s="31"/>
      <c r="L28" s="31"/>
      <c r="M28" s="31"/>
      <c r="N28" s="31"/>
      <c r="O28" s="31"/>
      <c r="P28" s="31"/>
      <c r="Q28" s="27" t="s">
        <v>43</v>
      </c>
      <c r="R28" s="32"/>
      <c r="S28" s="32"/>
      <c r="T28" s="32"/>
      <c r="U28" s="7"/>
    </row>
    <row r="29" spans="1:21" ht="26" outlineLevel="1" x14ac:dyDescent="0.25">
      <c r="A29" s="3"/>
      <c r="B29" s="15" t="s">
        <v>66</v>
      </c>
      <c r="C29" s="16" t="s">
        <v>38</v>
      </c>
      <c r="D29" s="25" t="s">
        <v>56</v>
      </c>
      <c r="E29" s="18" t="s">
        <v>265</v>
      </c>
      <c r="F29" s="19">
        <v>44657</v>
      </c>
      <c r="G29" s="19" t="s">
        <v>57</v>
      </c>
      <c r="H29" s="19">
        <v>44680</v>
      </c>
      <c r="I29" s="26" t="s">
        <v>332</v>
      </c>
      <c r="J29" s="31"/>
      <c r="K29" s="31"/>
      <c r="L29" s="31"/>
      <c r="M29" s="31"/>
      <c r="N29" s="31"/>
      <c r="O29" s="31"/>
      <c r="P29" s="31"/>
      <c r="Q29" s="27" t="s">
        <v>25</v>
      </c>
      <c r="R29" s="7"/>
      <c r="S29" s="7"/>
      <c r="T29" s="7"/>
      <c r="U29" s="7"/>
    </row>
    <row r="30" spans="1:21" ht="26" outlineLevel="1" x14ac:dyDescent="0.25">
      <c r="A30" s="3"/>
      <c r="B30" s="15" t="s">
        <v>68</v>
      </c>
      <c r="C30" s="16" t="s">
        <v>38</v>
      </c>
      <c r="D30" s="25" t="s">
        <v>56</v>
      </c>
      <c r="E30" s="18" t="s">
        <v>266</v>
      </c>
      <c r="F30" s="19">
        <v>44657</v>
      </c>
      <c r="G30" s="19">
        <v>44712</v>
      </c>
      <c r="H30" s="19">
        <v>44711</v>
      </c>
      <c r="I30" s="26" t="s">
        <v>331</v>
      </c>
      <c r="J30" s="31"/>
      <c r="K30" s="31"/>
      <c r="L30" s="31"/>
      <c r="M30" s="31"/>
      <c r="N30" s="31"/>
      <c r="O30" s="31"/>
      <c r="P30" s="31"/>
      <c r="Q30" s="27" t="s">
        <v>25</v>
      </c>
      <c r="R30" s="28"/>
      <c r="S30" s="28"/>
      <c r="T30" s="28"/>
      <c r="U30" s="3"/>
    </row>
    <row r="31" spans="1:21" ht="26" outlineLevel="1" x14ac:dyDescent="0.25">
      <c r="A31" s="3"/>
      <c r="B31" s="15" t="s">
        <v>69</v>
      </c>
      <c r="C31" s="16" t="s">
        <v>38</v>
      </c>
      <c r="D31" s="25" t="s">
        <v>60</v>
      </c>
      <c r="E31" s="18" t="s">
        <v>267</v>
      </c>
      <c r="F31" s="19">
        <v>44664</v>
      </c>
      <c r="G31" s="19">
        <v>44669</v>
      </c>
      <c r="H31" s="19">
        <v>44669</v>
      </c>
      <c r="I31" s="26" t="s">
        <v>27</v>
      </c>
      <c r="J31" s="31"/>
      <c r="K31" s="31"/>
      <c r="L31" s="31"/>
      <c r="M31" s="31"/>
      <c r="N31" s="31"/>
      <c r="O31" s="31"/>
      <c r="P31" s="31"/>
      <c r="Q31" s="27" t="s">
        <v>30</v>
      </c>
      <c r="R31" s="28"/>
      <c r="S31" s="28"/>
      <c r="T31" s="28"/>
      <c r="U31" s="3"/>
    </row>
    <row r="32" spans="1:21" ht="26" outlineLevel="1" x14ac:dyDescent="0.25">
      <c r="A32" s="3"/>
      <c r="B32" s="15"/>
      <c r="C32" s="16" t="s">
        <v>38</v>
      </c>
      <c r="D32" s="25" t="s">
        <v>60</v>
      </c>
      <c r="E32" s="18" t="s">
        <v>268</v>
      </c>
      <c r="F32" s="19">
        <v>44676</v>
      </c>
      <c r="G32" s="19">
        <v>44712</v>
      </c>
      <c r="H32" s="19">
        <v>44712</v>
      </c>
      <c r="I32" s="26" t="s">
        <v>334</v>
      </c>
      <c r="J32" s="31"/>
      <c r="K32" s="31"/>
      <c r="L32" s="31"/>
      <c r="M32" s="31"/>
      <c r="N32" s="31"/>
      <c r="O32" s="31"/>
      <c r="P32" s="31"/>
      <c r="Q32" s="27" t="s">
        <v>30</v>
      </c>
      <c r="R32" s="28"/>
      <c r="S32" s="28"/>
      <c r="T32" s="28"/>
      <c r="U32" s="3"/>
    </row>
    <row r="33" spans="1:21" ht="26" outlineLevel="2" x14ac:dyDescent="0.25">
      <c r="A33" s="3"/>
      <c r="B33" s="15" t="s">
        <v>62</v>
      </c>
      <c r="C33" s="16" t="s">
        <v>38</v>
      </c>
      <c r="D33" s="25" t="s">
        <v>60</v>
      </c>
      <c r="E33" s="18" t="s">
        <v>269</v>
      </c>
      <c r="F33" s="19">
        <v>44676</v>
      </c>
      <c r="G33" s="19">
        <v>44712</v>
      </c>
      <c r="H33" s="19"/>
      <c r="I33" s="26" t="s">
        <v>330</v>
      </c>
      <c r="J33" s="31"/>
      <c r="K33" s="31"/>
      <c r="L33" s="31"/>
      <c r="M33" s="31"/>
      <c r="N33" s="31"/>
      <c r="O33" s="31"/>
      <c r="P33" s="31"/>
      <c r="Q33" s="27" t="s">
        <v>63</v>
      </c>
      <c r="R33" s="28"/>
      <c r="S33" s="28"/>
      <c r="T33" s="28"/>
      <c r="U33" s="3"/>
    </row>
    <row r="34" spans="1:21" ht="26" outlineLevel="2" x14ac:dyDescent="0.25">
      <c r="A34" s="3"/>
      <c r="B34" s="15" t="s">
        <v>64</v>
      </c>
      <c r="C34" s="16" t="s">
        <v>38</v>
      </c>
      <c r="D34" s="25"/>
      <c r="E34" s="18" t="s">
        <v>270</v>
      </c>
      <c r="F34" s="19">
        <v>44676</v>
      </c>
      <c r="G34" s="19">
        <v>44712</v>
      </c>
      <c r="H34" s="19"/>
      <c r="I34" s="26" t="s">
        <v>331</v>
      </c>
      <c r="J34" s="31"/>
      <c r="K34" s="31"/>
      <c r="L34" s="31"/>
      <c r="M34" s="31"/>
      <c r="N34" s="31"/>
      <c r="O34" s="31"/>
      <c r="P34" s="31"/>
      <c r="Q34" s="27" t="s">
        <v>43</v>
      </c>
      <c r="R34" s="28"/>
      <c r="S34" s="28"/>
      <c r="T34" s="28"/>
      <c r="U34" s="3"/>
    </row>
    <row r="35" spans="1:21" ht="26" outlineLevel="2" x14ac:dyDescent="0.25">
      <c r="A35" s="3"/>
      <c r="B35" s="15" t="s">
        <v>65</v>
      </c>
      <c r="C35" s="16" t="s">
        <v>38</v>
      </c>
      <c r="D35" s="25" t="s">
        <v>60</v>
      </c>
      <c r="E35" s="18" t="s">
        <v>271</v>
      </c>
      <c r="F35" s="19">
        <v>44676</v>
      </c>
      <c r="G35" s="19">
        <v>44712</v>
      </c>
      <c r="H35" s="19"/>
      <c r="I35" s="26" t="s">
        <v>330</v>
      </c>
      <c r="J35" s="31"/>
      <c r="K35" s="31"/>
      <c r="L35" s="31"/>
      <c r="M35" s="31"/>
      <c r="N35" s="31"/>
      <c r="O35" s="31"/>
      <c r="P35" s="31"/>
      <c r="Q35" s="27" t="s">
        <v>63</v>
      </c>
      <c r="R35" s="28"/>
      <c r="S35" s="28"/>
      <c r="T35" s="28"/>
      <c r="U35" s="3"/>
    </row>
    <row r="36" spans="1:21" ht="26" outlineLevel="2" x14ac:dyDescent="0.25">
      <c r="A36" s="3"/>
      <c r="B36" s="15" t="s">
        <v>66</v>
      </c>
      <c r="C36" s="16" t="s">
        <v>38</v>
      </c>
      <c r="D36" s="25" t="s">
        <v>60</v>
      </c>
      <c r="E36" s="18" t="s">
        <v>272</v>
      </c>
      <c r="F36" s="19">
        <v>44676</v>
      </c>
      <c r="G36" s="19">
        <v>44712</v>
      </c>
      <c r="H36" s="19"/>
      <c r="I36" s="26"/>
      <c r="J36" s="31"/>
      <c r="K36" s="31"/>
      <c r="L36" s="31"/>
      <c r="M36" s="31"/>
      <c r="N36" s="31"/>
      <c r="O36" s="31"/>
      <c r="P36" s="31"/>
      <c r="Q36" s="27" t="s">
        <v>63</v>
      </c>
      <c r="R36" s="28"/>
      <c r="S36" s="28"/>
      <c r="T36" s="28"/>
      <c r="U36" s="3"/>
    </row>
    <row r="37" spans="1:21" ht="26" outlineLevel="2" x14ac:dyDescent="0.25">
      <c r="A37" s="3"/>
      <c r="B37" s="15" t="s">
        <v>68</v>
      </c>
      <c r="C37" s="16" t="s">
        <v>38</v>
      </c>
      <c r="D37" s="25" t="s">
        <v>60</v>
      </c>
      <c r="E37" s="18" t="s">
        <v>273</v>
      </c>
      <c r="F37" s="19">
        <v>44676</v>
      </c>
      <c r="G37" s="19">
        <v>44712</v>
      </c>
      <c r="H37" s="19"/>
      <c r="I37" s="26"/>
      <c r="J37" s="31"/>
      <c r="K37" s="31"/>
      <c r="L37" s="31"/>
      <c r="M37" s="31"/>
      <c r="N37" s="31"/>
      <c r="O37" s="31"/>
      <c r="P37" s="31"/>
      <c r="Q37" s="27" t="s">
        <v>63</v>
      </c>
      <c r="R37" s="28"/>
      <c r="S37" s="28"/>
      <c r="T37" s="28"/>
      <c r="U37" s="3"/>
    </row>
    <row r="38" spans="1:21" ht="26" outlineLevel="2" x14ac:dyDescent="0.25">
      <c r="A38" s="3"/>
      <c r="B38" s="15" t="s">
        <v>69</v>
      </c>
      <c r="C38" s="16" t="s">
        <v>38</v>
      </c>
      <c r="D38" s="25" t="s">
        <v>60</v>
      </c>
      <c r="E38" s="18" t="s">
        <v>274</v>
      </c>
      <c r="F38" s="19">
        <v>44676</v>
      </c>
      <c r="G38" s="19">
        <v>44712</v>
      </c>
      <c r="H38" s="19"/>
      <c r="I38" s="26" t="s">
        <v>335</v>
      </c>
      <c r="J38" s="31"/>
      <c r="K38" s="31"/>
      <c r="L38" s="31"/>
      <c r="M38" s="31"/>
      <c r="N38" s="31"/>
      <c r="O38" s="31"/>
      <c r="P38" s="31"/>
      <c r="Q38" s="27" t="s">
        <v>63</v>
      </c>
      <c r="R38" s="28"/>
      <c r="S38" s="28"/>
      <c r="T38" s="28"/>
      <c r="U38" s="3"/>
    </row>
    <row r="39" spans="1:21" ht="26" outlineLevel="2" x14ac:dyDescent="0.25">
      <c r="A39" s="3"/>
      <c r="B39" s="15" t="s">
        <v>70</v>
      </c>
      <c r="C39" s="16" t="s">
        <v>38</v>
      </c>
      <c r="D39" s="25" t="s">
        <v>60</v>
      </c>
      <c r="E39" s="18" t="s">
        <v>275</v>
      </c>
      <c r="F39" s="19">
        <v>44676</v>
      </c>
      <c r="G39" s="19">
        <v>44712</v>
      </c>
      <c r="H39" s="19"/>
      <c r="I39" s="26"/>
      <c r="J39" s="31"/>
      <c r="K39" s="31"/>
      <c r="L39" s="31"/>
      <c r="M39" s="31"/>
      <c r="N39" s="31"/>
      <c r="O39" s="31"/>
      <c r="P39" s="31"/>
      <c r="Q39" s="27" t="s">
        <v>63</v>
      </c>
      <c r="R39" s="28"/>
      <c r="S39" s="28"/>
      <c r="T39" s="28"/>
      <c r="U39" s="3"/>
    </row>
    <row r="40" spans="1:21" ht="26" outlineLevel="2" x14ac:dyDescent="0.25">
      <c r="A40" s="3"/>
      <c r="B40" s="15" t="s">
        <v>72</v>
      </c>
      <c r="C40" s="16" t="s">
        <v>38</v>
      </c>
      <c r="D40" s="25" t="s">
        <v>60</v>
      </c>
      <c r="E40" s="18" t="s">
        <v>276</v>
      </c>
      <c r="F40" s="19">
        <v>44676</v>
      </c>
      <c r="G40" s="19">
        <v>44712</v>
      </c>
      <c r="H40" s="19"/>
      <c r="I40" s="26"/>
      <c r="J40" s="31"/>
      <c r="K40" s="31"/>
      <c r="L40" s="31"/>
      <c r="M40" s="31"/>
      <c r="N40" s="31"/>
      <c r="O40" s="31"/>
      <c r="P40" s="31"/>
      <c r="Q40" s="27" t="s">
        <v>63</v>
      </c>
      <c r="R40" s="28"/>
      <c r="S40" s="28"/>
      <c r="T40" s="28"/>
      <c r="U40" s="3"/>
    </row>
    <row r="41" spans="1:21" ht="26" outlineLevel="2" x14ac:dyDescent="0.25">
      <c r="A41" s="3"/>
      <c r="B41" s="15" t="s">
        <v>73</v>
      </c>
      <c r="C41" s="16" t="s">
        <v>38</v>
      </c>
      <c r="D41" s="25" t="s">
        <v>60</v>
      </c>
      <c r="E41" s="18" t="s">
        <v>277</v>
      </c>
      <c r="F41" s="19">
        <v>44676</v>
      </c>
      <c r="G41" s="19">
        <v>44712</v>
      </c>
      <c r="H41" s="19"/>
      <c r="I41" s="26" t="s">
        <v>335</v>
      </c>
      <c r="J41" s="31"/>
      <c r="K41" s="31"/>
      <c r="L41" s="31"/>
      <c r="M41" s="31"/>
      <c r="N41" s="31"/>
      <c r="O41" s="31"/>
      <c r="P41" s="31"/>
      <c r="Q41" s="27" t="s">
        <v>71</v>
      </c>
      <c r="R41" s="28"/>
      <c r="S41" s="28"/>
      <c r="T41" s="28"/>
      <c r="U41" s="3"/>
    </row>
    <row r="42" spans="1:21" ht="26" outlineLevel="2" x14ac:dyDescent="0.25">
      <c r="A42" s="3"/>
      <c r="B42" s="15" t="s">
        <v>75</v>
      </c>
      <c r="C42" s="16" t="s">
        <v>38</v>
      </c>
      <c r="D42" s="25" t="s">
        <v>60</v>
      </c>
      <c r="E42" s="18" t="s">
        <v>278</v>
      </c>
      <c r="F42" s="19">
        <v>44686</v>
      </c>
      <c r="G42" s="19">
        <v>44712</v>
      </c>
      <c r="H42" s="19"/>
      <c r="I42" s="26"/>
      <c r="J42" s="31"/>
      <c r="K42" s="31"/>
      <c r="L42" s="31"/>
      <c r="M42" s="31"/>
      <c r="N42" s="31"/>
      <c r="O42" s="31"/>
      <c r="P42" s="31"/>
      <c r="Q42" s="27" t="s">
        <v>63</v>
      </c>
      <c r="R42" s="28"/>
      <c r="S42" s="28"/>
      <c r="T42" s="28"/>
      <c r="U42" s="3"/>
    </row>
    <row r="43" spans="1:21" ht="26" outlineLevel="2" x14ac:dyDescent="0.25">
      <c r="A43" s="3"/>
      <c r="B43" s="15" t="s">
        <v>77</v>
      </c>
      <c r="C43" s="16" t="s">
        <v>38</v>
      </c>
      <c r="D43" s="25" t="s">
        <v>60</v>
      </c>
      <c r="E43" s="18" t="s">
        <v>279</v>
      </c>
      <c r="F43" s="19">
        <v>44686</v>
      </c>
      <c r="G43" s="19" t="s">
        <v>74</v>
      </c>
      <c r="H43" s="19"/>
      <c r="I43" s="26" t="s">
        <v>343</v>
      </c>
      <c r="J43" s="31"/>
      <c r="K43" s="31"/>
      <c r="L43" s="31"/>
      <c r="M43" s="31"/>
      <c r="N43" s="31"/>
      <c r="O43" s="31"/>
      <c r="P43" s="31"/>
      <c r="Q43" s="27" t="s">
        <v>63</v>
      </c>
      <c r="R43" s="28"/>
      <c r="S43" s="28"/>
      <c r="T43" s="28"/>
      <c r="U43" s="3"/>
    </row>
    <row r="44" spans="1:21" ht="26" outlineLevel="1" x14ac:dyDescent="0.25">
      <c r="A44" s="3"/>
      <c r="B44" s="15" t="s">
        <v>78</v>
      </c>
      <c r="C44" s="16" t="s">
        <v>38</v>
      </c>
      <c r="D44" s="25" t="s">
        <v>76</v>
      </c>
      <c r="E44" s="18" t="s">
        <v>280</v>
      </c>
      <c r="F44" s="19">
        <v>44693</v>
      </c>
      <c r="G44" s="19">
        <v>44697</v>
      </c>
      <c r="H44" s="19"/>
      <c r="I44" s="26" t="s">
        <v>27</v>
      </c>
      <c r="J44" s="31"/>
      <c r="K44" s="31"/>
      <c r="L44" s="31"/>
      <c r="M44" s="31"/>
      <c r="N44" s="31"/>
      <c r="O44" s="31"/>
      <c r="P44" s="31"/>
      <c r="Q44" s="27" t="s">
        <v>71</v>
      </c>
      <c r="R44" s="28"/>
      <c r="S44" s="28"/>
      <c r="T44" s="28"/>
      <c r="U44" s="3"/>
    </row>
    <row r="45" spans="1:21" ht="26" outlineLevel="1" x14ac:dyDescent="0.25">
      <c r="A45" s="3"/>
      <c r="B45" s="15" t="s">
        <v>79</v>
      </c>
      <c r="C45" s="16" t="s">
        <v>38</v>
      </c>
      <c r="D45" s="25" t="s">
        <v>76</v>
      </c>
      <c r="E45" s="18" t="s">
        <v>281</v>
      </c>
      <c r="F45" s="19">
        <v>44697</v>
      </c>
      <c r="G45" s="19">
        <v>44712</v>
      </c>
      <c r="H45" s="19"/>
      <c r="I45" s="26" t="s">
        <v>334</v>
      </c>
      <c r="J45" s="31"/>
      <c r="K45" s="31"/>
      <c r="L45" s="31"/>
      <c r="M45" s="31"/>
      <c r="N45" s="31"/>
      <c r="O45" s="31"/>
      <c r="P45" s="31"/>
      <c r="Q45" s="27" t="s">
        <v>63</v>
      </c>
      <c r="R45" s="28"/>
      <c r="S45" s="28"/>
      <c r="T45" s="28"/>
      <c r="U45" s="3"/>
    </row>
    <row r="46" spans="1:21" ht="26" outlineLevel="2" x14ac:dyDescent="0.25">
      <c r="A46" s="3"/>
      <c r="B46" s="15" t="s">
        <v>81</v>
      </c>
      <c r="C46" s="16" t="s">
        <v>38</v>
      </c>
      <c r="D46" s="25" t="s">
        <v>76</v>
      </c>
      <c r="E46" s="18" t="s">
        <v>282</v>
      </c>
      <c r="F46" s="19">
        <v>44686</v>
      </c>
      <c r="G46" s="19">
        <v>44712</v>
      </c>
      <c r="H46" s="19"/>
      <c r="I46" s="26"/>
      <c r="J46" s="31"/>
      <c r="K46" s="31"/>
      <c r="L46" s="31"/>
      <c r="M46" s="31"/>
      <c r="N46" s="31"/>
      <c r="O46" s="31"/>
      <c r="P46" s="31"/>
      <c r="Q46" s="27" t="s">
        <v>63</v>
      </c>
      <c r="R46" s="28"/>
      <c r="S46" s="28"/>
      <c r="T46" s="28"/>
      <c r="U46" s="3"/>
    </row>
    <row r="47" spans="1:21" ht="26" outlineLevel="2" x14ac:dyDescent="0.25">
      <c r="A47" s="3"/>
      <c r="B47" s="15" t="s">
        <v>82</v>
      </c>
      <c r="C47" s="16" t="s">
        <v>38</v>
      </c>
      <c r="D47" s="25" t="s">
        <v>76</v>
      </c>
      <c r="E47" s="18" t="s">
        <v>283</v>
      </c>
      <c r="F47" s="19">
        <v>44686</v>
      </c>
      <c r="G47" s="19">
        <v>44712</v>
      </c>
      <c r="H47" s="19"/>
      <c r="I47" s="26"/>
      <c r="J47" s="31"/>
      <c r="K47" s="31"/>
      <c r="L47" s="31"/>
      <c r="M47" s="31"/>
      <c r="N47" s="31"/>
      <c r="O47" s="31"/>
      <c r="P47" s="31"/>
      <c r="Q47" s="27" t="s">
        <v>80</v>
      </c>
      <c r="R47" s="28"/>
      <c r="S47" s="28"/>
      <c r="T47" s="28"/>
      <c r="U47" s="3"/>
    </row>
    <row r="48" spans="1:21" ht="26" outlineLevel="2" x14ac:dyDescent="0.25">
      <c r="A48" s="3"/>
      <c r="B48" s="15" t="s">
        <v>83</v>
      </c>
      <c r="C48" s="16" t="s">
        <v>38</v>
      </c>
      <c r="D48" s="25" t="s">
        <v>76</v>
      </c>
      <c r="E48" s="18" t="s">
        <v>284</v>
      </c>
      <c r="F48" s="19">
        <v>44686</v>
      </c>
      <c r="G48" s="19">
        <v>44712</v>
      </c>
      <c r="H48" s="19"/>
      <c r="I48" s="26" t="s">
        <v>329</v>
      </c>
      <c r="J48" s="31"/>
      <c r="K48" s="31"/>
      <c r="L48" s="31"/>
      <c r="M48" s="31"/>
      <c r="N48" s="31"/>
      <c r="O48" s="31"/>
      <c r="P48" s="31"/>
      <c r="Q48" s="27" t="s">
        <v>43</v>
      </c>
      <c r="R48" s="28"/>
      <c r="S48" s="28"/>
      <c r="T48" s="28"/>
      <c r="U48" s="3"/>
    </row>
    <row r="49" spans="1:25" ht="26" outlineLevel="2" x14ac:dyDescent="0.25">
      <c r="A49" s="3"/>
      <c r="B49" s="15" t="s">
        <v>84</v>
      </c>
      <c r="C49" s="16" t="s">
        <v>38</v>
      </c>
      <c r="D49" s="25" t="s">
        <v>76</v>
      </c>
      <c r="E49" s="18" t="s">
        <v>285</v>
      </c>
      <c r="F49" s="19">
        <v>44690</v>
      </c>
      <c r="G49" s="19">
        <v>44712</v>
      </c>
      <c r="H49" s="19"/>
      <c r="I49" s="26" t="s">
        <v>329</v>
      </c>
      <c r="J49" s="31"/>
      <c r="K49" s="31"/>
      <c r="L49" s="31"/>
      <c r="M49" s="31"/>
      <c r="N49" s="31"/>
      <c r="O49" s="31"/>
      <c r="P49" s="31"/>
      <c r="Q49" s="27" t="s">
        <v>43</v>
      </c>
      <c r="R49" s="28"/>
      <c r="S49" s="28"/>
      <c r="T49" s="28"/>
      <c r="U49" s="3"/>
    </row>
    <row r="50" spans="1:25" ht="26" outlineLevel="2" x14ac:dyDescent="0.25">
      <c r="A50" s="3"/>
      <c r="B50" s="15" t="s">
        <v>85</v>
      </c>
      <c r="C50" s="16" t="s">
        <v>38</v>
      </c>
      <c r="D50" s="25" t="s">
        <v>76</v>
      </c>
      <c r="E50" s="18" t="s">
        <v>286</v>
      </c>
      <c r="F50" s="19">
        <v>44686</v>
      </c>
      <c r="G50" s="19">
        <v>44712</v>
      </c>
      <c r="H50" s="19"/>
      <c r="I50" s="26"/>
      <c r="J50" s="31"/>
      <c r="K50" s="31"/>
      <c r="L50" s="31"/>
      <c r="M50" s="31"/>
      <c r="N50" s="31"/>
      <c r="O50" s="31"/>
      <c r="P50" s="31"/>
      <c r="Q50" s="27" t="s">
        <v>63</v>
      </c>
      <c r="R50" s="28"/>
      <c r="S50" s="28"/>
      <c r="T50" s="28"/>
      <c r="U50" s="3"/>
    </row>
    <row r="51" spans="1:25" ht="26" outlineLevel="2" x14ac:dyDescent="0.25">
      <c r="A51" s="3"/>
      <c r="B51" s="15" t="s">
        <v>87</v>
      </c>
      <c r="C51" s="16" t="s">
        <v>38</v>
      </c>
      <c r="D51" s="25" t="s">
        <v>76</v>
      </c>
      <c r="E51" s="18" t="s">
        <v>287</v>
      </c>
      <c r="F51" s="19">
        <v>44690</v>
      </c>
      <c r="G51" s="19">
        <v>44712</v>
      </c>
      <c r="H51" s="19"/>
      <c r="I51" s="26" t="s">
        <v>343</v>
      </c>
      <c r="J51" s="31"/>
      <c r="K51" s="31"/>
      <c r="L51" s="31"/>
      <c r="M51" s="31"/>
      <c r="N51" s="31"/>
      <c r="O51" s="31"/>
      <c r="P51" s="31"/>
      <c r="Q51" s="27" t="s">
        <v>63</v>
      </c>
      <c r="R51" s="28"/>
      <c r="S51" s="28"/>
      <c r="T51" s="28"/>
      <c r="U51" s="3"/>
    </row>
    <row r="52" spans="1:25" ht="26" outlineLevel="1" x14ac:dyDescent="0.25">
      <c r="A52" s="3"/>
      <c r="B52" s="15" t="s">
        <v>88</v>
      </c>
      <c r="C52" s="16" t="s">
        <v>38</v>
      </c>
      <c r="D52" s="25" t="s">
        <v>86</v>
      </c>
      <c r="E52" s="18" t="s">
        <v>288</v>
      </c>
      <c r="F52" s="19">
        <v>44669</v>
      </c>
      <c r="G52" s="19">
        <v>44696</v>
      </c>
      <c r="H52" s="19"/>
      <c r="I52" s="26" t="s">
        <v>336</v>
      </c>
      <c r="J52" s="31"/>
      <c r="K52" s="31"/>
      <c r="L52" s="31"/>
      <c r="M52" s="31"/>
      <c r="N52" s="31"/>
      <c r="O52" s="31"/>
      <c r="P52" s="31"/>
      <c r="Q52" s="27" t="s">
        <v>63</v>
      </c>
      <c r="R52" s="28"/>
      <c r="S52" s="28"/>
      <c r="T52" s="28"/>
      <c r="U52" s="3"/>
    </row>
    <row r="53" spans="1:25" ht="26" outlineLevel="1" x14ac:dyDescent="0.25">
      <c r="A53" s="3"/>
      <c r="B53" s="15" t="s">
        <v>90</v>
      </c>
      <c r="C53" s="16" t="s">
        <v>38</v>
      </c>
      <c r="D53" s="25" t="s">
        <v>86</v>
      </c>
      <c r="E53" s="18" t="s">
        <v>289</v>
      </c>
      <c r="F53" s="19">
        <v>44696</v>
      </c>
      <c r="G53" s="19">
        <v>44712</v>
      </c>
      <c r="H53" s="19"/>
      <c r="I53" s="26" t="s">
        <v>334</v>
      </c>
      <c r="J53" s="31"/>
      <c r="K53" s="31"/>
      <c r="L53" s="31"/>
      <c r="M53" s="31"/>
      <c r="N53" s="31"/>
      <c r="O53" s="31"/>
      <c r="P53" s="31"/>
      <c r="Q53" s="27" t="s">
        <v>71</v>
      </c>
      <c r="R53" s="28"/>
      <c r="S53" s="28"/>
      <c r="T53" s="28"/>
      <c r="U53" s="3"/>
    </row>
    <row r="54" spans="1:25" ht="26" outlineLevel="1" x14ac:dyDescent="0.25">
      <c r="A54" s="3"/>
      <c r="B54" s="15" t="s">
        <v>91</v>
      </c>
      <c r="C54" s="16" t="s">
        <v>38</v>
      </c>
      <c r="D54" s="25" t="s">
        <v>89</v>
      </c>
      <c r="E54" s="18" t="s">
        <v>290</v>
      </c>
      <c r="F54" s="19">
        <v>44682</v>
      </c>
      <c r="G54" s="19">
        <v>44712</v>
      </c>
      <c r="H54" s="19"/>
      <c r="I54" s="26" t="s">
        <v>336</v>
      </c>
      <c r="J54" s="31"/>
      <c r="K54" s="31"/>
      <c r="L54" s="31"/>
      <c r="M54" s="31"/>
      <c r="N54" s="31"/>
      <c r="O54" s="31"/>
      <c r="P54" s="31"/>
      <c r="Q54" s="27" t="s">
        <v>71</v>
      </c>
      <c r="R54" s="28"/>
      <c r="S54" s="28"/>
      <c r="T54" s="28"/>
      <c r="U54" s="3"/>
    </row>
    <row r="55" spans="1:25" ht="26" outlineLevel="1" x14ac:dyDescent="0.25">
      <c r="A55" s="3"/>
      <c r="B55" s="15" t="s">
        <v>93</v>
      </c>
      <c r="C55" s="16" t="s">
        <v>38</v>
      </c>
      <c r="D55" s="25" t="s">
        <v>89</v>
      </c>
      <c r="E55" s="18" t="s">
        <v>291</v>
      </c>
      <c r="F55" s="19">
        <v>44682</v>
      </c>
      <c r="G55" s="19">
        <v>44713</v>
      </c>
      <c r="H55" s="19"/>
      <c r="I55" s="26" t="s">
        <v>329</v>
      </c>
      <c r="J55" s="31" t="s">
        <v>342</v>
      </c>
      <c r="K55" s="31" t="s">
        <v>331</v>
      </c>
      <c r="L55" s="31" t="s">
        <v>237</v>
      </c>
      <c r="M55" s="31" t="s">
        <v>343</v>
      </c>
      <c r="N55" s="31" t="s">
        <v>27</v>
      </c>
      <c r="O55" s="31"/>
      <c r="P55" s="31"/>
      <c r="Q55" s="27" t="s">
        <v>71</v>
      </c>
      <c r="R55" s="28"/>
      <c r="S55" s="28">
        <v>2</v>
      </c>
      <c r="T55" s="28">
        <v>1</v>
      </c>
      <c r="U55" s="3"/>
    </row>
    <row r="56" spans="1:25" ht="26" outlineLevel="1" x14ac:dyDescent="0.25">
      <c r="A56" s="3"/>
      <c r="B56" s="15" t="s">
        <v>94</v>
      </c>
      <c r="C56" s="16" t="s">
        <v>38</v>
      </c>
      <c r="D56" s="25" t="s">
        <v>92</v>
      </c>
      <c r="E56" s="18" t="s">
        <v>292</v>
      </c>
      <c r="F56" s="19">
        <v>44652</v>
      </c>
      <c r="G56" s="19">
        <v>44712</v>
      </c>
      <c r="H56" s="19"/>
      <c r="I56" s="26" t="s">
        <v>336</v>
      </c>
      <c r="J56" s="31"/>
      <c r="K56" s="31"/>
      <c r="L56" s="31"/>
      <c r="M56" s="31"/>
      <c r="N56" s="31"/>
      <c r="O56" s="31"/>
      <c r="P56" s="31"/>
      <c r="Q56" s="27" t="s">
        <v>71</v>
      </c>
      <c r="R56" s="28"/>
      <c r="S56" s="28"/>
      <c r="T56" s="28"/>
      <c r="U56" s="3"/>
    </row>
    <row r="57" spans="1:25" ht="26" outlineLevel="1" x14ac:dyDescent="0.25">
      <c r="A57" s="3"/>
      <c r="B57" s="15" t="s">
        <v>96</v>
      </c>
      <c r="C57" s="16" t="s">
        <v>38</v>
      </c>
      <c r="D57" s="25" t="s">
        <v>92</v>
      </c>
      <c r="E57" s="18" t="s">
        <v>293</v>
      </c>
      <c r="F57" s="19">
        <v>44682</v>
      </c>
      <c r="G57" s="19">
        <v>44712</v>
      </c>
      <c r="H57" s="19"/>
      <c r="I57" s="26" t="s">
        <v>334</v>
      </c>
      <c r="J57" s="31"/>
      <c r="K57" s="31"/>
      <c r="L57" s="31"/>
      <c r="M57" s="31"/>
      <c r="N57" s="31"/>
      <c r="O57" s="31"/>
      <c r="P57" s="31"/>
      <c r="Q57" s="27" t="s">
        <v>71</v>
      </c>
      <c r="R57" s="28"/>
      <c r="S57" s="28"/>
      <c r="T57" s="28"/>
      <c r="U57" s="3"/>
    </row>
    <row r="58" spans="1:25" ht="26" outlineLevel="1" x14ac:dyDescent="0.25">
      <c r="A58" s="3"/>
      <c r="B58" s="15" t="s">
        <v>97</v>
      </c>
      <c r="C58" s="16" t="s">
        <v>38</v>
      </c>
      <c r="D58" s="25" t="s">
        <v>95</v>
      </c>
      <c r="E58" s="18" t="s">
        <v>294</v>
      </c>
      <c r="F58" s="19">
        <v>44713</v>
      </c>
      <c r="G58" s="19">
        <v>44743</v>
      </c>
      <c r="H58" s="19"/>
      <c r="I58" s="26" t="s">
        <v>329</v>
      </c>
      <c r="J58" s="31" t="s">
        <v>342</v>
      </c>
      <c r="K58" s="31" t="s">
        <v>331</v>
      </c>
      <c r="L58" s="31" t="s">
        <v>237</v>
      </c>
      <c r="M58" s="31" t="s">
        <v>343</v>
      </c>
      <c r="N58" s="31" t="s">
        <v>27</v>
      </c>
      <c r="O58" s="31"/>
      <c r="P58" s="31"/>
      <c r="Q58" s="27" t="s">
        <v>71</v>
      </c>
      <c r="R58" s="28"/>
      <c r="S58" s="28">
        <v>0.25</v>
      </c>
      <c r="T58" s="28">
        <v>0.25</v>
      </c>
      <c r="U58" s="3"/>
    </row>
    <row r="59" spans="1:25" ht="26" outlineLevel="1" x14ac:dyDescent="0.25">
      <c r="A59" s="3"/>
      <c r="B59" s="15" t="s">
        <v>98</v>
      </c>
      <c r="C59" s="16" t="s">
        <v>38</v>
      </c>
      <c r="D59" s="25" t="s">
        <v>95</v>
      </c>
      <c r="E59" s="18" t="s">
        <v>295</v>
      </c>
      <c r="F59" s="19">
        <v>44743</v>
      </c>
      <c r="G59" s="19">
        <v>44773</v>
      </c>
      <c r="H59" s="19"/>
      <c r="I59" s="26" t="s">
        <v>329</v>
      </c>
      <c r="J59" s="31" t="s">
        <v>342</v>
      </c>
      <c r="K59" s="31" t="s">
        <v>331</v>
      </c>
      <c r="L59" s="31" t="s">
        <v>27</v>
      </c>
      <c r="M59" s="31"/>
      <c r="N59" s="31"/>
      <c r="O59" s="31"/>
      <c r="P59" s="31"/>
      <c r="Q59" s="27" t="s">
        <v>71</v>
      </c>
      <c r="R59" s="28"/>
      <c r="S59" s="28">
        <v>1</v>
      </c>
      <c r="T59" s="28">
        <v>1</v>
      </c>
      <c r="U59" s="3"/>
    </row>
    <row r="60" spans="1:25" ht="26" outlineLevel="1" x14ac:dyDescent="0.25">
      <c r="A60" s="3"/>
      <c r="B60" s="15" t="s">
        <v>99</v>
      </c>
      <c r="C60" s="16" t="s">
        <v>38</v>
      </c>
      <c r="D60" s="25" t="s">
        <v>95</v>
      </c>
      <c r="E60" s="18" t="s">
        <v>296</v>
      </c>
      <c r="F60" s="19">
        <v>44743</v>
      </c>
      <c r="G60" s="19">
        <v>44773</v>
      </c>
      <c r="H60" s="19"/>
      <c r="I60" s="26" t="s">
        <v>329</v>
      </c>
      <c r="J60" s="31" t="s">
        <v>342</v>
      </c>
      <c r="K60" s="31"/>
      <c r="L60" s="31"/>
      <c r="M60" s="31"/>
      <c r="N60" s="31"/>
      <c r="O60" s="31"/>
      <c r="P60" s="31"/>
      <c r="Q60" s="27" t="s">
        <v>71</v>
      </c>
      <c r="R60" s="28"/>
      <c r="S60" s="28">
        <v>2</v>
      </c>
      <c r="T60" s="28">
        <v>2</v>
      </c>
      <c r="U60" s="3"/>
    </row>
    <row r="61" spans="1:25" ht="26" outlineLevel="1" x14ac:dyDescent="0.25">
      <c r="A61" s="3"/>
      <c r="B61" s="15" t="s">
        <v>101</v>
      </c>
      <c r="C61" s="16" t="s">
        <v>38</v>
      </c>
      <c r="D61" s="25" t="s">
        <v>95</v>
      </c>
      <c r="E61" s="18" t="s">
        <v>297</v>
      </c>
      <c r="F61" s="19">
        <v>44743</v>
      </c>
      <c r="G61" s="19">
        <v>44773</v>
      </c>
      <c r="H61" s="19"/>
      <c r="I61" s="26" t="s">
        <v>343</v>
      </c>
      <c r="J61" s="31" t="s">
        <v>329</v>
      </c>
      <c r="K61" s="31" t="s">
        <v>342</v>
      </c>
      <c r="L61" s="31"/>
      <c r="M61" s="31"/>
      <c r="N61" s="31"/>
      <c r="O61" s="31"/>
      <c r="P61" s="31"/>
      <c r="Q61" s="27" t="s">
        <v>71</v>
      </c>
      <c r="R61" s="28"/>
      <c r="S61" s="28">
        <v>2</v>
      </c>
      <c r="T61" s="28">
        <v>1</v>
      </c>
      <c r="U61" s="3"/>
    </row>
    <row r="62" spans="1:25" ht="26" outlineLevel="1" x14ac:dyDescent="0.25">
      <c r="A62" s="3"/>
      <c r="B62" s="15" t="s">
        <v>97</v>
      </c>
      <c r="C62" s="16" t="s">
        <v>38</v>
      </c>
      <c r="D62" s="25" t="s">
        <v>95</v>
      </c>
      <c r="E62" s="18" t="s">
        <v>298</v>
      </c>
      <c r="F62" s="19">
        <v>44743</v>
      </c>
      <c r="G62" s="19">
        <v>44773</v>
      </c>
      <c r="H62" s="19"/>
      <c r="I62" s="26" t="s">
        <v>329</v>
      </c>
      <c r="J62" s="31" t="s">
        <v>342</v>
      </c>
      <c r="K62" s="31" t="s">
        <v>100</v>
      </c>
      <c r="L62" s="31"/>
      <c r="M62" s="31"/>
      <c r="N62" s="31"/>
      <c r="O62" s="31"/>
      <c r="P62" s="31"/>
      <c r="Q62" s="27" t="s">
        <v>71</v>
      </c>
      <c r="R62" s="28"/>
      <c r="S62" s="28">
        <v>2</v>
      </c>
      <c r="T62" s="28">
        <v>2</v>
      </c>
      <c r="U62" s="3"/>
    </row>
    <row r="63" spans="1:25" ht="26" outlineLevel="1" x14ac:dyDescent="0.25">
      <c r="A63" s="3"/>
      <c r="B63" s="15" t="s">
        <v>98</v>
      </c>
      <c r="C63" s="16" t="s">
        <v>38</v>
      </c>
      <c r="D63" s="25" t="s">
        <v>95</v>
      </c>
      <c r="E63" s="18" t="s">
        <v>299</v>
      </c>
      <c r="F63" s="19">
        <v>44743</v>
      </c>
      <c r="G63" s="19">
        <v>44773</v>
      </c>
      <c r="H63" s="19"/>
      <c r="I63" s="26" t="s">
        <v>102</v>
      </c>
      <c r="J63" s="31" t="s">
        <v>329</v>
      </c>
      <c r="K63" s="31" t="s">
        <v>342</v>
      </c>
      <c r="L63" s="31"/>
      <c r="M63" s="31"/>
      <c r="N63" s="31"/>
      <c r="O63" s="31"/>
      <c r="P63" s="31"/>
      <c r="Q63" s="27" t="s">
        <v>71</v>
      </c>
      <c r="R63" s="28"/>
      <c r="S63" s="28">
        <v>2</v>
      </c>
      <c r="T63" s="28">
        <v>1</v>
      </c>
      <c r="U63" s="3"/>
      <c r="Y63" s="8" t="s">
        <v>329</v>
      </c>
    </row>
    <row r="64" spans="1:25" ht="26" outlineLevel="1" x14ac:dyDescent="0.25">
      <c r="A64" s="3"/>
      <c r="B64" s="15" t="s">
        <v>99</v>
      </c>
      <c r="C64" s="16" t="s">
        <v>38</v>
      </c>
      <c r="D64" s="25" t="s">
        <v>103</v>
      </c>
      <c r="E64" s="18" t="s">
        <v>300</v>
      </c>
      <c r="F64" s="19">
        <v>44682</v>
      </c>
      <c r="G64" s="19">
        <v>44712</v>
      </c>
      <c r="H64" s="19"/>
      <c r="I64" s="26" t="s">
        <v>331</v>
      </c>
      <c r="J64" s="31" t="s">
        <v>329</v>
      </c>
      <c r="K64" s="31" t="s">
        <v>343</v>
      </c>
      <c r="L64" s="31" t="s">
        <v>340</v>
      </c>
      <c r="M64" s="31" t="s">
        <v>342</v>
      </c>
      <c r="N64" s="31" t="s">
        <v>237</v>
      </c>
      <c r="O64" s="31" t="s">
        <v>27</v>
      </c>
      <c r="P64" s="31"/>
      <c r="Q64" s="27" t="s">
        <v>71</v>
      </c>
      <c r="R64" s="28"/>
      <c r="S64" s="28"/>
      <c r="T64" s="28"/>
      <c r="U64" s="3"/>
    </row>
    <row r="65" spans="1:21" ht="26" outlineLevel="1" x14ac:dyDescent="0.25">
      <c r="A65" s="3"/>
      <c r="B65" s="15" t="s">
        <v>22</v>
      </c>
      <c r="C65" s="16" t="s">
        <v>38</v>
      </c>
      <c r="D65" s="25" t="s">
        <v>103</v>
      </c>
      <c r="E65" s="18" t="s">
        <v>301</v>
      </c>
      <c r="F65" s="19">
        <v>44682</v>
      </c>
      <c r="G65" s="19">
        <v>44713</v>
      </c>
      <c r="H65" s="19"/>
      <c r="I65" s="26" t="s">
        <v>331</v>
      </c>
      <c r="J65" s="31" t="s">
        <v>329</v>
      </c>
      <c r="K65" s="31" t="s">
        <v>343</v>
      </c>
      <c r="L65" s="31" t="s">
        <v>340</v>
      </c>
      <c r="M65" s="31" t="s">
        <v>342</v>
      </c>
      <c r="N65" s="31" t="s">
        <v>237</v>
      </c>
      <c r="O65" s="31" t="s">
        <v>27</v>
      </c>
      <c r="P65" s="31"/>
      <c r="Q65" s="27" t="s">
        <v>71</v>
      </c>
      <c r="R65" s="28"/>
      <c r="S65" s="28"/>
      <c r="T65" s="28"/>
      <c r="U65" s="3"/>
    </row>
    <row r="66" spans="1:21" ht="26" outlineLevel="1" x14ac:dyDescent="0.25">
      <c r="A66" s="3"/>
      <c r="B66" s="15" t="s">
        <v>26</v>
      </c>
      <c r="C66" s="16" t="s">
        <v>38</v>
      </c>
      <c r="D66" s="25" t="s">
        <v>104</v>
      </c>
      <c r="E66" s="18" t="s">
        <v>302</v>
      </c>
      <c r="F66" s="19">
        <v>44727</v>
      </c>
      <c r="G66" s="19">
        <v>44773</v>
      </c>
      <c r="H66" s="19"/>
      <c r="I66" s="26" t="s">
        <v>331</v>
      </c>
      <c r="J66" s="33" t="s">
        <v>329</v>
      </c>
      <c r="K66" s="33" t="s">
        <v>343</v>
      </c>
      <c r="L66" s="33" t="s">
        <v>27</v>
      </c>
      <c r="M66" s="33" t="s">
        <v>342</v>
      </c>
      <c r="N66" s="33" t="s">
        <v>237</v>
      </c>
      <c r="O66" s="33"/>
      <c r="P66" s="33"/>
      <c r="Q66" s="34" t="s">
        <v>63</v>
      </c>
      <c r="R66" s="28"/>
      <c r="S66" s="28"/>
      <c r="T66" s="28"/>
      <c r="U66" s="3"/>
    </row>
    <row r="67" spans="1:21" ht="26" outlineLevel="1" x14ac:dyDescent="0.25">
      <c r="A67" s="3"/>
      <c r="B67" s="15" t="s">
        <v>28</v>
      </c>
      <c r="C67" s="16" t="s">
        <v>105</v>
      </c>
      <c r="D67" s="25" t="s">
        <v>106</v>
      </c>
      <c r="E67" s="18" t="s">
        <v>303</v>
      </c>
      <c r="F67" s="19">
        <v>44713</v>
      </c>
      <c r="G67" s="19">
        <v>44819</v>
      </c>
      <c r="H67" s="19"/>
      <c r="I67" s="26" t="s">
        <v>339</v>
      </c>
      <c r="J67" s="30"/>
      <c r="K67" s="30"/>
      <c r="L67" s="30"/>
      <c r="M67" s="30"/>
      <c r="N67" s="30"/>
      <c r="O67" s="30"/>
      <c r="P67" s="30"/>
      <c r="Q67" s="27" t="s">
        <v>71</v>
      </c>
      <c r="R67" s="28"/>
      <c r="S67" s="28"/>
      <c r="T67" s="28"/>
      <c r="U67" s="3"/>
    </row>
    <row r="68" spans="1:21" ht="26" outlineLevel="1" x14ac:dyDescent="0.25">
      <c r="A68" s="3"/>
      <c r="B68" s="15" t="s">
        <v>29</v>
      </c>
      <c r="C68" s="16" t="s">
        <v>105</v>
      </c>
      <c r="D68" s="25" t="s">
        <v>106</v>
      </c>
      <c r="E68" s="18" t="s">
        <v>304</v>
      </c>
      <c r="F68" s="19">
        <v>44713</v>
      </c>
      <c r="G68" s="19">
        <v>44712</v>
      </c>
      <c r="H68" s="19"/>
      <c r="I68" s="26" t="s">
        <v>329</v>
      </c>
      <c r="J68" s="31" t="s">
        <v>342</v>
      </c>
      <c r="K68" s="31" t="s">
        <v>343</v>
      </c>
      <c r="L68" s="31"/>
      <c r="M68" s="31"/>
      <c r="N68" s="31"/>
      <c r="O68" s="31"/>
      <c r="P68" s="31"/>
      <c r="Q68" s="27" t="s">
        <v>71</v>
      </c>
      <c r="R68" s="28"/>
      <c r="S68" s="28">
        <v>10</v>
      </c>
      <c r="T68" s="28">
        <v>6</v>
      </c>
      <c r="U68" s="3"/>
    </row>
    <row r="69" spans="1:21" ht="26" outlineLevel="1" x14ac:dyDescent="0.25">
      <c r="A69" s="3"/>
      <c r="B69" s="15" t="s">
        <v>31</v>
      </c>
      <c r="C69" s="16" t="s">
        <v>105</v>
      </c>
      <c r="D69" s="25" t="s">
        <v>106</v>
      </c>
      <c r="E69" s="18" t="s">
        <v>305</v>
      </c>
      <c r="F69" s="19">
        <v>44774</v>
      </c>
      <c r="G69" s="19">
        <v>44804</v>
      </c>
      <c r="H69" s="19"/>
      <c r="I69" s="26" t="s">
        <v>329</v>
      </c>
      <c r="J69" s="31" t="s">
        <v>342</v>
      </c>
      <c r="K69" s="31" t="s">
        <v>343</v>
      </c>
      <c r="L69" s="31"/>
      <c r="M69" s="31"/>
      <c r="N69" s="31"/>
      <c r="O69" s="31"/>
      <c r="P69" s="31"/>
      <c r="Q69" s="27" t="s">
        <v>71</v>
      </c>
      <c r="R69" s="28"/>
      <c r="S69" s="28"/>
      <c r="T69" s="28"/>
      <c r="U69" s="3"/>
    </row>
    <row r="70" spans="1:21" ht="26" outlineLevel="1" x14ac:dyDescent="0.25">
      <c r="A70" s="3"/>
      <c r="B70" s="15" t="s">
        <v>32</v>
      </c>
      <c r="C70" s="16" t="s">
        <v>105</v>
      </c>
      <c r="D70" s="25" t="s">
        <v>106</v>
      </c>
      <c r="E70" s="18" t="s">
        <v>306</v>
      </c>
      <c r="F70" s="19">
        <v>44774</v>
      </c>
      <c r="G70" s="19">
        <v>44804</v>
      </c>
      <c r="H70" s="19"/>
      <c r="I70" s="26" t="s">
        <v>329</v>
      </c>
      <c r="J70" s="31" t="s">
        <v>342</v>
      </c>
      <c r="K70" s="31" t="s">
        <v>343</v>
      </c>
      <c r="L70" s="31"/>
      <c r="M70" s="31"/>
      <c r="N70" s="31"/>
      <c r="O70" s="35"/>
      <c r="P70" s="35"/>
      <c r="Q70" s="27" t="s">
        <v>71</v>
      </c>
      <c r="R70" s="28"/>
      <c r="S70" s="28">
        <v>2</v>
      </c>
      <c r="T70" s="28">
        <v>2</v>
      </c>
      <c r="U70" s="3"/>
    </row>
    <row r="71" spans="1:21" ht="26" outlineLevel="1" x14ac:dyDescent="0.25">
      <c r="A71" s="3"/>
      <c r="B71" s="15" t="s">
        <v>33</v>
      </c>
      <c r="C71" s="16" t="s">
        <v>105</v>
      </c>
      <c r="D71" s="25" t="s">
        <v>106</v>
      </c>
      <c r="E71" s="18" t="s">
        <v>307</v>
      </c>
      <c r="F71" s="19">
        <v>44774</v>
      </c>
      <c r="G71" s="19">
        <v>44804</v>
      </c>
      <c r="H71" s="19"/>
      <c r="I71" s="26" t="s">
        <v>329</v>
      </c>
      <c r="J71" s="31" t="s">
        <v>342</v>
      </c>
      <c r="K71" s="31" t="s">
        <v>343</v>
      </c>
      <c r="L71" s="31"/>
      <c r="M71" s="31"/>
      <c r="N71" s="31"/>
      <c r="O71" s="35"/>
      <c r="P71" s="35"/>
      <c r="Q71" s="27" t="s">
        <v>71</v>
      </c>
      <c r="R71" s="28"/>
      <c r="S71" s="28">
        <v>1</v>
      </c>
      <c r="T71" s="28">
        <v>1</v>
      </c>
      <c r="U71" s="3"/>
    </row>
    <row r="72" spans="1:21" ht="26" outlineLevel="1" x14ac:dyDescent="0.25">
      <c r="A72" s="3"/>
      <c r="B72" s="15" t="s">
        <v>35</v>
      </c>
      <c r="C72" s="16" t="s">
        <v>105</v>
      </c>
      <c r="D72" s="25" t="s">
        <v>106</v>
      </c>
      <c r="E72" s="18" t="s">
        <v>308</v>
      </c>
      <c r="F72" s="19">
        <v>44774</v>
      </c>
      <c r="G72" s="19">
        <v>44804</v>
      </c>
      <c r="H72" s="19"/>
      <c r="I72" s="26" t="s">
        <v>329</v>
      </c>
      <c r="J72" s="31" t="s">
        <v>342</v>
      </c>
      <c r="K72" s="31" t="s">
        <v>343</v>
      </c>
      <c r="L72" s="31"/>
      <c r="M72" s="31"/>
      <c r="N72" s="31"/>
      <c r="O72" s="35"/>
      <c r="P72" s="35"/>
      <c r="Q72" s="27" t="s">
        <v>71</v>
      </c>
      <c r="R72" s="28"/>
      <c r="S72" s="28">
        <v>6</v>
      </c>
      <c r="T72" s="28">
        <v>6</v>
      </c>
      <c r="U72" s="3"/>
    </row>
    <row r="73" spans="1:21" ht="26" outlineLevel="1" x14ac:dyDescent="0.25">
      <c r="A73" s="3"/>
      <c r="B73" s="15" t="s">
        <v>22</v>
      </c>
      <c r="C73" s="16" t="s">
        <v>105</v>
      </c>
      <c r="D73" s="25" t="s">
        <v>106</v>
      </c>
      <c r="E73" s="18" t="s">
        <v>309</v>
      </c>
      <c r="F73" s="19">
        <v>44774</v>
      </c>
      <c r="G73" s="19">
        <v>44804</v>
      </c>
      <c r="H73" s="19"/>
      <c r="I73" s="26" t="s">
        <v>329</v>
      </c>
      <c r="J73" s="31" t="s">
        <v>342</v>
      </c>
      <c r="K73" s="31" t="s">
        <v>343</v>
      </c>
      <c r="L73" s="31"/>
      <c r="M73" s="31"/>
      <c r="N73" s="31"/>
      <c r="O73" s="35"/>
      <c r="P73" s="35"/>
      <c r="Q73" s="27" t="s">
        <v>71</v>
      </c>
      <c r="R73" s="28"/>
      <c r="S73" s="28">
        <v>4</v>
      </c>
      <c r="T73" s="28">
        <v>4</v>
      </c>
      <c r="U73" s="3"/>
    </row>
    <row r="74" spans="1:21" ht="26" outlineLevel="1" x14ac:dyDescent="0.25">
      <c r="A74" s="3"/>
      <c r="B74" s="15" t="s">
        <v>26</v>
      </c>
      <c r="C74" s="16" t="s">
        <v>105</v>
      </c>
      <c r="D74" s="25" t="s">
        <v>106</v>
      </c>
      <c r="E74" s="18" t="s">
        <v>310</v>
      </c>
      <c r="F74" s="19">
        <v>44713</v>
      </c>
      <c r="G74" s="19">
        <v>44819</v>
      </c>
      <c r="H74" s="19"/>
      <c r="I74" s="26" t="s">
        <v>329</v>
      </c>
      <c r="J74" s="31" t="s">
        <v>342</v>
      </c>
      <c r="K74" s="31" t="s">
        <v>343</v>
      </c>
      <c r="L74" s="36"/>
      <c r="M74" s="36"/>
      <c r="N74" s="36"/>
      <c r="O74" s="36"/>
      <c r="P74" s="36"/>
      <c r="Q74" s="27" t="s">
        <v>71</v>
      </c>
      <c r="R74" s="28"/>
      <c r="S74" s="28">
        <v>3</v>
      </c>
      <c r="T74" s="28">
        <v>3</v>
      </c>
      <c r="U74" s="3"/>
    </row>
    <row r="75" spans="1:21" ht="26" outlineLevel="1" x14ac:dyDescent="0.25">
      <c r="A75" s="3"/>
      <c r="B75" s="15" t="s">
        <v>26</v>
      </c>
      <c r="C75" s="16" t="s">
        <v>107</v>
      </c>
      <c r="D75" s="25" t="s">
        <v>108</v>
      </c>
      <c r="E75" s="18" t="s">
        <v>311</v>
      </c>
      <c r="F75" s="29">
        <v>44676</v>
      </c>
      <c r="G75" s="29">
        <v>44819</v>
      </c>
      <c r="H75" s="19"/>
      <c r="I75" s="26" t="s">
        <v>27</v>
      </c>
      <c r="J75" s="30" t="s">
        <v>331</v>
      </c>
      <c r="K75" s="30" t="s">
        <v>329</v>
      </c>
      <c r="L75" s="30" t="s">
        <v>343</v>
      </c>
      <c r="M75" s="30" t="s">
        <v>342</v>
      </c>
      <c r="N75" s="30" t="s">
        <v>237</v>
      </c>
      <c r="O75" s="30"/>
      <c r="P75" s="30"/>
      <c r="Q75" s="27" t="s">
        <v>71</v>
      </c>
      <c r="R75" s="28"/>
      <c r="S75" s="28"/>
      <c r="T75" s="28"/>
      <c r="U75" s="3"/>
    </row>
    <row r="76" spans="1:21" ht="26" outlineLevel="1" x14ac:dyDescent="0.25">
      <c r="A76" s="3"/>
      <c r="B76" s="15" t="s">
        <v>28</v>
      </c>
      <c r="C76" s="16" t="s">
        <v>107</v>
      </c>
      <c r="D76" s="25" t="s">
        <v>108</v>
      </c>
      <c r="E76" s="18" t="s">
        <v>312</v>
      </c>
      <c r="F76" s="29">
        <v>44676</v>
      </c>
      <c r="G76" s="29">
        <v>44819</v>
      </c>
      <c r="H76" s="19"/>
      <c r="I76" s="26" t="s">
        <v>27</v>
      </c>
      <c r="J76" s="37"/>
      <c r="K76" s="37" t="s">
        <v>331</v>
      </c>
      <c r="L76" s="37" t="s">
        <v>329</v>
      </c>
      <c r="M76" s="37" t="s">
        <v>343</v>
      </c>
      <c r="N76" s="37" t="s">
        <v>342</v>
      </c>
      <c r="O76" s="37"/>
      <c r="P76" s="37"/>
      <c r="Q76" s="27" t="s">
        <v>43</v>
      </c>
      <c r="R76" s="28"/>
      <c r="S76" s="28">
        <v>6</v>
      </c>
      <c r="T76" s="28">
        <v>4</v>
      </c>
      <c r="U76" s="3"/>
    </row>
    <row r="77" spans="1:21" ht="26" outlineLevel="1" x14ac:dyDescent="0.25">
      <c r="A77" s="3"/>
      <c r="B77" s="15" t="s">
        <v>29</v>
      </c>
      <c r="C77" s="16" t="s">
        <v>107</v>
      </c>
      <c r="D77" s="25" t="s">
        <v>108</v>
      </c>
      <c r="E77" s="18" t="s">
        <v>313</v>
      </c>
      <c r="F77" s="29">
        <v>44805</v>
      </c>
      <c r="G77" s="29" t="s">
        <v>109</v>
      </c>
      <c r="H77" s="19"/>
      <c r="I77" s="26"/>
      <c r="J77" s="31" t="s">
        <v>331</v>
      </c>
      <c r="K77" s="31" t="s">
        <v>27</v>
      </c>
      <c r="L77" s="31" t="s">
        <v>329</v>
      </c>
      <c r="M77" s="31" t="s">
        <v>342</v>
      </c>
      <c r="N77" s="31" t="s">
        <v>343</v>
      </c>
      <c r="O77" s="31"/>
      <c r="P77" s="31"/>
      <c r="Q77" s="27" t="s">
        <v>71</v>
      </c>
      <c r="R77" s="28"/>
      <c r="S77" s="28"/>
      <c r="T77" s="28">
        <v>4</v>
      </c>
      <c r="U77" s="3"/>
    </row>
    <row r="78" spans="1:21" ht="26" outlineLevel="1" x14ac:dyDescent="0.25">
      <c r="A78" s="3"/>
      <c r="B78" s="15" t="s">
        <v>31</v>
      </c>
      <c r="C78" s="16" t="s">
        <v>107</v>
      </c>
      <c r="D78" s="25" t="s">
        <v>108</v>
      </c>
      <c r="E78" s="18" t="s">
        <v>314</v>
      </c>
      <c r="F78" s="29">
        <v>44819</v>
      </c>
      <c r="G78" s="29">
        <v>44880</v>
      </c>
      <c r="H78" s="19"/>
      <c r="I78" s="26" t="s">
        <v>331</v>
      </c>
      <c r="J78" s="31" t="s">
        <v>27</v>
      </c>
      <c r="K78" s="31" t="s">
        <v>329</v>
      </c>
      <c r="L78" s="31" t="s">
        <v>342</v>
      </c>
      <c r="M78" s="31" t="s">
        <v>343</v>
      </c>
      <c r="N78" s="31" t="s">
        <v>237</v>
      </c>
      <c r="O78" s="31"/>
      <c r="P78" s="31"/>
      <c r="Q78" s="27" t="s">
        <v>71</v>
      </c>
      <c r="R78" s="28"/>
      <c r="S78" s="28"/>
      <c r="T78" s="28">
        <v>2</v>
      </c>
      <c r="U78" s="3"/>
    </row>
    <row r="79" spans="1:21" ht="26" outlineLevel="1" x14ac:dyDescent="0.25">
      <c r="A79" s="3"/>
      <c r="B79" s="15" t="s">
        <v>22</v>
      </c>
      <c r="C79" s="16" t="s">
        <v>107</v>
      </c>
      <c r="D79" s="25" t="s">
        <v>108</v>
      </c>
      <c r="E79" s="18" t="s">
        <v>315</v>
      </c>
      <c r="F79" s="29"/>
      <c r="G79" s="29"/>
      <c r="H79" s="19"/>
      <c r="I79" s="26" t="s">
        <v>329</v>
      </c>
      <c r="J79" s="35" t="s">
        <v>342</v>
      </c>
      <c r="K79" s="35" t="s">
        <v>343</v>
      </c>
      <c r="L79" s="35" t="s">
        <v>331</v>
      </c>
      <c r="M79" s="35"/>
      <c r="N79" s="35"/>
      <c r="O79" s="35"/>
      <c r="P79" s="35"/>
      <c r="Q79" s="27" t="s">
        <v>71</v>
      </c>
      <c r="R79" s="28"/>
      <c r="S79" s="28">
        <v>2</v>
      </c>
      <c r="T79" s="28">
        <v>2</v>
      </c>
      <c r="U79" s="3"/>
    </row>
    <row r="80" spans="1:21" ht="26" outlineLevel="1" x14ac:dyDescent="0.25">
      <c r="A80" s="3"/>
      <c r="B80" s="15" t="s">
        <v>26</v>
      </c>
      <c r="C80" s="16" t="s">
        <v>107</v>
      </c>
      <c r="D80" s="25" t="s">
        <v>108</v>
      </c>
      <c r="E80" s="18" t="s">
        <v>316</v>
      </c>
      <c r="F80" s="29">
        <v>44713</v>
      </c>
      <c r="G80" s="29">
        <v>44819</v>
      </c>
      <c r="H80" s="19"/>
      <c r="I80" s="26" t="s">
        <v>27</v>
      </c>
      <c r="J80" s="36"/>
      <c r="K80" s="36" t="s">
        <v>331</v>
      </c>
      <c r="L80" s="36" t="s">
        <v>329</v>
      </c>
      <c r="M80" s="36" t="s">
        <v>342</v>
      </c>
      <c r="N80" s="36" t="s">
        <v>343</v>
      </c>
      <c r="O80" s="36" t="s">
        <v>237</v>
      </c>
      <c r="P80" s="36"/>
      <c r="Q80" s="27" t="s">
        <v>71</v>
      </c>
      <c r="R80" s="28"/>
      <c r="S80" s="28">
        <v>3</v>
      </c>
      <c r="T80" s="28">
        <v>1</v>
      </c>
      <c r="U80" s="3"/>
    </row>
    <row r="81" spans="1:21" ht="26" outlineLevel="1" x14ac:dyDescent="0.25">
      <c r="A81" s="3"/>
      <c r="B81" s="15" t="s">
        <v>28</v>
      </c>
      <c r="C81" s="38" t="s">
        <v>110</v>
      </c>
      <c r="D81" s="25" t="s">
        <v>111</v>
      </c>
      <c r="E81" s="18" t="s">
        <v>317</v>
      </c>
      <c r="F81" s="19">
        <v>44819</v>
      </c>
      <c r="G81" s="19">
        <v>44896</v>
      </c>
      <c r="H81" s="19"/>
      <c r="I81" s="26" t="s">
        <v>27</v>
      </c>
      <c r="J81" s="30" t="s">
        <v>331</v>
      </c>
      <c r="K81" s="30" t="s">
        <v>329</v>
      </c>
      <c r="L81" s="30" t="s">
        <v>343</v>
      </c>
      <c r="M81" s="30" t="s">
        <v>342</v>
      </c>
      <c r="N81" s="30" t="s">
        <v>237</v>
      </c>
      <c r="O81" s="30"/>
      <c r="P81" s="30"/>
      <c r="Q81" s="27" t="s">
        <v>71</v>
      </c>
      <c r="R81" s="28"/>
      <c r="S81" s="28">
        <v>6</v>
      </c>
      <c r="T81" s="28">
        <v>3</v>
      </c>
      <c r="U81" s="3"/>
    </row>
    <row r="82" spans="1:21" ht="26" outlineLevel="1" x14ac:dyDescent="0.25">
      <c r="A82" s="3"/>
      <c r="B82" s="15" t="s">
        <v>28</v>
      </c>
      <c r="C82" s="38" t="s">
        <v>110</v>
      </c>
      <c r="D82" s="25" t="s">
        <v>111</v>
      </c>
      <c r="E82" s="18" t="s">
        <v>318</v>
      </c>
      <c r="F82" s="19">
        <v>44896</v>
      </c>
      <c r="G82" s="19">
        <v>44941</v>
      </c>
      <c r="H82" s="19"/>
      <c r="I82" s="26" t="s">
        <v>331</v>
      </c>
      <c r="J82" s="31" t="s">
        <v>27</v>
      </c>
      <c r="K82" s="30" t="s">
        <v>329</v>
      </c>
      <c r="L82" s="30" t="s">
        <v>343</v>
      </c>
      <c r="M82" s="30" t="s">
        <v>342</v>
      </c>
      <c r="N82" s="30" t="s">
        <v>237</v>
      </c>
      <c r="O82" s="30"/>
      <c r="P82" s="31"/>
      <c r="Q82" s="27" t="s">
        <v>71</v>
      </c>
      <c r="R82" s="28"/>
      <c r="S82" s="28">
        <v>3</v>
      </c>
      <c r="T82" s="28">
        <v>1</v>
      </c>
      <c r="U82" s="3"/>
    </row>
    <row r="83" spans="1:21" ht="26" outlineLevel="1" x14ac:dyDescent="0.25">
      <c r="A83" s="3"/>
      <c r="B83" s="15" t="s">
        <v>29</v>
      </c>
      <c r="C83" s="38" t="s">
        <v>110</v>
      </c>
      <c r="D83" s="25" t="s">
        <v>110</v>
      </c>
      <c r="E83" s="18" t="s">
        <v>319</v>
      </c>
      <c r="F83" s="19">
        <v>44896</v>
      </c>
      <c r="G83" s="19">
        <v>44941</v>
      </c>
      <c r="H83" s="19"/>
      <c r="I83" s="26"/>
      <c r="J83" s="31" t="s">
        <v>331</v>
      </c>
      <c r="K83" s="30" t="s">
        <v>329</v>
      </c>
      <c r="L83" s="30" t="s">
        <v>343</v>
      </c>
      <c r="M83" s="30" t="s">
        <v>342</v>
      </c>
      <c r="N83" s="30" t="s">
        <v>237</v>
      </c>
      <c r="O83" s="31" t="s">
        <v>27</v>
      </c>
      <c r="P83" s="31"/>
      <c r="Q83" s="27" t="s">
        <v>71</v>
      </c>
      <c r="R83" s="28"/>
      <c r="S83" s="28">
        <v>5</v>
      </c>
      <c r="T83" s="28">
        <v>2</v>
      </c>
      <c r="U83" s="3"/>
    </row>
    <row r="84" spans="1:21" ht="26" outlineLevel="1" x14ac:dyDescent="0.25">
      <c r="A84" s="3"/>
      <c r="B84" s="15" t="s">
        <v>22</v>
      </c>
      <c r="C84" s="38" t="s">
        <v>110</v>
      </c>
      <c r="D84" s="25" t="s">
        <v>110</v>
      </c>
      <c r="E84" s="18" t="s">
        <v>320</v>
      </c>
      <c r="F84" s="19">
        <v>44896</v>
      </c>
      <c r="G84" s="19">
        <v>44941</v>
      </c>
      <c r="H84" s="19"/>
      <c r="I84" s="26"/>
      <c r="J84" s="31" t="s">
        <v>331</v>
      </c>
      <c r="K84" s="30" t="s">
        <v>329</v>
      </c>
      <c r="L84" s="30" t="s">
        <v>343</v>
      </c>
      <c r="M84" s="30" t="s">
        <v>342</v>
      </c>
      <c r="N84" s="30" t="s">
        <v>237</v>
      </c>
      <c r="O84" s="31" t="s">
        <v>27</v>
      </c>
      <c r="P84" s="31"/>
      <c r="Q84" s="27" t="s">
        <v>71</v>
      </c>
      <c r="R84" s="28"/>
      <c r="S84" s="28">
        <v>5</v>
      </c>
      <c r="T84" s="28">
        <v>10</v>
      </c>
      <c r="U84" s="3"/>
    </row>
    <row r="85" spans="1:21" ht="26" outlineLevel="1" x14ac:dyDescent="0.25">
      <c r="A85" s="3"/>
      <c r="B85" s="15" t="s">
        <v>26</v>
      </c>
      <c r="C85" s="38" t="s">
        <v>110</v>
      </c>
      <c r="D85" s="25" t="s">
        <v>110</v>
      </c>
      <c r="E85" s="18" t="s">
        <v>321</v>
      </c>
      <c r="F85" s="19">
        <v>44713</v>
      </c>
      <c r="G85" s="19">
        <v>44819</v>
      </c>
      <c r="H85" s="19"/>
      <c r="I85" s="26" t="s">
        <v>331</v>
      </c>
      <c r="J85" s="31" t="s">
        <v>27</v>
      </c>
      <c r="K85" s="30" t="s">
        <v>329</v>
      </c>
      <c r="L85" s="30" t="s">
        <v>343</v>
      </c>
      <c r="M85" s="30" t="s">
        <v>342</v>
      </c>
      <c r="N85" s="30" t="s">
        <v>237</v>
      </c>
      <c r="O85" s="30"/>
      <c r="P85" s="36"/>
      <c r="Q85" s="27" t="s">
        <v>71</v>
      </c>
      <c r="R85" s="28"/>
      <c r="S85" s="28">
        <v>10</v>
      </c>
      <c r="T85" s="28">
        <v>5</v>
      </c>
      <c r="U85" s="3"/>
    </row>
    <row r="86" spans="1:21" ht="39" outlineLevel="1" x14ac:dyDescent="0.25">
      <c r="A86" s="3"/>
      <c r="B86" s="15" t="s">
        <v>28</v>
      </c>
      <c r="C86" s="38" t="s">
        <v>112</v>
      </c>
      <c r="D86" s="25" t="s">
        <v>113</v>
      </c>
      <c r="E86" s="18" t="s">
        <v>322</v>
      </c>
      <c r="F86" s="19">
        <v>44613</v>
      </c>
      <c r="G86" s="19">
        <v>44635</v>
      </c>
      <c r="H86" s="19"/>
      <c r="I86" s="26" t="s">
        <v>27</v>
      </c>
      <c r="J86" s="30"/>
      <c r="K86" s="30"/>
      <c r="L86" s="30"/>
      <c r="M86" s="30"/>
      <c r="N86" s="30"/>
      <c r="O86" s="30"/>
      <c r="P86" s="30"/>
      <c r="Q86" s="27" t="s">
        <v>25</v>
      </c>
      <c r="R86" s="28"/>
      <c r="S86" s="28"/>
      <c r="T86" s="28"/>
      <c r="U86" s="3"/>
    </row>
    <row r="87" spans="1:21" ht="39" outlineLevel="1" x14ac:dyDescent="0.25">
      <c r="A87" s="3"/>
      <c r="B87" s="15" t="s">
        <v>29</v>
      </c>
      <c r="C87" s="38" t="s">
        <v>112</v>
      </c>
      <c r="D87" s="25" t="s">
        <v>113</v>
      </c>
      <c r="E87" s="18" t="s">
        <v>323</v>
      </c>
      <c r="F87" s="19">
        <v>44592</v>
      </c>
      <c r="G87" s="19">
        <v>44926</v>
      </c>
      <c r="H87" s="19"/>
      <c r="I87" s="26" t="s">
        <v>27</v>
      </c>
      <c r="J87" s="31"/>
      <c r="K87" s="31"/>
      <c r="L87" s="31"/>
      <c r="M87" s="31"/>
      <c r="N87" s="31"/>
      <c r="O87" s="31"/>
      <c r="P87" s="31"/>
      <c r="Q87" s="27" t="s">
        <v>114</v>
      </c>
      <c r="R87" s="28"/>
      <c r="S87" s="28"/>
      <c r="T87" s="28"/>
      <c r="U87" s="3"/>
    </row>
    <row r="88" spans="1:21" ht="39" outlineLevel="1" x14ac:dyDescent="0.25">
      <c r="A88" s="3"/>
      <c r="B88" s="15" t="s">
        <v>31</v>
      </c>
      <c r="C88" s="38" t="s">
        <v>112</v>
      </c>
      <c r="D88" s="25" t="s">
        <v>113</v>
      </c>
      <c r="E88" s="18" t="s">
        <v>324</v>
      </c>
      <c r="F88" s="19">
        <v>44592</v>
      </c>
      <c r="G88" s="19">
        <v>44926</v>
      </c>
      <c r="H88" s="19"/>
      <c r="I88" s="26" t="s">
        <v>27</v>
      </c>
      <c r="J88" s="30" t="s">
        <v>331</v>
      </c>
      <c r="K88" s="30" t="s">
        <v>329</v>
      </c>
      <c r="L88" s="30" t="s">
        <v>343</v>
      </c>
      <c r="M88" s="30" t="s">
        <v>342</v>
      </c>
      <c r="N88" s="30" t="s">
        <v>237</v>
      </c>
      <c r="O88" s="31"/>
      <c r="P88" s="31"/>
      <c r="Q88" s="27" t="s">
        <v>30</v>
      </c>
      <c r="R88" s="28"/>
      <c r="S88" s="28">
        <v>5</v>
      </c>
      <c r="T88" s="28">
        <v>3</v>
      </c>
      <c r="U88" s="3"/>
    </row>
    <row r="89" spans="1:21" ht="39" outlineLevel="1" x14ac:dyDescent="0.25">
      <c r="A89" s="3"/>
      <c r="B89" s="15" t="s">
        <v>32</v>
      </c>
      <c r="C89" s="38" t="s">
        <v>112</v>
      </c>
      <c r="D89" s="25" t="s">
        <v>115</v>
      </c>
      <c r="E89" s="18" t="s">
        <v>325</v>
      </c>
      <c r="F89" s="19">
        <v>44641</v>
      </c>
      <c r="G89" s="19">
        <v>44742</v>
      </c>
      <c r="H89" s="19"/>
      <c r="I89" s="26" t="s">
        <v>27</v>
      </c>
      <c r="J89" s="30" t="s">
        <v>331</v>
      </c>
      <c r="K89" s="30" t="s">
        <v>329</v>
      </c>
      <c r="L89" s="30" t="s">
        <v>343</v>
      </c>
      <c r="M89" s="30" t="s">
        <v>342</v>
      </c>
      <c r="N89" s="30" t="s">
        <v>237</v>
      </c>
      <c r="O89" s="31"/>
      <c r="P89" s="31"/>
      <c r="Q89" s="27" t="s">
        <v>30</v>
      </c>
      <c r="R89" s="28"/>
      <c r="S89" s="28">
        <v>10</v>
      </c>
      <c r="T89" s="28">
        <v>4</v>
      </c>
      <c r="U89" s="3"/>
    </row>
    <row r="90" spans="1:21" ht="39" outlineLevel="1" x14ac:dyDescent="0.25">
      <c r="A90" s="3"/>
      <c r="B90" s="15" t="s">
        <v>33</v>
      </c>
      <c r="C90" s="38" t="s">
        <v>112</v>
      </c>
      <c r="D90" s="25" t="s">
        <v>115</v>
      </c>
      <c r="E90" s="18" t="s">
        <v>326</v>
      </c>
      <c r="F90" s="19">
        <v>44641</v>
      </c>
      <c r="G90" s="19">
        <v>44742</v>
      </c>
      <c r="H90" s="19"/>
      <c r="I90" s="26" t="s">
        <v>27</v>
      </c>
      <c r="J90" s="30" t="s">
        <v>331</v>
      </c>
      <c r="K90" s="30" t="s">
        <v>329</v>
      </c>
      <c r="L90" s="30" t="s">
        <v>343</v>
      </c>
      <c r="M90" s="30" t="s">
        <v>342</v>
      </c>
      <c r="N90" s="30" t="s">
        <v>237</v>
      </c>
      <c r="O90" s="31"/>
      <c r="P90" s="31"/>
      <c r="Q90" s="27" t="s">
        <v>30</v>
      </c>
      <c r="R90" s="28"/>
      <c r="S90" s="28">
        <v>10</v>
      </c>
      <c r="T90" s="28">
        <v>4</v>
      </c>
      <c r="U90" s="3"/>
    </row>
    <row r="91" spans="1:21" ht="39" outlineLevel="1" x14ac:dyDescent="0.25">
      <c r="A91" s="3"/>
      <c r="B91" s="3"/>
      <c r="C91" s="38" t="s">
        <v>112</v>
      </c>
      <c r="D91" s="25" t="s">
        <v>115</v>
      </c>
      <c r="E91" s="18" t="s">
        <v>327</v>
      </c>
      <c r="F91" s="19">
        <v>44713</v>
      </c>
      <c r="G91" s="19">
        <v>44957</v>
      </c>
      <c r="H91" s="19"/>
      <c r="I91" s="26" t="s">
        <v>27</v>
      </c>
      <c r="J91" s="30" t="s">
        <v>331</v>
      </c>
      <c r="K91" s="30" t="s">
        <v>329</v>
      </c>
      <c r="L91" s="30" t="s">
        <v>343</v>
      </c>
      <c r="M91" s="30" t="s">
        <v>342</v>
      </c>
      <c r="N91" s="30" t="s">
        <v>237</v>
      </c>
      <c r="O91" s="30"/>
      <c r="P91" s="31"/>
      <c r="Q91" s="27" t="s">
        <v>71</v>
      </c>
      <c r="R91" s="28"/>
      <c r="S91" s="28">
        <v>5</v>
      </c>
      <c r="T91" s="28">
        <v>1</v>
      </c>
      <c r="U91" s="3"/>
    </row>
    <row r="92" spans="1:21" ht="39" outlineLevel="1" x14ac:dyDescent="0.25">
      <c r="A92" s="3"/>
      <c r="B92" s="3"/>
      <c r="C92" s="38" t="s">
        <v>112</v>
      </c>
      <c r="D92" s="25" t="s">
        <v>115</v>
      </c>
      <c r="E92" s="18" t="s">
        <v>328</v>
      </c>
      <c r="F92" s="19">
        <v>44713</v>
      </c>
      <c r="G92" s="19">
        <v>44957</v>
      </c>
      <c r="H92" s="19"/>
      <c r="I92" s="26" t="s">
        <v>27</v>
      </c>
      <c r="J92" s="31"/>
      <c r="K92" s="31"/>
      <c r="L92" s="31"/>
      <c r="M92" s="31"/>
      <c r="N92" s="31"/>
      <c r="O92" s="31"/>
      <c r="P92" s="31"/>
      <c r="Q92" s="27" t="s">
        <v>71</v>
      </c>
      <c r="R92" s="28"/>
      <c r="S92" s="28">
        <v>10</v>
      </c>
      <c r="T92" s="28">
        <v>4</v>
      </c>
      <c r="U92" s="3"/>
    </row>
    <row r="93" spans="1:21" x14ac:dyDescent="0.25">
      <c r="A93" s="3"/>
      <c r="B93" s="3"/>
      <c r="C93" s="3"/>
      <c r="D93" s="5"/>
      <c r="E93" s="5"/>
      <c r="F93" s="6"/>
      <c r="J93" s="36"/>
      <c r="K93" s="36"/>
      <c r="L93" s="36"/>
      <c r="M93" s="36"/>
      <c r="N93" s="36"/>
      <c r="O93" s="36"/>
      <c r="P93" s="36"/>
      <c r="Q93" s="40"/>
      <c r="R93" s="28"/>
      <c r="S93" s="28"/>
      <c r="T93" s="28"/>
      <c r="U93" s="3"/>
    </row>
    <row r="94" spans="1:21" x14ac:dyDescent="0.25">
      <c r="A94" s="3"/>
      <c r="B94" s="3"/>
      <c r="C94" s="3"/>
      <c r="D94" s="5"/>
      <c r="E94" s="5"/>
      <c r="F94" s="6"/>
      <c r="Q94" s="3"/>
      <c r="R94" s="3"/>
      <c r="S94" s="3"/>
      <c r="T94" s="3"/>
      <c r="U94" s="3"/>
    </row>
    <row r="95" spans="1:21" x14ac:dyDescent="0.25">
      <c r="A95" s="3"/>
      <c r="B95" s="3"/>
      <c r="C95" s="3"/>
      <c r="D95" s="5"/>
      <c r="E95" s="5"/>
      <c r="F95" s="6"/>
      <c r="Q95" s="3"/>
      <c r="R95" s="3"/>
      <c r="S95" s="3"/>
      <c r="T95" s="3"/>
      <c r="U95" s="3"/>
    </row>
    <row r="96" spans="1:21" x14ac:dyDescent="0.25">
      <c r="A96" s="3"/>
      <c r="B96" s="3"/>
      <c r="C96" s="3"/>
      <c r="D96" s="5"/>
      <c r="E96" s="5"/>
      <c r="F96" s="6"/>
      <c r="Q96" s="3"/>
      <c r="R96" s="3"/>
      <c r="S96" s="3"/>
      <c r="T96" s="3"/>
      <c r="U96" s="3"/>
    </row>
    <row r="97" spans="1:21" x14ac:dyDescent="0.25">
      <c r="A97" s="3"/>
      <c r="B97" s="3"/>
      <c r="C97" s="3"/>
      <c r="D97" s="5"/>
      <c r="E97" s="5"/>
      <c r="F97" s="6"/>
      <c r="Q97" s="3"/>
      <c r="R97" s="3"/>
      <c r="S97" s="3"/>
      <c r="T97" s="3"/>
      <c r="U97" s="3"/>
    </row>
    <row r="98" spans="1:21" x14ac:dyDescent="0.25">
      <c r="A98" s="3"/>
      <c r="B98" s="3"/>
      <c r="C98" s="3"/>
      <c r="D98" s="5"/>
      <c r="E98" s="5"/>
      <c r="F98" s="6"/>
      <c r="Q98" s="3"/>
      <c r="R98" s="3"/>
      <c r="S98" s="3"/>
      <c r="T98" s="3"/>
      <c r="U98" s="3"/>
    </row>
    <row r="99" spans="1:21" x14ac:dyDescent="0.25">
      <c r="A99" s="3"/>
      <c r="B99" s="3"/>
      <c r="C99" s="3"/>
      <c r="D99" s="5"/>
      <c r="E99" s="5"/>
      <c r="F99" s="6"/>
      <c r="Q99" s="3"/>
      <c r="R99" s="3"/>
      <c r="S99" s="3"/>
      <c r="T99" s="3"/>
      <c r="U99" s="3"/>
    </row>
    <row r="100" spans="1:21" x14ac:dyDescent="0.25">
      <c r="A100" s="3"/>
      <c r="B100" s="3"/>
      <c r="C100" s="3"/>
      <c r="D100" s="5"/>
      <c r="E100" s="5"/>
      <c r="F100" s="6"/>
      <c r="Q100" s="3"/>
      <c r="R100" s="3"/>
      <c r="S100" s="3"/>
      <c r="T100" s="3"/>
      <c r="U100" s="3"/>
    </row>
    <row r="101" spans="1:21" x14ac:dyDescent="0.25">
      <c r="A101" s="3"/>
      <c r="B101" s="3"/>
      <c r="C101" s="3"/>
      <c r="D101" s="5"/>
      <c r="E101" s="5"/>
      <c r="F101" s="6"/>
      <c r="Q101" s="3"/>
      <c r="R101" s="3"/>
      <c r="S101" s="3"/>
      <c r="T101" s="3"/>
      <c r="U101" s="3"/>
    </row>
    <row r="102" spans="1:21" x14ac:dyDescent="0.25">
      <c r="A102" s="3"/>
      <c r="B102" s="3"/>
      <c r="C102" s="3"/>
      <c r="D102" s="5"/>
      <c r="E102" s="5"/>
      <c r="F102" s="6"/>
      <c r="Q102" s="3"/>
      <c r="R102" s="3"/>
      <c r="S102" s="3"/>
      <c r="T102" s="3"/>
      <c r="U102" s="3"/>
    </row>
    <row r="103" spans="1:21" x14ac:dyDescent="0.25">
      <c r="A103" s="3"/>
      <c r="B103" s="3"/>
      <c r="C103" s="3"/>
      <c r="D103" s="5"/>
      <c r="E103" s="5"/>
      <c r="F103" s="6"/>
      <c r="Q103" s="3"/>
      <c r="R103" s="3"/>
      <c r="S103" s="3"/>
      <c r="T103" s="3"/>
      <c r="U103" s="3"/>
    </row>
    <row r="104" spans="1:21" x14ac:dyDescent="0.25">
      <c r="A104" s="3"/>
      <c r="B104" s="3"/>
      <c r="C104" s="3"/>
      <c r="D104" s="5"/>
      <c r="E104" s="5"/>
      <c r="F104" s="6"/>
      <c r="Q104" s="3"/>
      <c r="R104" s="3"/>
      <c r="S104" s="3"/>
      <c r="T104" s="3"/>
      <c r="U104" s="3"/>
    </row>
    <row r="105" spans="1:21" x14ac:dyDescent="0.25">
      <c r="A105" s="3"/>
      <c r="B105" s="3"/>
      <c r="C105" s="3"/>
      <c r="D105" s="5"/>
      <c r="E105" s="5"/>
      <c r="F105" s="6"/>
      <c r="Q105" s="3"/>
      <c r="R105" s="3"/>
      <c r="S105" s="3"/>
      <c r="T105" s="3"/>
      <c r="U105" s="3"/>
    </row>
    <row r="106" spans="1:21" x14ac:dyDescent="0.25">
      <c r="A106" s="3"/>
      <c r="B106" s="3"/>
      <c r="C106" s="3"/>
      <c r="D106" s="5"/>
      <c r="E106" s="5"/>
      <c r="F106" s="6"/>
      <c r="Q106" s="3"/>
      <c r="R106" s="3"/>
      <c r="S106" s="3"/>
      <c r="T106" s="3"/>
      <c r="U106" s="3"/>
    </row>
    <row r="107" spans="1:21" x14ac:dyDescent="0.25">
      <c r="A107" s="3"/>
      <c r="B107" s="3"/>
      <c r="C107" s="3"/>
      <c r="D107" s="5"/>
      <c r="E107" s="5"/>
      <c r="F107" s="6"/>
      <c r="Q107" s="3"/>
      <c r="R107" s="3"/>
      <c r="S107" s="3"/>
      <c r="T107" s="3"/>
      <c r="U107" s="3"/>
    </row>
    <row r="108" spans="1:21" x14ac:dyDescent="0.25">
      <c r="A108" s="3"/>
      <c r="B108" s="3"/>
      <c r="C108" s="3"/>
      <c r="D108" s="5"/>
      <c r="E108" s="5"/>
      <c r="F108" s="6"/>
      <c r="Q108" s="3"/>
      <c r="R108" s="3"/>
      <c r="S108" s="3"/>
      <c r="T108" s="3"/>
      <c r="U108" s="3"/>
    </row>
    <row r="109" spans="1:21" x14ac:dyDescent="0.25">
      <c r="A109" s="3"/>
      <c r="B109" s="3"/>
      <c r="C109" s="3"/>
      <c r="D109" s="5"/>
      <c r="E109" s="5"/>
      <c r="F109" s="6"/>
      <c r="Q109" s="3"/>
      <c r="R109" s="3"/>
      <c r="S109" s="3"/>
      <c r="T109" s="3"/>
      <c r="U109" s="3"/>
    </row>
    <row r="110" spans="1:21" x14ac:dyDescent="0.25">
      <c r="A110" s="3"/>
      <c r="B110" s="3"/>
      <c r="C110" s="3"/>
      <c r="D110" s="5"/>
      <c r="E110" s="5"/>
      <c r="F110" s="6"/>
      <c r="Q110" s="3"/>
      <c r="R110" s="3"/>
      <c r="S110" s="3"/>
      <c r="T110" s="3"/>
      <c r="U110" s="3"/>
    </row>
    <row r="111" spans="1:21" x14ac:dyDescent="0.25">
      <c r="A111" s="3"/>
      <c r="B111" s="3"/>
      <c r="C111" s="3"/>
      <c r="D111" s="5"/>
      <c r="E111" s="5"/>
      <c r="F111" s="6"/>
      <c r="Q111" s="3"/>
      <c r="R111" s="3"/>
      <c r="S111" s="3"/>
      <c r="T111" s="3"/>
      <c r="U111" s="3"/>
    </row>
    <row r="112" spans="1:21" x14ac:dyDescent="0.25">
      <c r="A112" s="3"/>
      <c r="B112" s="3"/>
      <c r="C112" s="3"/>
      <c r="D112" s="5"/>
      <c r="E112" s="5"/>
      <c r="F112" s="6"/>
      <c r="Q112" s="3"/>
      <c r="R112" s="3"/>
      <c r="S112" s="3"/>
      <c r="T112" s="3"/>
      <c r="U112" s="3"/>
    </row>
    <row r="113" spans="1:21" x14ac:dyDescent="0.25">
      <c r="A113" s="3"/>
      <c r="B113" s="3"/>
      <c r="C113" s="3"/>
      <c r="D113" s="5"/>
      <c r="E113" s="5"/>
      <c r="F113" s="6"/>
      <c r="Q113" s="3"/>
      <c r="R113" s="3"/>
      <c r="S113" s="3"/>
      <c r="T113" s="3"/>
      <c r="U113" s="3"/>
    </row>
    <row r="114" spans="1:21" x14ac:dyDescent="0.25">
      <c r="A114" s="3"/>
      <c r="B114" s="3"/>
      <c r="C114" s="3"/>
      <c r="D114" s="5"/>
      <c r="E114" s="5"/>
      <c r="F114" s="6"/>
      <c r="Q114" s="3"/>
      <c r="R114" s="3"/>
      <c r="S114" s="3"/>
      <c r="T114" s="3"/>
      <c r="U114" s="3"/>
    </row>
    <row r="115" spans="1:21" x14ac:dyDescent="0.25">
      <c r="A115" s="3"/>
      <c r="B115" s="3"/>
      <c r="C115" s="3"/>
      <c r="D115" s="5"/>
      <c r="E115" s="5"/>
      <c r="F115" s="6"/>
      <c r="Q115" s="3"/>
      <c r="R115" s="3"/>
      <c r="S115" s="3"/>
      <c r="T115" s="3"/>
      <c r="U115" s="3"/>
    </row>
    <row r="116" spans="1:21" x14ac:dyDescent="0.25">
      <c r="A116" s="3"/>
      <c r="B116" s="3"/>
      <c r="C116" s="3"/>
      <c r="D116" s="5"/>
      <c r="E116" s="5"/>
      <c r="F116" s="6"/>
      <c r="Q116" s="3"/>
      <c r="R116" s="3"/>
      <c r="S116" s="3"/>
      <c r="T116" s="3"/>
      <c r="U116" s="3"/>
    </row>
    <row r="117" spans="1:21" x14ac:dyDescent="0.25">
      <c r="A117" s="3"/>
      <c r="B117" s="3"/>
      <c r="C117" s="3"/>
      <c r="D117" s="5"/>
      <c r="E117" s="5"/>
      <c r="F117" s="6"/>
      <c r="Q117" s="3"/>
      <c r="R117" s="3"/>
      <c r="S117" s="3"/>
      <c r="T117" s="3"/>
      <c r="U117" s="3"/>
    </row>
    <row r="118" spans="1:21" x14ac:dyDescent="0.25">
      <c r="A118" s="3"/>
      <c r="B118" s="3"/>
      <c r="C118" s="3"/>
      <c r="D118" s="5"/>
      <c r="E118" s="5"/>
      <c r="F118" s="6"/>
      <c r="Q118" s="3"/>
      <c r="R118" s="3"/>
      <c r="S118" s="3"/>
      <c r="T118" s="3"/>
      <c r="U118" s="3"/>
    </row>
    <row r="119" spans="1:21" x14ac:dyDescent="0.25">
      <c r="A119" s="3"/>
      <c r="B119" s="3"/>
      <c r="C119" s="3"/>
      <c r="D119" s="5"/>
      <c r="E119" s="5"/>
      <c r="F119" s="6"/>
      <c r="Q119" s="3"/>
      <c r="R119" s="3"/>
      <c r="S119" s="3"/>
      <c r="T119" s="3"/>
      <c r="U119" s="3"/>
    </row>
    <row r="120" spans="1:21" x14ac:dyDescent="0.25">
      <c r="A120" s="3"/>
      <c r="B120" s="3"/>
      <c r="C120" s="3"/>
      <c r="D120" s="5"/>
      <c r="E120" s="5"/>
      <c r="F120" s="6"/>
      <c r="Q120" s="3"/>
      <c r="R120" s="3"/>
      <c r="S120" s="3"/>
      <c r="T120" s="3"/>
      <c r="U120" s="3"/>
    </row>
    <row r="121" spans="1:21" x14ac:dyDescent="0.25">
      <c r="A121" s="3"/>
      <c r="B121" s="3"/>
      <c r="C121" s="3"/>
      <c r="D121" s="5"/>
      <c r="E121" s="5"/>
      <c r="F121" s="6"/>
      <c r="Q121" s="3"/>
      <c r="R121" s="3"/>
      <c r="S121" s="3"/>
      <c r="T121" s="3"/>
      <c r="U121" s="3"/>
    </row>
    <row r="122" spans="1:21" x14ac:dyDescent="0.25">
      <c r="A122" s="3"/>
      <c r="B122" s="3"/>
      <c r="C122" s="3"/>
      <c r="D122" s="5"/>
      <c r="E122" s="5"/>
      <c r="F122" s="6"/>
      <c r="Q122" s="3"/>
      <c r="R122" s="3"/>
      <c r="S122" s="3"/>
      <c r="T122" s="3"/>
      <c r="U122" s="3"/>
    </row>
    <row r="123" spans="1:21" x14ac:dyDescent="0.25">
      <c r="A123" s="3"/>
      <c r="B123" s="3"/>
      <c r="C123" s="3"/>
      <c r="D123" s="5"/>
      <c r="E123" s="5"/>
      <c r="F123" s="6"/>
      <c r="Q123" s="3"/>
      <c r="R123" s="3"/>
      <c r="S123" s="3"/>
      <c r="T123" s="3"/>
      <c r="U123" s="3"/>
    </row>
    <row r="124" spans="1:21" x14ac:dyDescent="0.25">
      <c r="A124" s="3"/>
      <c r="B124" s="3"/>
      <c r="C124" s="3"/>
      <c r="D124" s="5"/>
      <c r="E124" s="5"/>
      <c r="F124" s="6"/>
      <c r="Q124" s="3"/>
      <c r="R124" s="3"/>
      <c r="S124" s="3"/>
      <c r="T124" s="3"/>
      <c r="U124" s="3"/>
    </row>
    <row r="125" spans="1:21" x14ac:dyDescent="0.25">
      <c r="A125" s="3"/>
      <c r="B125" s="3"/>
      <c r="C125" s="3"/>
      <c r="D125" s="5"/>
      <c r="E125" s="5"/>
      <c r="F125" s="6"/>
      <c r="Q125" s="3"/>
      <c r="R125" s="3"/>
      <c r="S125" s="3"/>
      <c r="T125" s="3"/>
      <c r="U125" s="3"/>
    </row>
    <row r="126" spans="1:21" x14ac:dyDescent="0.25">
      <c r="A126" s="3"/>
      <c r="B126" s="3"/>
      <c r="C126" s="3"/>
      <c r="D126" s="5"/>
      <c r="E126" s="5"/>
      <c r="F126" s="6"/>
      <c r="Q126" s="3"/>
      <c r="R126" s="3"/>
      <c r="S126" s="3"/>
      <c r="T126" s="3"/>
      <c r="U126" s="3"/>
    </row>
    <row r="127" spans="1:21" x14ac:dyDescent="0.25">
      <c r="A127" s="3"/>
      <c r="B127" s="3"/>
      <c r="C127" s="3"/>
      <c r="D127" s="5"/>
      <c r="E127" s="5"/>
      <c r="F127" s="6"/>
      <c r="Q127" s="3"/>
      <c r="R127" s="3"/>
      <c r="S127" s="3"/>
      <c r="T127" s="3"/>
      <c r="U127" s="3"/>
    </row>
    <row r="128" spans="1:21" x14ac:dyDescent="0.25">
      <c r="A128" s="3"/>
      <c r="B128" s="3"/>
      <c r="C128" s="3"/>
      <c r="D128" s="5"/>
      <c r="E128" s="5"/>
      <c r="F128" s="6"/>
      <c r="Q128" s="3"/>
      <c r="R128" s="3"/>
      <c r="S128" s="3"/>
      <c r="T128" s="3"/>
      <c r="U128" s="3"/>
    </row>
    <row r="129" spans="1:21" x14ac:dyDescent="0.25">
      <c r="A129" s="3"/>
      <c r="B129" s="3"/>
      <c r="C129" s="3"/>
      <c r="D129" s="5"/>
      <c r="E129" s="5"/>
      <c r="F129" s="6"/>
      <c r="Q129" s="3"/>
      <c r="R129" s="3"/>
      <c r="S129" s="3"/>
      <c r="T129" s="3"/>
      <c r="U129" s="3"/>
    </row>
    <row r="130" spans="1:21" x14ac:dyDescent="0.25">
      <c r="A130" s="3"/>
      <c r="B130" s="3"/>
      <c r="C130" s="3"/>
      <c r="D130" s="5"/>
      <c r="E130" s="5"/>
      <c r="F130" s="6"/>
      <c r="Q130" s="3"/>
      <c r="R130" s="3"/>
      <c r="S130" s="3"/>
      <c r="T130" s="3"/>
      <c r="U130" s="3"/>
    </row>
    <row r="131" spans="1:21" x14ac:dyDescent="0.25">
      <c r="A131" s="3"/>
      <c r="B131" s="3"/>
      <c r="C131" s="3"/>
      <c r="D131" s="5"/>
      <c r="E131" s="5"/>
      <c r="F131" s="6"/>
      <c r="Q131" s="3"/>
      <c r="R131" s="3"/>
      <c r="S131" s="3"/>
      <c r="T131" s="3"/>
      <c r="U131" s="3"/>
    </row>
    <row r="132" spans="1:21" x14ac:dyDescent="0.25">
      <c r="A132" s="3"/>
      <c r="B132" s="3"/>
      <c r="C132" s="3"/>
      <c r="D132" s="5"/>
      <c r="E132" s="5"/>
      <c r="F132" s="6"/>
      <c r="Q132" s="3"/>
      <c r="R132" s="3"/>
      <c r="S132" s="3"/>
      <c r="T132" s="3"/>
      <c r="U132" s="3"/>
    </row>
    <row r="133" spans="1:21" x14ac:dyDescent="0.25">
      <c r="A133" s="3"/>
      <c r="B133" s="3"/>
      <c r="C133" s="3"/>
      <c r="D133" s="5"/>
      <c r="E133" s="5"/>
      <c r="F133" s="6"/>
      <c r="Q133" s="3"/>
      <c r="R133" s="3"/>
      <c r="S133" s="3"/>
      <c r="T133" s="3"/>
      <c r="U133" s="3"/>
    </row>
    <row r="134" spans="1:21" x14ac:dyDescent="0.25">
      <c r="A134" s="3"/>
      <c r="B134" s="3"/>
      <c r="C134" s="3"/>
      <c r="D134" s="5"/>
      <c r="E134" s="5"/>
      <c r="F134" s="6"/>
      <c r="Q134" s="3"/>
      <c r="R134" s="3"/>
      <c r="S134" s="3"/>
      <c r="T134" s="3"/>
      <c r="U134" s="3"/>
    </row>
    <row r="135" spans="1:21" x14ac:dyDescent="0.25">
      <c r="A135" s="3"/>
      <c r="B135" s="3"/>
      <c r="C135" s="3"/>
      <c r="D135" s="5"/>
      <c r="E135" s="5"/>
      <c r="F135" s="6"/>
      <c r="Q135" s="3"/>
      <c r="R135" s="3"/>
      <c r="S135" s="3"/>
      <c r="T135" s="3"/>
      <c r="U135" s="3"/>
    </row>
    <row r="136" spans="1:21" x14ac:dyDescent="0.25">
      <c r="A136" s="3"/>
      <c r="B136" s="3"/>
      <c r="C136" s="3"/>
      <c r="D136" s="5"/>
      <c r="E136" s="5"/>
      <c r="F136" s="6"/>
      <c r="Q136" s="3"/>
      <c r="R136" s="3"/>
      <c r="S136" s="3"/>
      <c r="T136" s="3"/>
      <c r="U136" s="3"/>
    </row>
    <row r="137" spans="1:21" x14ac:dyDescent="0.25">
      <c r="A137" s="3"/>
      <c r="B137" s="3"/>
      <c r="C137" s="3"/>
      <c r="D137" s="5"/>
      <c r="E137" s="5"/>
      <c r="F137" s="6"/>
      <c r="Q137" s="3"/>
      <c r="R137" s="3"/>
      <c r="S137" s="3"/>
      <c r="T137" s="3"/>
      <c r="U137" s="3"/>
    </row>
    <row r="138" spans="1:21" x14ac:dyDescent="0.25">
      <c r="A138" s="3"/>
      <c r="B138" s="3"/>
      <c r="C138" s="3"/>
      <c r="D138" s="5"/>
      <c r="E138" s="5"/>
      <c r="F138" s="6"/>
      <c r="Q138" s="3"/>
      <c r="R138" s="3"/>
      <c r="S138" s="3"/>
      <c r="T138" s="3"/>
      <c r="U138" s="3"/>
    </row>
    <row r="139" spans="1:21" x14ac:dyDescent="0.25">
      <c r="A139" s="3"/>
      <c r="B139" s="3"/>
      <c r="C139" s="3"/>
      <c r="D139" s="5"/>
      <c r="E139" s="5"/>
      <c r="F139" s="6"/>
      <c r="Q139" s="3"/>
      <c r="R139" s="3"/>
      <c r="S139" s="3"/>
      <c r="T139" s="3"/>
      <c r="U139" s="3"/>
    </row>
    <row r="140" spans="1:21" x14ac:dyDescent="0.25">
      <c r="A140" s="3"/>
      <c r="B140" s="3"/>
      <c r="C140" s="3"/>
      <c r="D140" s="5"/>
      <c r="E140" s="5"/>
      <c r="F140" s="6"/>
      <c r="Q140" s="3"/>
      <c r="R140" s="3"/>
      <c r="S140" s="3"/>
      <c r="T140" s="3"/>
      <c r="U140" s="3"/>
    </row>
    <row r="141" spans="1:21" x14ac:dyDescent="0.25">
      <c r="A141" s="3"/>
      <c r="B141" s="3"/>
      <c r="C141" s="3"/>
      <c r="D141" s="5"/>
      <c r="E141" s="5"/>
      <c r="F141" s="6"/>
      <c r="Q141" s="3"/>
      <c r="R141" s="3"/>
      <c r="S141" s="3"/>
      <c r="T141" s="3"/>
      <c r="U141" s="3"/>
    </row>
    <row r="142" spans="1:21" x14ac:dyDescent="0.25">
      <c r="A142" s="3"/>
      <c r="B142" s="3"/>
      <c r="C142" s="3"/>
      <c r="D142" s="5"/>
      <c r="E142" s="5"/>
      <c r="F142" s="6"/>
      <c r="Q142" s="3"/>
      <c r="R142" s="3"/>
      <c r="S142" s="3"/>
      <c r="T142" s="3"/>
      <c r="U142" s="3"/>
    </row>
    <row r="143" spans="1:21" x14ac:dyDescent="0.25">
      <c r="A143" s="3"/>
      <c r="B143" s="3"/>
      <c r="C143" s="3"/>
      <c r="D143" s="5"/>
      <c r="E143" s="5"/>
      <c r="F143" s="6"/>
      <c r="Q143" s="3"/>
      <c r="R143" s="3"/>
      <c r="S143" s="3"/>
      <c r="T143" s="3"/>
      <c r="U143" s="3"/>
    </row>
    <row r="144" spans="1:21" x14ac:dyDescent="0.25">
      <c r="A144" s="3"/>
      <c r="B144" s="3"/>
      <c r="C144" s="3"/>
      <c r="D144" s="5"/>
      <c r="E144" s="5"/>
      <c r="F144" s="6"/>
      <c r="Q144" s="3"/>
      <c r="R144" s="3"/>
      <c r="S144" s="3"/>
      <c r="T144" s="3"/>
      <c r="U144" s="3"/>
    </row>
    <row r="145" spans="1:21" x14ac:dyDescent="0.25">
      <c r="A145" s="3"/>
      <c r="B145" s="3"/>
      <c r="C145" s="3"/>
      <c r="D145" s="5"/>
      <c r="E145" s="5"/>
      <c r="F145" s="6"/>
      <c r="Q145" s="3"/>
      <c r="R145" s="3"/>
      <c r="S145" s="3"/>
      <c r="T145" s="3"/>
      <c r="U145" s="3"/>
    </row>
    <row r="146" spans="1:21" x14ac:dyDescent="0.25">
      <c r="A146" s="3"/>
      <c r="B146" s="3"/>
      <c r="C146" s="3"/>
      <c r="D146" s="5"/>
      <c r="E146" s="5"/>
      <c r="F146" s="6"/>
      <c r="Q146" s="3"/>
      <c r="R146" s="3"/>
      <c r="S146" s="3"/>
      <c r="T146" s="3"/>
      <c r="U146" s="3"/>
    </row>
    <row r="147" spans="1:21" x14ac:dyDescent="0.25">
      <c r="A147" s="3"/>
      <c r="B147" s="3"/>
      <c r="C147" s="3"/>
      <c r="D147" s="5"/>
      <c r="E147" s="5"/>
      <c r="F147" s="6"/>
      <c r="Q147" s="3"/>
      <c r="R147" s="3"/>
      <c r="S147" s="3"/>
      <c r="T147" s="3"/>
      <c r="U147" s="3"/>
    </row>
    <row r="148" spans="1:21" x14ac:dyDescent="0.25">
      <c r="A148" s="3"/>
      <c r="B148" s="3"/>
      <c r="C148" s="3"/>
      <c r="D148" s="5"/>
      <c r="E148" s="5"/>
      <c r="F148" s="6"/>
      <c r="Q148" s="3"/>
      <c r="R148" s="3"/>
      <c r="S148" s="3"/>
      <c r="T148" s="3"/>
      <c r="U148" s="3"/>
    </row>
    <row r="149" spans="1:21" x14ac:dyDescent="0.25">
      <c r="A149" s="3"/>
      <c r="B149" s="3"/>
      <c r="C149" s="3"/>
      <c r="D149" s="5"/>
      <c r="E149" s="5"/>
      <c r="F149" s="6"/>
      <c r="Q149" s="3"/>
      <c r="R149" s="3"/>
      <c r="S149" s="3"/>
      <c r="T149" s="3"/>
      <c r="U149" s="3"/>
    </row>
    <row r="150" spans="1:21" x14ac:dyDescent="0.25">
      <c r="A150" s="3"/>
      <c r="B150" s="3"/>
      <c r="C150" s="3"/>
      <c r="D150" s="5"/>
      <c r="E150" s="5"/>
      <c r="F150" s="6"/>
      <c r="Q150" s="3"/>
      <c r="R150" s="3"/>
      <c r="S150" s="3"/>
      <c r="T150" s="3"/>
      <c r="U150" s="3"/>
    </row>
    <row r="151" spans="1:21" x14ac:dyDescent="0.25">
      <c r="A151" s="3"/>
      <c r="B151" s="3"/>
      <c r="C151" s="3"/>
      <c r="D151" s="5"/>
      <c r="E151" s="5"/>
      <c r="F151" s="6"/>
      <c r="Q151" s="3"/>
      <c r="R151" s="3"/>
      <c r="S151" s="3"/>
      <c r="T151" s="3"/>
      <c r="U151" s="3"/>
    </row>
    <row r="152" spans="1:21" x14ac:dyDescent="0.25">
      <c r="A152" s="3"/>
      <c r="B152" s="3"/>
      <c r="C152" s="3"/>
      <c r="D152" s="5"/>
      <c r="E152" s="5"/>
      <c r="F152" s="6"/>
      <c r="Q152" s="3"/>
      <c r="R152" s="3"/>
      <c r="S152" s="3"/>
      <c r="T152" s="3"/>
      <c r="U152" s="3"/>
    </row>
    <row r="153" spans="1:21" x14ac:dyDescent="0.25">
      <c r="A153" s="3"/>
      <c r="B153" s="3"/>
      <c r="C153" s="3"/>
      <c r="D153" s="5"/>
      <c r="E153" s="5"/>
      <c r="F153" s="6"/>
      <c r="Q153" s="3"/>
      <c r="R153" s="3"/>
      <c r="S153" s="3"/>
      <c r="T153" s="3"/>
      <c r="U153" s="3"/>
    </row>
    <row r="154" spans="1:21" x14ac:dyDescent="0.25">
      <c r="A154" s="3"/>
      <c r="B154" s="3"/>
      <c r="C154" s="3"/>
      <c r="D154" s="5"/>
      <c r="E154" s="5"/>
      <c r="F154" s="6"/>
      <c r="Q154" s="3"/>
      <c r="R154" s="3"/>
      <c r="S154" s="3"/>
      <c r="T154" s="3"/>
      <c r="U154" s="3"/>
    </row>
    <row r="155" spans="1:21" x14ac:dyDescent="0.25">
      <c r="A155" s="3"/>
      <c r="B155" s="3"/>
      <c r="C155" s="3"/>
      <c r="D155" s="5"/>
      <c r="E155" s="5"/>
      <c r="F155" s="6"/>
      <c r="Q155" s="3"/>
      <c r="R155" s="3"/>
      <c r="S155" s="3"/>
      <c r="T155" s="3"/>
      <c r="U155" s="3"/>
    </row>
    <row r="156" spans="1:21" x14ac:dyDescent="0.25">
      <c r="A156" s="3"/>
      <c r="B156" s="3"/>
      <c r="C156" s="3"/>
      <c r="D156" s="5"/>
      <c r="E156" s="5"/>
      <c r="F156" s="6"/>
      <c r="Q156" s="3"/>
      <c r="R156" s="3"/>
      <c r="S156" s="3"/>
      <c r="T156" s="3"/>
      <c r="U156" s="3"/>
    </row>
    <row r="157" spans="1:21" x14ac:dyDescent="0.25">
      <c r="A157" s="3"/>
      <c r="B157" s="3"/>
      <c r="C157" s="3"/>
      <c r="D157" s="5"/>
      <c r="E157" s="5"/>
      <c r="F157" s="6"/>
      <c r="Q157" s="3"/>
      <c r="R157" s="3"/>
      <c r="S157" s="3"/>
      <c r="T157" s="3"/>
      <c r="U157" s="3"/>
    </row>
    <row r="158" spans="1:21" x14ac:dyDescent="0.25">
      <c r="A158" s="3"/>
      <c r="B158" s="3"/>
      <c r="C158" s="3"/>
      <c r="D158" s="5"/>
      <c r="E158" s="5"/>
      <c r="F158" s="6"/>
      <c r="Q158" s="3"/>
      <c r="R158" s="3"/>
      <c r="S158" s="3"/>
      <c r="T158" s="3"/>
      <c r="U158" s="3"/>
    </row>
    <row r="159" spans="1:21" x14ac:dyDescent="0.25">
      <c r="A159" s="3"/>
      <c r="B159" s="3"/>
      <c r="C159" s="3"/>
      <c r="D159" s="5"/>
      <c r="E159" s="5"/>
      <c r="F159" s="6"/>
      <c r="Q159" s="3"/>
      <c r="R159" s="3"/>
      <c r="S159" s="3"/>
      <c r="T159" s="3"/>
      <c r="U159" s="3"/>
    </row>
    <row r="160" spans="1:21" x14ac:dyDescent="0.25">
      <c r="A160" s="3"/>
      <c r="B160" s="3"/>
      <c r="C160" s="3"/>
      <c r="D160" s="5"/>
      <c r="E160" s="5"/>
      <c r="F160" s="6"/>
      <c r="Q160" s="3"/>
      <c r="R160" s="3"/>
      <c r="S160" s="3"/>
      <c r="T160" s="3"/>
      <c r="U160" s="3"/>
    </row>
    <row r="161" spans="1:21" x14ac:dyDescent="0.25">
      <c r="A161" s="3"/>
      <c r="B161" s="3"/>
      <c r="C161" s="3"/>
      <c r="D161" s="5"/>
      <c r="E161" s="5"/>
      <c r="F161" s="6"/>
      <c r="Q161" s="3"/>
      <c r="R161" s="3"/>
      <c r="S161" s="3"/>
      <c r="T161" s="3"/>
      <c r="U161" s="3"/>
    </row>
    <row r="162" spans="1:21" x14ac:dyDescent="0.25">
      <c r="A162" s="3"/>
      <c r="B162" s="3"/>
      <c r="C162" s="3"/>
      <c r="D162" s="5"/>
      <c r="E162" s="5"/>
      <c r="F162" s="6"/>
      <c r="Q162" s="3"/>
      <c r="R162" s="3"/>
      <c r="S162" s="3"/>
      <c r="T162" s="3"/>
      <c r="U162" s="3"/>
    </row>
    <row r="163" spans="1:21" x14ac:dyDescent="0.25">
      <c r="A163" s="3"/>
      <c r="B163" s="3"/>
      <c r="C163" s="3"/>
      <c r="D163" s="5"/>
      <c r="E163" s="5"/>
      <c r="F163" s="6"/>
      <c r="Q163" s="3"/>
      <c r="R163" s="3"/>
      <c r="S163" s="3"/>
      <c r="T163" s="3"/>
      <c r="U163" s="3"/>
    </row>
    <row r="164" spans="1:21" x14ac:dyDescent="0.25">
      <c r="A164" s="3"/>
      <c r="B164" s="3"/>
      <c r="C164" s="3"/>
      <c r="D164" s="5"/>
      <c r="E164" s="5"/>
      <c r="F164" s="6"/>
      <c r="Q164" s="3"/>
      <c r="R164" s="3"/>
      <c r="S164" s="3"/>
      <c r="T164" s="3"/>
      <c r="U164" s="3"/>
    </row>
    <row r="165" spans="1:21" x14ac:dyDescent="0.25">
      <c r="A165" s="3"/>
      <c r="B165" s="3"/>
      <c r="C165" s="3"/>
      <c r="D165" s="5"/>
      <c r="E165" s="5"/>
      <c r="F165" s="6"/>
      <c r="Q165" s="3"/>
      <c r="R165" s="3"/>
      <c r="S165" s="3"/>
      <c r="T165" s="3"/>
      <c r="U165" s="3"/>
    </row>
    <row r="166" spans="1:21" x14ac:dyDescent="0.25">
      <c r="A166" s="3"/>
      <c r="B166" s="3"/>
      <c r="C166" s="3"/>
      <c r="D166" s="5"/>
      <c r="E166" s="5"/>
      <c r="F166" s="6"/>
      <c r="Q166" s="3"/>
      <c r="R166" s="3"/>
      <c r="S166" s="3"/>
      <c r="T166" s="3"/>
      <c r="U166" s="3"/>
    </row>
    <row r="167" spans="1:21" x14ac:dyDescent="0.25">
      <c r="A167" s="3"/>
      <c r="B167" s="3"/>
      <c r="C167" s="3"/>
      <c r="D167" s="5"/>
      <c r="E167" s="5"/>
      <c r="F167" s="6"/>
      <c r="Q167" s="3"/>
      <c r="R167" s="3"/>
      <c r="S167" s="3"/>
      <c r="T167" s="3"/>
      <c r="U167" s="3"/>
    </row>
    <row r="168" spans="1:21" x14ac:dyDescent="0.25">
      <c r="A168" s="3"/>
      <c r="B168" s="3"/>
      <c r="C168" s="3"/>
      <c r="D168" s="5"/>
      <c r="E168" s="5"/>
      <c r="F168" s="6"/>
      <c r="Q168" s="3"/>
      <c r="R168" s="3"/>
      <c r="S168" s="3"/>
      <c r="T168" s="3"/>
      <c r="U168" s="3"/>
    </row>
    <row r="169" spans="1:21" x14ac:dyDescent="0.25">
      <c r="A169" s="3"/>
      <c r="B169" s="3"/>
      <c r="C169" s="3"/>
      <c r="D169" s="5"/>
      <c r="E169" s="5"/>
      <c r="F169" s="6"/>
      <c r="Q169" s="3"/>
      <c r="R169" s="3"/>
      <c r="S169" s="3"/>
      <c r="T169" s="3"/>
      <c r="U169" s="3"/>
    </row>
    <row r="170" spans="1:21" x14ac:dyDescent="0.25">
      <c r="A170" s="3"/>
      <c r="B170" s="3"/>
      <c r="C170" s="3"/>
      <c r="D170" s="5"/>
      <c r="E170" s="5"/>
      <c r="F170" s="6"/>
      <c r="Q170" s="3"/>
      <c r="R170" s="3"/>
      <c r="S170" s="3"/>
      <c r="T170" s="3"/>
      <c r="U170" s="3"/>
    </row>
    <row r="171" spans="1:21" x14ac:dyDescent="0.25">
      <c r="A171" s="3"/>
      <c r="B171" s="3"/>
      <c r="C171" s="3"/>
      <c r="D171" s="5"/>
      <c r="E171" s="5"/>
      <c r="F171" s="6"/>
      <c r="Q171" s="3"/>
      <c r="R171" s="3"/>
      <c r="S171" s="3"/>
      <c r="T171" s="3"/>
      <c r="U171" s="3"/>
    </row>
    <row r="172" spans="1:21" x14ac:dyDescent="0.25">
      <c r="A172" s="3"/>
      <c r="B172" s="3"/>
      <c r="C172" s="3"/>
      <c r="D172" s="5"/>
      <c r="E172" s="5"/>
      <c r="F172" s="6"/>
      <c r="Q172" s="3"/>
      <c r="R172" s="3"/>
      <c r="S172" s="3"/>
      <c r="T172" s="3"/>
      <c r="U172" s="3"/>
    </row>
    <row r="173" spans="1:21" x14ac:dyDescent="0.25">
      <c r="A173" s="3"/>
      <c r="B173" s="3"/>
      <c r="C173" s="3"/>
      <c r="D173" s="5"/>
      <c r="E173" s="5"/>
      <c r="F173" s="6"/>
      <c r="Q173" s="3"/>
      <c r="R173" s="3"/>
      <c r="S173" s="3"/>
      <c r="T173" s="3"/>
      <c r="U173" s="3"/>
    </row>
    <row r="174" spans="1:21" x14ac:dyDescent="0.25">
      <c r="A174" s="3"/>
      <c r="B174" s="3"/>
      <c r="C174" s="3"/>
      <c r="D174" s="5"/>
      <c r="E174" s="5"/>
      <c r="F174" s="6"/>
      <c r="Q174" s="3"/>
      <c r="R174" s="3"/>
      <c r="S174" s="3"/>
      <c r="T174" s="3"/>
      <c r="U174" s="3"/>
    </row>
    <row r="175" spans="1:21" x14ac:dyDescent="0.25">
      <c r="A175" s="3"/>
      <c r="B175" s="3"/>
      <c r="C175" s="3"/>
      <c r="D175" s="5"/>
      <c r="E175" s="5"/>
      <c r="F175" s="6"/>
      <c r="Q175" s="3"/>
      <c r="R175" s="3"/>
      <c r="S175" s="3"/>
      <c r="T175" s="3"/>
      <c r="U175" s="3"/>
    </row>
    <row r="176" spans="1:21" x14ac:dyDescent="0.25">
      <c r="A176" s="3"/>
      <c r="B176" s="3"/>
      <c r="C176" s="3"/>
      <c r="D176" s="5"/>
      <c r="E176" s="5"/>
      <c r="F176" s="6"/>
      <c r="Q176" s="3"/>
      <c r="R176" s="3"/>
      <c r="S176" s="3"/>
      <c r="T176" s="3"/>
      <c r="U176" s="3"/>
    </row>
    <row r="177" spans="1:21" x14ac:dyDescent="0.25">
      <c r="A177" s="3"/>
      <c r="B177" s="3"/>
      <c r="C177" s="3"/>
      <c r="D177" s="5"/>
      <c r="E177" s="5"/>
      <c r="F177" s="6"/>
      <c r="Q177" s="3"/>
      <c r="R177" s="3"/>
      <c r="S177" s="3"/>
      <c r="T177" s="3"/>
      <c r="U177" s="3"/>
    </row>
    <row r="178" spans="1:21" x14ac:dyDescent="0.25">
      <c r="A178" s="3"/>
      <c r="B178" s="3"/>
      <c r="C178" s="3"/>
      <c r="D178" s="5"/>
      <c r="E178" s="5"/>
      <c r="F178" s="6"/>
      <c r="Q178" s="3"/>
      <c r="R178" s="3"/>
      <c r="S178" s="3"/>
      <c r="T178" s="3"/>
      <c r="U178" s="3"/>
    </row>
    <row r="179" spans="1:21" x14ac:dyDescent="0.25">
      <c r="A179" s="3"/>
      <c r="B179" s="3"/>
      <c r="C179" s="3"/>
      <c r="D179" s="5"/>
      <c r="E179" s="5"/>
      <c r="F179" s="6"/>
      <c r="Q179" s="3"/>
      <c r="R179" s="3"/>
      <c r="S179" s="3"/>
      <c r="T179" s="3"/>
      <c r="U179" s="3"/>
    </row>
    <row r="180" spans="1:21" x14ac:dyDescent="0.25">
      <c r="A180" s="3"/>
      <c r="B180" s="3"/>
      <c r="C180" s="3"/>
      <c r="D180" s="5"/>
      <c r="E180" s="5"/>
      <c r="F180" s="6"/>
      <c r="Q180" s="3"/>
      <c r="R180" s="3"/>
      <c r="S180" s="3"/>
      <c r="T180" s="3"/>
      <c r="U180" s="3"/>
    </row>
    <row r="181" spans="1:21" x14ac:dyDescent="0.25">
      <c r="A181" s="3"/>
      <c r="B181" s="3"/>
      <c r="C181" s="3"/>
      <c r="D181" s="5"/>
      <c r="E181" s="5"/>
      <c r="F181" s="6"/>
      <c r="Q181" s="3"/>
      <c r="R181" s="3"/>
      <c r="S181" s="3"/>
      <c r="T181" s="3"/>
      <c r="U181" s="3"/>
    </row>
    <row r="182" spans="1:21" x14ac:dyDescent="0.25">
      <c r="A182" s="3"/>
      <c r="B182" s="3"/>
      <c r="C182" s="3"/>
      <c r="D182" s="5"/>
      <c r="E182" s="5"/>
      <c r="F182" s="6"/>
      <c r="Q182" s="3"/>
      <c r="R182" s="3"/>
      <c r="S182" s="3"/>
      <c r="T182" s="3"/>
      <c r="U182" s="3"/>
    </row>
    <row r="183" spans="1:21" x14ac:dyDescent="0.25">
      <c r="A183" s="3"/>
      <c r="B183" s="3"/>
      <c r="C183" s="3"/>
      <c r="D183" s="5"/>
      <c r="E183" s="5"/>
      <c r="F183" s="6"/>
      <c r="Q183" s="3"/>
      <c r="R183" s="3"/>
      <c r="S183" s="3"/>
      <c r="T183" s="3"/>
      <c r="U183" s="3"/>
    </row>
    <row r="184" spans="1:21" x14ac:dyDescent="0.25">
      <c r="A184" s="3"/>
      <c r="B184" s="3"/>
      <c r="C184" s="3"/>
      <c r="D184" s="5"/>
      <c r="E184" s="5"/>
      <c r="F184" s="6"/>
      <c r="Q184" s="3"/>
      <c r="R184" s="3"/>
      <c r="S184" s="3"/>
      <c r="T184" s="3"/>
      <c r="U184" s="3"/>
    </row>
    <row r="185" spans="1:21" x14ac:dyDescent="0.25">
      <c r="A185" s="3"/>
      <c r="B185" s="3"/>
      <c r="C185" s="3"/>
      <c r="D185" s="5"/>
      <c r="E185" s="5"/>
      <c r="F185" s="6"/>
      <c r="Q185" s="3"/>
      <c r="R185" s="3"/>
      <c r="S185" s="3"/>
      <c r="T185" s="3"/>
      <c r="U185" s="3"/>
    </row>
    <row r="186" spans="1:21" x14ac:dyDescent="0.25">
      <c r="A186" s="3"/>
      <c r="B186" s="3"/>
      <c r="C186" s="3"/>
      <c r="D186" s="5"/>
      <c r="E186" s="5"/>
      <c r="F186" s="6"/>
      <c r="Q186" s="3"/>
      <c r="R186" s="3"/>
      <c r="S186" s="3"/>
      <c r="T186" s="3"/>
      <c r="U186" s="3"/>
    </row>
    <row r="187" spans="1:21" x14ac:dyDescent="0.25">
      <c r="A187" s="3"/>
      <c r="B187" s="3"/>
      <c r="C187" s="3"/>
      <c r="D187" s="5"/>
      <c r="E187" s="5"/>
      <c r="F187" s="6"/>
      <c r="Q187" s="3"/>
      <c r="R187" s="3"/>
      <c r="S187" s="3"/>
      <c r="T187" s="3"/>
      <c r="U187" s="3"/>
    </row>
    <row r="188" spans="1:21" x14ac:dyDescent="0.25">
      <c r="A188" s="3"/>
      <c r="B188" s="3"/>
      <c r="C188" s="3"/>
      <c r="D188" s="5"/>
      <c r="E188" s="5"/>
      <c r="F188" s="6"/>
      <c r="Q188" s="3"/>
      <c r="R188" s="3"/>
      <c r="S188" s="3"/>
      <c r="T188" s="3"/>
      <c r="U188" s="3"/>
    </row>
    <row r="189" spans="1:21" x14ac:dyDescent="0.25">
      <c r="A189" s="3"/>
      <c r="B189" s="3"/>
      <c r="C189" s="3"/>
      <c r="D189" s="5"/>
      <c r="E189" s="5"/>
      <c r="F189" s="6"/>
      <c r="Q189" s="3"/>
      <c r="R189" s="3"/>
      <c r="S189" s="3"/>
      <c r="T189" s="3"/>
      <c r="U189" s="3"/>
    </row>
    <row r="190" spans="1:21" x14ac:dyDescent="0.25">
      <c r="A190" s="3"/>
      <c r="B190" s="3"/>
      <c r="C190" s="3"/>
      <c r="D190" s="5"/>
      <c r="E190" s="5"/>
      <c r="F190" s="6"/>
      <c r="Q190" s="3"/>
      <c r="R190" s="3"/>
      <c r="S190" s="3"/>
      <c r="T190" s="3"/>
      <c r="U190" s="3"/>
    </row>
    <row r="191" spans="1:21" x14ac:dyDescent="0.25">
      <c r="A191" s="3"/>
      <c r="B191" s="3"/>
      <c r="C191" s="3"/>
      <c r="D191" s="5"/>
      <c r="E191" s="5"/>
      <c r="F191" s="6"/>
      <c r="Q191" s="3"/>
      <c r="R191" s="3"/>
      <c r="S191" s="3"/>
      <c r="T191" s="3"/>
      <c r="U191" s="3"/>
    </row>
    <row r="192" spans="1:21" x14ac:dyDescent="0.25">
      <c r="A192" s="3"/>
      <c r="B192" s="3"/>
      <c r="C192" s="3"/>
      <c r="D192" s="5"/>
      <c r="E192" s="5"/>
      <c r="F192" s="6"/>
      <c r="Q192" s="3"/>
      <c r="R192" s="3"/>
      <c r="S192" s="3"/>
      <c r="T192" s="3"/>
      <c r="U192" s="3"/>
    </row>
    <row r="193" spans="1:21" x14ac:dyDescent="0.25">
      <c r="A193" s="3"/>
      <c r="B193" s="3"/>
      <c r="C193" s="3"/>
      <c r="D193" s="5"/>
      <c r="E193" s="5"/>
      <c r="F193" s="6"/>
      <c r="Q193" s="3"/>
      <c r="R193" s="3"/>
      <c r="S193" s="3"/>
      <c r="T193" s="3"/>
      <c r="U193" s="3"/>
    </row>
    <row r="194" spans="1:21" x14ac:dyDescent="0.25">
      <c r="A194" s="3"/>
      <c r="B194" s="3"/>
      <c r="C194" s="3"/>
      <c r="D194" s="5"/>
      <c r="E194" s="5"/>
      <c r="F194" s="6"/>
      <c r="Q194" s="3"/>
      <c r="R194" s="3"/>
      <c r="S194" s="3"/>
      <c r="T194" s="3"/>
      <c r="U194" s="3"/>
    </row>
    <row r="195" spans="1:21" x14ac:dyDescent="0.25">
      <c r="A195" s="3"/>
      <c r="B195" s="3"/>
      <c r="C195" s="3"/>
      <c r="D195" s="5"/>
      <c r="E195" s="5"/>
      <c r="F195" s="6"/>
      <c r="Q195" s="3"/>
      <c r="R195" s="3"/>
      <c r="S195" s="3"/>
      <c r="T195" s="3"/>
      <c r="U195" s="3"/>
    </row>
    <row r="196" spans="1:21" x14ac:dyDescent="0.25">
      <c r="A196" s="3"/>
      <c r="B196" s="3"/>
      <c r="C196" s="3"/>
      <c r="D196" s="5"/>
      <c r="E196" s="5"/>
      <c r="F196" s="6"/>
      <c r="Q196" s="3"/>
      <c r="R196" s="3"/>
      <c r="S196" s="3"/>
      <c r="T196" s="3"/>
      <c r="U196" s="3"/>
    </row>
    <row r="197" spans="1:21" x14ac:dyDescent="0.25">
      <c r="A197" s="3"/>
      <c r="B197" s="3"/>
      <c r="C197" s="3"/>
      <c r="D197" s="5"/>
      <c r="E197" s="5"/>
      <c r="F197" s="6"/>
      <c r="Q197" s="3"/>
      <c r="R197" s="3"/>
      <c r="S197" s="3"/>
      <c r="T197" s="3"/>
      <c r="U197" s="3"/>
    </row>
    <row r="198" spans="1:21" x14ac:dyDescent="0.25">
      <c r="A198" s="3"/>
      <c r="B198" s="3"/>
      <c r="C198" s="3"/>
      <c r="D198" s="5"/>
      <c r="E198" s="5"/>
      <c r="F198" s="6"/>
      <c r="Q198" s="3"/>
      <c r="R198" s="3"/>
      <c r="S198" s="3"/>
      <c r="T198" s="3"/>
      <c r="U198" s="3"/>
    </row>
    <row r="199" spans="1:21" x14ac:dyDescent="0.25">
      <c r="A199" s="3"/>
      <c r="B199" s="3"/>
      <c r="C199" s="3"/>
      <c r="D199" s="5"/>
      <c r="E199" s="5"/>
      <c r="F199" s="6"/>
      <c r="Q199" s="3"/>
      <c r="R199" s="3"/>
      <c r="S199" s="3"/>
      <c r="T199" s="3"/>
      <c r="U199" s="3"/>
    </row>
    <row r="200" spans="1:21" x14ac:dyDescent="0.25">
      <c r="A200" s="3"/>
      <c r="B200" s="3"/>
      <c r="C200" s="3"/>
      <c r="D200" s="5"/>
      <c r="E200" s="5"/>
      <c r="F200" s="6"/>
      <c r="Q200" s="3"/>
      <c r="R200" s="3"/>
      <c r="S200" s="3"/>
      <c r="T200" s="3"/>
      <c r="U200" s="3"/>
    </row>
    <row r="201" spans="1:21" x14ac:dyDescent="0.25">
      <c r="A201" s="3"/>
      <c r="B201" s="3"/>
      <c r="C201" s="3"/>
      <c r="D201" s="5"/>
      <c r="E201" s="5"/>
      <c r="F201" s="6"/>
      <c r="Q201" s="3"/>
      <c r="R201" s="3"/>
      <c r="S201" s="3"/>
      <c r="T201" s="3"/>
      <c r="U201" s="3"/>
    </row>
    <row r="202" spans="1:21" x14ac:dyDescent="0.25">
      <c r="A202" s="3"/>
      <c r="B202" s="3"/>
      <c r="C202" s="3"/>
      <c r="D202" s="5"/>
      <c r="E202" s="5"/>
      <c r="F202" s="6"/>
      <c r="Q202" s="3"/>
      <c r="R202" s="3"/>
      <c r="S202" s="3"/>
      <c r="T202" s="3"/>
      <c r="U202" s="3"/>
    </row>
    <row r="203" spans="1:21" x14ac:dyDescent="0.25">
      <c r="A203" s="3"/>
      <c r="B203" s="3"/>
      <c r="C203" s="3"/>
      <c r="D203" s="5"/>
      <c r="E203" s="5"/>
      <c r="F203" s="6"/>
      <c r="Q203" s="3"/>
      <c r="R203" s="3"/>
      <c r="S203" s="3"/>
      <c r="T203" s="3"/>
      <c r="U203" s="3"/>
    </row>
    <row r="204" spans="1:21" x14ac:dyDescent="0.25">
      <c r="A204" s="3"/>
      <c r="B204" s="3"/>
      <c r="C204" s="3"/>
      <c r="D204" s="5"/>
      <c r="E204" s="5"/>
      <c r="F204" s="6"/>
      <c r="Q204" s="3"/>
      <c r="R204" s="3"/>
      <c r="S204" s="3"/>
      <c r="T204" s="3"/>
      <c r="U204" s="3"/>
    </row>
    <row r="205" spans="1:21" x14ac:dyDescent="0.25">
      <c r="A205" s="3"/>
      <c r="B205" s="3"/>
      <c r="C205" s="3"/>
      <c r="D205" s="5"/>
      <c r="E205" s="5"/>
      <c r="F205" s="6"/>
      <c r="Q205" s="3"/>
      <c r="R205" s="3"/>
      <c r="S205" s="3"/>
      <c r="T205" s="3"/>
      <c r="U205" s="3"/>
    </row>
    <row r="206" spans="1:21" x14ac:dyDescent="0.25">
      <c r="A206" s="3"/>
      <c r="B206" s="3"/>
      <c r="C206" s="3"/>
      <c r="D206" s="5"/>
      <c r="E206" s="5"/>
      <c r="F206" s="6"/>
      <c r="Q206" s="3"/>
      <c r="R206" s="3"/>
      <c r="S206" s="3"/>
      <c r="T206" s="3"/>
      <c r="U206" s="3"/>
    </row>
    <row r="207" spans="1:21" x14ac:dyDescent="0.25">
      <c r="A207" s="3"/>
      <c r="B207" s="3"/>
      <c r="C207" s="3"/>
      <c r="D207" s="5"/>
      <c r="E207" s="5"/>
      <c r="F207" s="6"/>
      <c r="Q207" s="3"/>
      <c r="R207" s="3"/>
      <c r="S207" s="3"/>
      <c r="T207" s="3"/>
      <c r="U207" s="3"/>
    </row>
    <row r="208" spans="1:21" x14ac:dyDescent="0.25">
      <c r="A208" s="3"/>
      <c r="B208" s="3"/>
      <c r="C208" s="3"/>
      <c r="D208" s="5"/>
      <c r="E208" s="5"/>
      <c r="F208" s="6"/>
      <c r="Q208" s="3"/>
      <c r="R208" s="3"/>
      <c r="S208" s="3"/>
      <c r="T208" s="3"/>
      <c r="U208" s="3"/>
    </row>
    <row r="209" spans="1:21" x14ac:dyDescent="0.25">
      <c r="A209" s="3"/>
      <c r="B209" s="3"/>
      <c r="C209" s="3"/>
      <c r="D209" s="5"/>
      <c r="E209" s="5"/>
      <c r="F209" s="6"/>
      <c r="Q209" s="3"/>
      <c r="R209" s="3"/>
      <c r="S209" s="3"/>
      <c r="T209" s="3"/>
      <c r="U209" s="3"/>
    </row>
    <row r="210" spans="1:21" x14ac:dyDescent="0.25">
      <c r="A210" s="3"/>
      <c r="B210" s="3"/>
      <c r="C210" s="3"/>
      <c r="D210" s="5"/>
      <c r="E210" s="5"/>
      <c r="F210" s="6"/>
      <c r="Q210" s="3"/>
      <c r="R210" s="3"/>
      <c r="S210" s="3"/>
      <c r="T210" s="3"/>
      <c r="U210" s="3"/>
    </row>
    <row r="211" spans="1:21" x14ac:dyDescent="0.25">
      <c r="A211" s="3"/>
      <c r="B211" s="3"/>
      <c r="C211" s="3"/>
      <c r="D211" s="5"/>
      <c r="E211" s="5"/>
      <c r="F211" s="6"/>
      <c r="Q211" s="3"/>
      <c r="R211" s="3"/>
      <c r="S211" s="3"/>
      <c r="T211" s="3"/>
      <c r="U211" s="3"/>
    </row>
    <row r="212" spans="1:21" x14ac:dyDescent="0.25">
      <c r="A212" s="3"/>
      <c r="B212" s="3"/>
      <c r="C212" s="3"/>
      <c r="D212" s="5"/>
      <c r="E212" s="5"/>
      <c r="F212" s="6"/>
      <c r="Q212" s="3"/>
      <c r="R212" s="3"/>
      <c r="S212" s="3"/>
      <c r="T212" s="3"/>
      <c r="U212" s="3"/>
    </row>
    <row r="213" spans="1:21" x14ac:dyDescent="0.25">
      <c r="A213" s="3"/>
      <c r="B213" s="3"/>
      <c r="C213" s="3"/>
      <c r="D213" s="5"/>
      <c r="E213" s="5"/>
      <c r="F213" s="6"/>
      <c r="Q213" s="3"/>
      <c r="R213" s="3"/>
      <c r="S213" s="3"/>
      <c r="T213" s="3"/>
      <c r="U213" s="3"/>
    </row>
    <row r="214" spans="1:21" x14ac:dyDescent="0.25">
      <c r="A214" s="3"/>
      <c r="B214" s="3"/>
      <c r="C214" s="3"/>
      <c r="D214" s="5"/>
      <c r="E214" s="5"/>
      <c r="F214" s="6"/>
      <c r="Q214" s="3"/>
      <c r="R214" s="3"/>
      <c r="S214" s="3"/>
      <c r="T214" s="3"/>
      <c r="U214" s="3"/>
    </row>
    <row r="215" spans="1:21" x14ac:dyDescent="0.25">
      <c r="A215" s="3"/>
      <c r="B215" s="3"/>
      <c r="C215" s="3"/>
      <c r="D215" s="5"/>
      <c r="E215" s="5"/>
      <c r="F215" s="6"/>
      <c r="Q215" s="3"/>
      <c r="R215" s="3"/>
      <c r="S215" s="3"/>
      <c r="T215" s="3"/>
      <c r="U215" s="3"/>
    </row>
    <row r="216" spans="1:21" x14ac:dyDescent="0.25">
      <c r="A216" s="3"/>
      <c r="B216" s="3"/>
      <c r="C216" s="3"/>
      <c r="D216" s="5"/>
      <c r="E216" s="5"/>
      <c r="F216" s="6"/>
      <c r="Q216" s="3"/>
      <c r="R216" s="3"/>
      <c r="S216" s="3"/>
      <c r="T216" s="3"/>
      <c r="U216" s="3"/>
    </row>
    <row r="217" spans="1:21" x14ac:dyDescent="0.25">
      <c r="A217" s="3"/>
      <c r="B217" s="3"/>
      <c r="C217" s="3"/>
      <c r="D217" s="5"/>
      <c r="E217" s="5"/>
      <c r="F217" s="6"/>
      <c r="Q217" s="3"/>
      <c r="R217" s="3"/>
      <c r="S217" s="3"/>
      <c r="T217" s="3"/>
      <c r="U217" s="3"/>
    </row>
    <row r="218" spans="1:21" x14ac:dyDescent="0.25">
      <c r="A218" s="3"/>
      <c r="B218" s="3"/>
      <c r="C218" s="3"/>
      <c r="D218" s="5"/>
      <c r="E218" s="5"/>
      <c r="F218" s="6"/>
      <c r="Q218" s="3"/>
      <c r="R218" s="3"/>
      <c r="S218" s="3"/>
      <c r="T218" s="3"/>
      <c r="U218" s="3"/>
    </row>
    <row r="219" spans="1:21" x14ac:dyDescent="0.25">
      <c r="A219" s="3"/>
      <c r="B219" s="3"/>
      <c r="C219" s="3"/>
      <c r="D219" s="5"/>
      <c r="E219" s="5"/>
      <c r="F219" s="6"/>
      <c r="Q219" s="3"/>
      <c r="R219" s="3"/>
      <c r="S219" s="3"/>
      <c r="T219" s="3"/>
      <c r="U219" s="3"/>
    </row>
    <row r="220" spans="1:21" x14ac:dyDescent="0.25">
      <c r="A220" s="3"/>
      <c r="B220" s="3"/>
      <c r="C220" s="3"/>
      <c r="D220" s="5"/>
      <c r="E220" s="5"/>
      <c r="F220" s="6"/>
      <c r="Q220" s="3"/>
      <c r="R220" s="3"/>
      <c r="S220" s="3"/>
      <c r="T220" s="3"/>
      <c r="U220" s="3"/>
    </row>
    <row r="221" spans="1:21" x14ac:dyDescent="0.25">
      <c r="A221" s="3"/>
      <c r="B221" s="3"/>
      <c r="C221" s="3"/>
      <c r="D221" s="5"/>
      <c r="E221" s="5"/>
      <c r="F221" s="6"/>
      <c r="Q221" s="3"/>
      <c r="R221" s="3"/>
      <c r="S221" s="3"/>
      <c r="T221" s="3"/>
      <c r="U221" s="3"/>
    </row>
    <row r="222" spans="1:21" x14ac:dyDescent="0.25">
      <c r="A222" s="3"/>
      <c r="B222" s="3"/>
      <c r="C222" s="3"/>
      <c r="D222" s="5"/>
      <c r="E222" s="5"/>
      <c r="F222" s="6"/>
      <c r="Q222" s="3"/>
      <c r="R222" s="3"/>
      <c r="S222" s="3"/>
      <c r="T222" s="3"/>
      <c r="U222" s="3"/>
    </row>
    <row r="223" spans="1:21" x14ac:dyDescent="0.25">
      <c r="A223" s="3"/>
      <c r="B223" s="3"/>
      <c r="C223" s="3"/>
      <c r="D223" s="5"/>
      <c r="E223" s="5"/>
      <c r="F223" s="6"/>
      <c r="Q223" s="3"/>
      <c r="R223" s="3"/>
      <c r="S223" s="3"/>
      <c r="T223" s="3"/>
      <c r="U223" s="3"/>
    </row>
    <row r="224" spans="1:21" x14ac:dyDescent="0.25">
      <c r="A224" s="3"/>
      <c r="B224" s="3"/>
      <c r="C224" s="3"/>
      <c r="D224" s="5"/>
      <c r="E224" s="5"/>
      <c r="F224" s="6"/>
      <c r="Q224" s="3"/>
      <c r="R224" s="3"/>
      <c r="S224" s="3"/>
      <c r="T224" s="3"/>
      <c r="U224" s="3"/>
    </row>
    <row r="225" spans="1:21" x14ac:dyDescent="0.25">
      <c r="A225" s="3"/>
      <c r="B225" s="3"/>
      <c r="C225" s="3"/>
      <c r="D225" s="5"/>
      <c r="E225" s="5"/>
      <c r="F225" s="6"/>
      <c r="Q225" s="3"/>
      <c r="R225" s="3"/>
      <c r="S225" s="3"/>
      <c r="T225" s="3"/>
      <c r="U225" s="3"/>
    </row>
    <row r="226" spans="1:21" x14ac:dyDescent="0.25">
      <c r="A226" s="3"/>
      <c r="B226" s="3"/>
      <c r="C226" s="3"/>
      <c r="D226" s="5"/>
      <c r="E226" s="5"/>
      <c r="F226" s="6"/>
      <c r="Q226" s="3"/>
      <c r="R226" s="3"/>
      <c r="S226" s="3"/>
      <c r="T226" s="3"/>
      <c r="U226" s="3"/>
    </row>
    <row r="227" spans="1:21" x14ac:dyDescent="0.25">
      <c r="A227" s="3"/>
      <c r="B227" s="3"/>
      <c r="C227" s="3"/>
      <c r="D227" s="5"/>
      <c r="E227" s="5"/>
      <c r="F227" s="6"/>
      <c r="Q227" s="3"/>
      <c r="R227" s="3"/>
      <c r="S227" s="3"/>
      <c r="T227" s="3"/>
      <c r="U227" s="3"/>
    </row>
    <row r="228" spans="1:21" x14ac:dyDescent="0.25">
      <c r="A228" s="3"/>
      <c r="B228" s="3"/>
      <c r="C228" s="3"/>
      <c r="D228" s="5"/>
      <c r="E228" s="5"/>
      <c r="F228" s="6"/>
      <c r="Q228" s="3"/>
      <c r="R228" s="3"/>
      <c r="S228" s="3"/>
      <c r="T228" s="3"/>
      <c r="U228" s="3"/>
    </row>
    <row r="229" spans="1:21" x14ac:dyDescent="0.25">
      <c r="A229" s="3"/>
      <c r="B229" s="3"/>
      <c r="C229" s="3"/>
      <c r="D229" s="5"/>
      <c r="E229" s="5"/>
      <c r="F229" s="6"/>
      <c r="Q229" s="3"/>
      <c r="R229" s="3"/>
      <c r="S229" s="3"/>
      <c r="T229" s="3"/>
      <c r="U229" s="3"/>
    </row>
    <row r="230" spans="1:21" x14ac:dyDescent="0.25">
      <c r="A230" s="3"/>
      <c r="B230" s="3"/>
      <c r="C230" s="3"/>
      <c r="D230" s="5"/>
      <c r="E230" s="5"/>
      <c r="F230" s="6"/>
      <c r="Q230" s="3"/>
      <c r="R230" s="3"/>
      <c r="S230" s="3"/>
      <c r="T230" s="3"/>
      <c r="U230" s="3"/>
    </row>
    <row r="231" spans="1:21" x14ac:dyDescent="0.25">
      <c r="A231" s="3"/>
      <c r="B231" s="3"/>
      <c r="C231" s="3"/>
      <c r="D231" s="5"/>
      <c r="E231" s="5"/>
      <c r="F231" s="6"/>
      <c r="Q231" s="3"/>
      <c r="R231" s="3"/>
      <c r="S231" s="3"/>
      <c r="T231" s="3"/>
      <c r="U231" s="3"/>
    </row>
    <row r="232" spans="1:21" x14ac:dyDescent="0.25">
      <c r="A232" s="3"/>
      <c r="B232" s="3"/>
      <c r="C232" s="3"/>
      <c r="D232" s="5"/>
      <c r="E232" s="5"/>
      <c r="F232" s="6"/>
      <c r="Q232" s="3"/>
      <c r="R232" s="3"/>
      <c r="S232" s="3"/>
      <c r="T232" s="3"/>
      <c r="U232" s="3"/>
    </row>
    <row r="233" spans="1:21" x14ac:dyDescent="0.25">
      <c r="A233" s="3"/>
      <c r="B233" s="3"/>
      <c r="C233" s="3"/>
      <c r="D233" s="5"/>
      <c r="E233" s="5"/>
      <c r="F233" s="6"/>
      <c r="Q233" s="3"/>
      <c r="R233" s="3"/>
      <c r="S233" s="3"/>
      <c r="T233" s="3"/>
      <c r="U233" s="3"/>
    </row>
    <row r="234" spans="1:21" x14ac:dyDescent="0.25">
      <c r="A234" s="3"/>
      <c r="B234" s="3"/>
      <c r="C234" s="3"/>
      <c r="D234" s="5"/>
      <c r="E234" s="5"/>
      <c r="F234" s="6"/>
      <c r="Q234" s="3"/>
      <c r="R234" s="3"/>
      <c r="S234" s="3"/>
      <c r="T234" s="3"/>
      <c r="U234" s="3"/>
    </row>
    <row r="235" spans="1:21" x14ac:dyDescent="0.25">
      <c r="A235" s="3"/>
      <c r="B235" s="3"/>
      <c r="C235" s="3"/>
      <c r="D235" s="5"/>
      <c r="E235" s="5"/>
      <c r="F235" s="6"/>
      <c r="Q235" s="3"/>
      <c r="R235" s="3"/>
      <c r="S235" s="3"/>
      <c r="T235" s="3"/>
      <c r="U235" s="3"/>
    </row>
    <row r="236" spans="1:21" x14ac:dyDescent="0.25">
      <c r="A236" s="3"/>
      <c r="B236" s="3"/>
      <c r="C236" s="3"/>
      <c r="D236" s="5"/>
      <c r="E236" s="5"/>
      <c r="F236" s="6"/>
      <c r="Q236" s="3"/>
      <c r="R236" s="3"/>
      <c r="S236" s="3"/>
      <c r="T236" s="3"/>
      <c r="U236" s="3"/>
    </row>
    <row r="237" spans="1:21" x14ac:dyDescent="0.25">
      <c r="A237" s="3"/>
      <c r="B237" s="3"/>
      <c r="C237" s="3"/>
      <c r="D237" s="5"/>
      <c r="E237" s="5"/>
      <c r="F237" s="6"/>
      <c r="Q237" s="3"/>
      <c r="R237" s="3"/>
      <c r="S237" s="3"/>
      <c r="T237" s="3"/>
      <c r="U237" s="3"/>
    </row>
    <row r="238" spans="1:21" x14ac:dyDescent="0.25">
      <c r="A238" s="3"/>
      <c r="B238" s="3"/>
      <c r="C238" s="3"/>
      <c r="D238" s="5"/>
      <c r="E238" s="5"/>
      <c r="F238" s="6"/>
      <c r="Q238" s="3"/>
      <c r="R238" s="3"/>
      <c r="S238" s="3"/>
      <c r="T238" s="3"/>
      <c r="U238" s="3"/>
    </row>
    <row r="239" spans="1:21" x14ac:dyDescent="0.25">
      <c r="A239" s="3"/>
      <c r="B239" s="3"/>
      <c r="C239" s="3"/>
      <c r="D239" s="5"/>
      <c r="E239" s="5"/>
      <c r="F239" s="6"/>
      <c r="Q239" s="3"/>
      <c r="R239" s="3"/>
      <c r="S239" s="3"/>
      <c r="T239" s="3"/>
      <c r="U239" s="3"/>
    </row>
    <row r="240" spans="1:21" x14ac:dyDescent="0.25">
      <c r="A240" s="3"/>
      <c r="B240" s="3"/>
      <c r="C240" s="3"/>
      <c r="D240" s="5"/>
      <c r="E240" s="5"/>
      <c r="F240" s="6"/>
      <c r="Q240" s="3"/>
      <c r="R240" s="3"/>
      <c r="S240" s="3"/>
      <c r="T240" s="3"/>
      <c r="U240" s="3"/>
    </row>
    <row r="241" spans="1:21" x14ac:dyDescent="0.25">
      <c r="A241" s="3"/>
      <c r="B241" s="3"/>
      <c r="C241" s="3"/>
      <c r="D241" s="5"/>
      <c r="E241" s="5"/>
      <c r="F241" s="6"/>
      <c r="Q241" s="3"/>
      <c r="R241" s="3"/>
      <c r="S241" s="3"/>
      <c r="T241" s="3"/>
      <c r="U241" s="3"/>
    </row>
    <row r="242" spans="1:21" x14ac:dyDescent="0.25">
      <c r="A242" s="3"/>
      <c r="B242" s="3"/>
      <c r="C242" s="3"/>
      <c r="D242" s="5"/>
      <c r="E242" s="5"/>
      <c r="F242" s="6"/>
      <c r="Q242" s="3"/>
      <c r="R242" s="3"/>
      <c r="S242" s="3"/>
      <c r="T242" s="3"/>
      <c r="U242" s="3"/>
    </row>
    <row r="243" spans="1:21" x14ac:dyDescent="0.25">
      <c r="A243" s="3"/>
      <c r="B243" s="3"/>
      <c r="C243" s="3"/>
      <c r="D243" s="5"/>
      <c r="E243" s="5"/>
      <c r="F243" s="6"/>
      <c r="Q243" s="3"/>
      <c r="R243" s="3"/>
      <c r="S243" s="3"/>
      <c r="T243" s="3"/>
      <c r="U243" s="3"/>
    </row>
    <row r="244" spans="1:21" x14ac:dyDescent="0.25">
      <c r="A244" s="3"/>
      <c r="B244" s="3"/>
      <c r="C244" s="3"/>
      <c r="D244" s="5"/>
      <c r="E244" s="5"/>
      <c r="F244" s="6"/>
      <c r="Q244" s="3"/>
      <c r="R244" s="3"/>
      <c r="S244" s="3"/>
      <c r="T244" s="3"/>
      <c r="U244" s="3"/>
    </row>
    <row r="245" spans="1:21" x14ac:dyDescent="0.25">
      <c r="A245" s="3"/>
      <c r="B245" s="3"/>
      <c r="C245" s="3"/>
      <c r="D245" s="5"/>
      <c r="E245" s="5"/>
      <c r="F245" s="6"/>
      <c r="Q245" s="3"/>
      <c r="R245" s="3"/>
      <c r="S245" s="3"/>
      <c r="T245" s="3"/>
      <c r="U245" s="3"/>
    </row>
    <row r="246" spans="1:21" x14ac:dyDescent="0.25">
      <c r="A246" s="3"/>
      <c r="B246" s="3"/>
      <c r="C246" s="3"/>
      <c r="D246" s="5"/>
      <c r="E246" s="5"/>
      <c r="F246" s="6"/>
      <c r="Q246" s="3"/>
      <c r="R246" s="3"/>
      <c r="S246" s="3"/>
      <c r="T246" s="3"/>
      <c r="U246" s="3"/>
    </row>
    <row r="247" spans="1:21" x14ac:dyDescent="0.25">
      <c r="A247" s="3"/>
      <c r="B247" s="3"/>
      <c r="C247" s="3"/>
      <c r="D247" s="5"/>
      <c r="E247" s="5"/>
      <c r="F247" s="6"/>
      <c r="Q247" s="3"/>
      <c r="R247" s="3"/>
      <c r="S247" s="3"/>
      <c r="T247" s="3"/>
      <c r="U247" s="3"/>
    </row>
    <row r="248" spans="1:21" x14ac:dyDescent="0.25">
      <c r="A248" s="3"/>
      <c r="B248" s="3"/>
      <c r="C248" s="3"/>
      <c r="D248" s="5"/>
      <c r="E248" s="5"/>
      <c r="F248" s="6"/>
      <c r="Q248" s="3"/>
      <c r="R248" s="3"/>
      <c r="S248" s="3"/>
      <c r="T248" s="3"/>
      <c r="U248" s="3"/>
    </row>
    <row r="249" spans="1:21" x14ac:dyDescent="0.25">
      <c r="A249" s="3"/>
      <c r="B249" s="3"/>
      <c r="C249" s="3"/>
      <c r="D249" s="5"/>
      <c r="E249" s="5"/>
      <c r="F249" s="6"/>
      <c r="Q249" s="3"/>
      <c r="R249" s="3"/>
      <c r="S249" s="3"/>
      <c r="T249" s="3"/>
      <c r="U249" s="3"/>
    </row>
    <row r="250" spans="1:21" x14ac:dyDescent="0.25">
      <c r="A250" s="3"/>
      <c r="B250" s="3"/>
      <c r="C250" s="3"/>
      <c r="D250" s="5"/>
      <c r="E250" s="5"/>
      <c r="F250" s="6"/>
      <c r="Q250" s="3"/>
      <c r="R250" s="3"/>
      <c r="S250" s="3"/>
      <c r="T250" s="3"/>
      <c r="U250" s="3"/>
    </row>
    <row r="251" spans="1:21" x14ac:dyDescent="0.25">
      <c r="A251" s="3"/>
      <c r="B251" s="3"/>
      <c r="C251" s="3"/>
      <c r="D251" s="5"/>
      <c r="E251" s="5"/>
      <c r="F251" s="6"/>
      <c r="Q251" s="3"/>
      <c r="R251" s="3"/>
      <c r="S251" s="3"/>
      <c r="T251" s="3"/>
      <c r="U251" s="3"/>
    </row>
    <row r="252" spans="1:21" x14ac:dyDescent="0.25">
      <c r="A252" s="3"/>
      <c r="B252" s="3"/>
      <c r="C252" s="3"/>
      <c r="D252" s="5"/>
      <c r="E252" s="5"/>
      <c r="F252" s="6"/>
      <c r="Q252" s="3"/>
      <c r="R252" s="3"/>
      <c r="S252" s="3"/>
      <c r="T252" s="3"/>
      <c r="U252" s="3"/>
    </row>
    <row r="253" spans="1:21" x14ac:dyDescent="0.25">
      <c r="A253" s="3"/>
      <c r="B253" s="3"/>
      <c r="C253" s="3"/>
      <c r="D253" s="5"/>
      <c r="E253" s="5"/>
      <c r="F253" s="6"/>
      <c r="Q253" s="3"/>
      <c r="R253" s="3"/>
      <c r="S253" s="3"/>
      <c r="T253" s="3"/>
      <c r="U253" s="3"/>
    </row>
    <row r="254" spans="1:21" x14ac:dyDescent="0.25">
      <c r="A254" s="3"/>
      <c r="B254" s="3"/>
      <c r="C254" s="3"/>
      <c r="D254" s="5"/>
      <c r="E254" s="5"/>
      <c r="F254" s="6"/>
      <c r="Q254" s="3"/>
      <c r="R254" s="3"/>
      <c r="S254" s="3"/>
      <c r="T254" s="3"/>
      <c r="U254" s="3"/>
    </row>
    <row r="255" spans="1:21" x14ac:dyDescent="0.25">
      <c r="A255" s="3"/>
      <c r="B255" s="3"/>
      <c r="C255" s="3"/>
      <c r="D255" s="5"/>
      <c r="E255" s="5"/>
      <c r="F255" s="6"/>
      <c r="Q255" s="3"/>
      <c r="R255" s="3"/>
      <c r="S255" s="3"/>
      <c r="T255" s="3"/>
      <c r="U255" s="3"/>
    </row>
    <row r="256" spans="1:21" x14ac:dyDescent="0.25">
      <c r="A256" s="3"/>
      <c r="B256" s="3"/>
      <c r="C256" s="3"/>
      <c r="D256" s="5"/>
      <c r="E256" s="5"/>
      <c r="F256" s="6"/>
      <c r="Q256" s="3"/>
      <c r="R256" s="3"/>
      <c r="S256" s="3"/>
      <c r="T256" s="3"/>
      <c r="U256" s="3"/>
    </row>
    <row r="257" spans="1:21" x14ac:dyDescent="0.25">
      <c r="A257" s="3"/>
      <c r="B257" s="3"/>
      <c r="C257" s="3"/>
      <c r="D257" s="5"/>
      <c r="E257" s="5"/>
      <c r="F257" s="6"/>
      <c r="Q257" s="3"/>
      <c r="R257" s="3"/>
      <c r="S257" s="3"/>
      <c r="T257" s="3"/>
      <c r="U257" s="3"/>
    </row>
    <row r="258" spans="1:21" x14ac:dyDescent="0.25">
      <c r="A258" s="3"/>
      <c r="B258" s="3"/>
      <c r="C258" s="3"/>
      <c r="D258" s="5"/>
      <c r="E258" s="5"/>
      <c r="F258" s="6"/>
      <c r="Q258" s="3"/>
      <c r="R258" s="3"/>
      <c r="S258" s="3"/>
      <c r="T258" s="3"/>
      <c r="U258" s="3"/>
    </row>
    <row r="259" spans="1:21" x14ac:dyDescent="0.25">
      <c r="A259" s="3"/>
      <c r="B259" s="3"/>
      <c r="C259" s="3"/>
      <c r="D259" s="5"/>
      <c r="E259" s="5"/>
      <c r="F259" s="6"/>
      <c r="Q259" s="3"/>
      <c r="R259" s="3"/>
      <c r="S259" s="3"/>
      <c r="T259" s="3"/>
      <c r="U259" s="3"/>
    </row>
    <row r="260" spans="1:21" x14ac:dyDescent="0.25">
      <c r="A260" s="3"/>
      <c r="B260" s="3"/>
      <c r="C260" s="3"/>
      <c r="D260" s="5"/>
      <c r="E260" s="5"/>
      <c r="F260" s="6"/>
      <c r="Q260" s="3"/>
      <c r="R260" s="3"/>
      <c r="S260" s="3"/>
      <c r="T260" s="3"/>
      <c r="U260" s="3"/>
    </row>
    <row r="261" spans="1:21" x14ac:dyDescent="0.25">
      <c r="A261" s="3"/>
      <c r="B261" s="3"/>
      <c r="C261" s="3"/>
      <c r="D261" s="5"/>
      <c r="E261" s="5"/>
      <c r="F261" s="6"/>
      <c r="Q261" s="3"/>
      <c r="R261" s="3"/>
      <c r="S261" s="3"/>
      <c r="T261" s="3"/>
      <c r="U261" s="3"/>
    </row>
    <row r="262" spans="1:21" x14ac:dyDescent="0.25">
      <c r="A262" s="3"/>
      <c r="B262" s="3"/>
      <c r="C262" s="3"/>
      <c r="D262" s="5"/>
      <c r="E262" s="5"/>
      <c r="F262" s="6"/>
      <c r="Q262" s="3"/>
      <c r="R262" s="3"/>
      <c r="S262" s="3"/>
      <c r="T262" s="3"/>
      <c r="U262" s="3"/>
    </row>
    <row r="263" spans="1:21" x14ac:dyDescent="0.25">
      <c r="A263" s="3"/>
      <c r="B263" s="3"/>
      <c r="C263" s="3"/>
      <c r="D263" s="5"/>
      <c r="E263" s="5"/>
      <c r="F263" s="6"/>
      <c r="Q263" s="3"/>
      <c r="R263" s="3"/>
      <c r="S263" s="3"/>
      <c r="T263" s="3"/>
      <c r="U263" s="3"/>
    </row>
    <row r="264" spans="1:21" x14ac:dyDescent="0.25">
      <c r="A264" s="3"/>
      <c r="B264" s="3"/>
      <c r="C264" s="3"/>
      <c r="D264" s="5"/>
      <c r="E264" s="5"/>
      <c r="F264" s="6"/>
      <c r="Q264" s="3"/>
      <c r="R264" s="3"/>
      <c r="S264" s="3"/>
      <c r="T264" s="3"/>
      <c r="U264" s="3"/>
    </row>
    <row r="265" spans="1:21" x14ac:dyDescent="0.25">
      <c r="A265" s="3"/>
      <c r="B265" s="3"/>
      <c r="C265" s="3"/>
      <c r="D265" s="5"/>
      <c r="E265" s="5"/>
      <c r="F265" s="6"/>
      <c r="Q265" s="3"/>
      <c r="R265" s="3"/>
      <c r="S265" s="3"/>
      <c r="T265" s="3"/>
      <c r="U265" s="3"/>
    </row>
    <row r="266" spans="1:21" x14ac:dyDescent="0.25">
      <c r="A266" s="3"/>
      <c r="B266" s="3"/>
      <c r="C266" s="3"/>
      <c r="D266" s="5"/>
      <c r="E266" s="5"/>
      <c r="F266" s="6"/>
      <c r="Q266" s="3"/>
      <c r="R266" s="3"/>
      <c r="S266" s="3"/>
      <c r="T266" s="3"/>
      <c r="U266" s="3"/>
    </row>
    <row r="267" spans="1:21" x14ac:dyDescent="0.25">
      <c r="A267" s="3"/>
      <c r="B267" s="3"/>
      <c r="C267" s="3"/>
      <c r="D267" s="5"/>
      <c r="E267" s="5"/>
      <c r="F267" s="6"/>
      <c r="Q267" s="3"/>
      <c r="R267" s="3"/>
      <c r="S267" s="3"/>
      <c r="T267" s="3"/>
      <c r="U267" s="3"/>
    </row>
    <row r="268" spans="1:21" x14ac:dyDescent="0.25">
      <c r="A268" s="3"/>
      <c r="B268" s="3"/>
      <c r="C268" s="3"/>
      <c r="D268" s="5"/>
      <c r="E268" s="5"/>
      <c r="F268" s="6"/>
      <c r="Q268" s="3"/>
      <c r="R268" s="3"/>
      <c r="S268" s="3"/>
      <c r="T268" s="3"/>
      <c r="U268" s="3"/>
    </row>
    <row r="269" spans="1:21" x14ac:dyDescent="0.25">
      <c r="A269" s="3"/>
      <c r="B269" s="3"/>
      <c r="C269" s="3"/>
      <c r="D269" s="5"/>
      <c r="E269" s="5"/>
      <c r="F269" s="6"/>
      <c r="Q269" s="3"/>
      <c r="R269" s="3"/>
      <c r="S269" s="3"/>
      <c r="T269" s="3"/>
      <c r="U269" s="3"/>
    </row>
    <row r="270" spans="1:21" x14ac:dyDescent="0.25">
      <c r="A270" s="3"/>
      <c r="B270" s="3"/>
      <c r="C270" s="3"/>
      <c r="D270" s="5"/>
      <c r="E270" s="5"/>
      <c r="F270" s="6"/>
      <c r="Q270" s="3"/>
      <c r="R270" s="3"/>
      <c r="S270" s="3"/>
      <c r="T270" s="3"/>
      <c r="U270" s="3"/>
    </row>
    <row r="271" spans="1:21" x14ac:dyDescent="0.25">
      <c r="A271" s="3"/>
      <c r="B271" s="3"/>
      <c r="C271" s="3"/>
      <c r="D271" s="5"/>
      <c r="E271" s="5"/>
      <c r="F271" s="6"/>
      <c r="Q271" s="3"/>
      <c r="R271" s="3"/>
      <c r="S271" s="3"/>
      <c r="T271" s="3"/>
      <c r="U271" s="3"/>
    </row>
    <row r="272" spans="1:21" x14ac:dyDescent="0.25">
      <c r="A272" s="3"/>
      <c r="B272" s="3"/>
      <c r="C272" s="3"/>
      <c r="D272" s="5"/>
      <c r="E272" s="5"/>
      <c r="F272" s="6"/>
      <c r="Q272" s="3"/>
      <c r="R272" s="3"/>
      <c r="S272" s="3"/>
      <c r="T272" s="3"/>
      <c r="U272" s="3"/>
    </row>
    <row r="273" spans="1:21" x14ac:dyDescent="0.25">
      <c r="A273" s="3"/>
      <c r="B273" s="3"/>
      <c r="C273" s="3"/>
      <c r="D273" s="5"/>
      <c r="E273" s="5"/>
      <c r="F273" s="6"/>
      <c r="Q273" s="3"/>
      <c r="R273" s="3"/>
      <c r="S273" s="3"/>
      <c r="T273" s="3"/>
      <c r="U273" s="3"/>
    </row>
    <row r="274" spans="1:21" x14ac:dyDescent="0.25">
      <c r="A274" s="3"/>
      <c r="B274" s="3"/>
      <c r="C274" s="3"/>
      <c r="D274" s="5"/>
      <c r="E274" s="5"/>
      <c r="F274" s="6"/>
      <c r="Q274" s="3"/>
      <c r="R274" s="3"/>
      <c r="S274" s="3"/>
      <c r="T274" s="3"/>
      <c r="U274" s="3"/>
    </row>
    <row r="275" spans="1:21" x14ac:dyDescent="0.25">
      <c r="A275" s="3"/>
      <c r="B275" s="3"/>
      <c r="C275" s="3"/>
      <c r="D275" s="5"/>
      <c r="E275" s="5"/>
      <c r="F275" s="6"/>
      <c r="Q275" s="3"/>
      <c r="R275" s="3"/>
      <c r="S275" s="3"/>
      <c r="T275" s="3"/>
      <c r="U275" s="3"/>
    </row>
    <row r="276" spans="1:21" x14ac:dyDescent="0.25">
      <c r="A276" s="3"/>
      <c r="B276" s="3"/>
      <c r="C276" s="3"/>
      <c r="D276" s="5"/>
      <c r="E276" s="5"/>
      <c r="F276" s="6"/>
      <c r="Q276" s="3"/>
      <c r="R276" s="3"/>
      <c r="S276" s="3"/>
      <c r="T276" s="3"/>
      <c r="U276" s="3"/>
    </row>
    <row r="277" spans="1:21" x14ac:dyDescent="0.25">
      <c r="A277" s="3"/>
      <c r="B277" s="3"/>
      <c r="C277" s="3"/>
      <c r="D277" s="5"/>
      <c r="E277" s="5"/>
      <c r="F277" s="6"/>
      <c r="Q277" s="3"/>
      <c r="R277" s="3"/>
      <c r="S277" s="3"/>
      <c r="T277" s="3"/>
      <c r="U277" s="3"/>
    </row>
    <row r="278" spans="1:21" x14ac:dyDescent="0.25">
      <c r="A278" s="3"/>
      <c r="B278" s="3"/>
      <c r="C278" s="3"/>
      <c r="D278" s="5"/>
      <c r="E278" s="5"/>
      <c r="F278" s="6"/>
      <c r="Q278" s="3"/>
      <c r="R278" s="3"/>
      <c r="S278" s="3"/>
      <c r="T278" s="3"/>
      <c r="U278" s="3"/>
    </row>
    <row r="279" spans="1:21" x14ac:dyDescent="0.25">
      <c r="A279" s="3"/>
      <c r="B279" s="3"/>
      <c r="C279" s="3"/>
      <c r="D279" s="5"/>
      <c r="E279" s="5"/>
      <c r="F279" s="6"/>
      <c r="Q279" s="3"/>
      <c r="R279" s="3"/>
      <c r="S279" s="3"/>
      <c r="T279" s="3"/>
      <c r="U279" s="3"/>
    </row>
    <row r="280" spans="1:21" x14ac:dyDescent="0.25">
      <c r="A280" s="3"/>
      <c r="B280" s="3"/>
      <c r="C280" s="3"/>
      <c r="D280" s="5"/>
      <c r="E280" s="5"/>
      <c r="F280" s="6"/>
      <c r="Q280" s="3"/>
      <c r="R280" s="3"/>
      <c r="S280" s="3"/>
      <c r="T280" s="3"/>
      <c r="U280" s="3"/>
    </row>
    <row r="281" spans="1:21" x14ac:dyDescent="0.25">
      <c r="A281" s="3"/>
      <c r="B281" s="3"/>
      <c r="C281" s="3"/>
      <c r="D281" s="5"/>
      <c r="E281" s="5"/>
      <c r="F281" s="6"/>
      <c r="Q281" s="3"/>
      <c r="R281" s="3"/>
      <c r="S281" s="3"/>
      <c r="T281" s="3"/>
      <c r="U281" s="3"/>
    </row>
    <row r="282" spans="1:21" x14ac:dyDescent="0.25">
      <c r="A282" s="3"/>
      <c r="B282" s="3"/>
      <c r="C282" s="3"/>
      <c r="D282" s="5"/>
      <c r="E282" s="5"/>
      <c r="F282" s="6"/>
      <c r="Q282" s="3"/>
      <c r="R282" s="3"/>
      <c r="S282" s="3"/>
      <c r="T282" s="3"/>
      <c r="U282" s="3"/>
    </row>
    <row r="283" spans="1:21" x14ac:dyDescent="0.25">
      <c r="A283" s="3"/>
      <c r="B283" s="3"/>
      <c r="C283" s="3"/>
      <c r="D283" s="5"/>
      <c r="E283" s="5"/>
      <c r="F283" s="6"/>
      <c r="Q283" s="3"/>
      <c r="R283" s="3"/>
      <c r="S283" s="3"/>
      <c r="T283" s="3"/>
      <c r="U283" s="3"/>
    </row>
    <row r="284" spans="1:21" x14ac:dyDescent="0.25">
      <c r="A284" s="3"/>
      <c r="B284" s="3"/>
      <c r="C284" s="3"/>
      <c r="D284" s="5"/>
      <c r="E284" s="5"/>
      <c r="F284" s="6"/>
      <c r="Q284" s="3"/>
      <c r="R284" s="3"/>
      <c r="S284" s="3"/>
      <c r="T284" s="3"/>
      <c r="U284" s="3"/>
    </row>
    <row r="285" spans="1:21" x14ac:dyDescent="0.25">
      <c r="A285" s="3"/>
      <c r="B285" s="3"/>
      <c r="C285" s="3"/>
      <c r="D285" s="5"/>
      <c r="E285" s="5"/>
      <c r="F285" s="6"/>
      <c r="Q285" s="3"/>
      <c r="R285" s="3"/>
      <c r="S285" s="3"/>
      <c r="T285" s="3"/>
      <c r="U285" s="3"/>
    </row>
    <row r="286" spans="1:21" x14ac:dyDescent="0.25">
      <c r="A286" s="3"/>
      <c r="B286" s="3"/>
      <c r="C286" s="3"/>
      <c r="D286" s="5"/>
      <c r="E286" s="5"/>
      <c r="F286" s="6"/>
      <c r="Q286" s="3"/>
      <c r="R286" s="3"/>
      <c r="S286" s="3"/>
      <c r="T286" s="3"/>
      <c r="U286" s="3"/>
    </row>
    <row r="287" spans="1:21" x14ac:dyDescent="0.25">
      <c r="A287" s="3"/>
      <c r="B287" s="3"/>
      <c r="C287" s="3"/>
      <c r="D287" s="5"/>
      <c r="E287" s="5"/>
      <c r="F287" s="6"/>
      <c r="Q287" s="3"/>
      <c r="R287" s="3"/>
      <c r="S287" s="3"/>
      <c r="T287" s="3"/>
      <c r="U287" s="3"/>
    </row>
    <row r="288" spans="1:21" x14ac:dyDescent="0.25">
      <c r="A288" s="3"/>
      <c r="B288" s="3"/>
      <c r="C288" s="3"/>
      <c r="D288" s="5"/>
      <c r="E288" s="5"/>
      <c r="F288" s="6"/>
      <c r="Q288" s="3"/>
      <c r="R288" s="3"/>
      <c r="S288" s="3"/>
      <c r="T288" s="3"/>
      <c r="U288" s="3"/>
    </row>
    <row r="289" spans="1:21" x14ac:dyDescent="0.25">
      <c r="A289" s="3"/>
      <c r="B289" s="3"/>
      <c r="C289" s="3"/>
      <c r="D289" s="5"/>
      <c r="E289" s="5"/>
      <c r="F289" s="6"/>
      <c r="Q289" s="3"/>
      <c r="R289" s="3"/>
      <c r="S289" s="3"/>
      <c r="T289" s="3"/>
      <c r="U289" s="3"/>
    </row>
    <row r="290" spans="1:21" x14ac:dyDescent="0.25">
      <c r="A290" s="3"/>
      <c r="B290" s="3"/>
      <c r="C290" s="3"/>
      <c r="D290" s="5"/>
      <c r="E290" s="5"/>
      <c r="F290" s="6"/>
      <c r="Q290" s="3"/>
      <c r="R290" s="3"/>
      <c r="S290" s="3"/>
      <c r="T290" s="3"/>
      <c r="U290" s="3"/>
    </row>
    <row r="291" spans="1:21" x14ac:dyDescent="0.25">
      <c r="A291" s="3"/>
      <c r="B291" s="3"/>
      <c r="C291" s="3"/>
      <c r="D291" s="5"/>
      <c r="E291" s="5"/>
      <c r="F291" s="6"/>
      <c r="Q291" s="3"/>
      <c r="R291" s="3"/>
      <c r="S291" s="3"/>
      <c r="T291" s="3"/>
      <c r="U291" s="3"/>
    </row>
    <row r="292" spans="1:21" x14ac:dyDescent="0.25">
      <c r="A292" s="3"/>
      <c r="B292" s="3"/>
      <c r="C292" s="3"/>
      <c r="D292" s="5"/>
      <c r="E292" s="5"/>
      <c r="F292" s="6"/>
      <c r="Q292" s="3"/>
      <c r="R292" s="3"/>
      <c r="S292" s="3"/>
      <c r="T292" s="3"/>
      <c r="U292" s="3"/>
    </row>
    <row r="293" spans="1:21" x14ac:dyDescent="0.25">
      <c r="A293" s="3"/>
      <c r="B293" s="3"/>
      <c r="C293" s="3"/>
      <c r="D293" s="5"/>
      <c r="E293" s="5"/>
      <c r="F293" s="6"/>
      <c r="Q293" s="3"/>
      <c r="R293" s="3"/>
      <c r="S293" s="3"/>
      <c r="T293" s="3"/>
      <c r="U293" s="3"/>
    </row>
    <row r="294" spans="1:21" x14ac:dyDescent="0.25">
      <c r="A294" s="3"/>
      <c r="B294" s="3"/>
      <c r="C294" s="3"/>
      <c r="D294" s="5"/>
      <c r="E294" s="5"/>
      <c r="F294" s="6"/>
      <c r="Q294" s="3"/>
      <c r="R294" s="3"/>
      <c r="S294" s="3"/>
      <c r="T294" s="3"/>
      <c r="U294" s="3"/>
    </row>
    <row r="295" spans="1:21" x14ac:dyDescent="0.25">
      <c r="A295" s="3"/>
      <c r="B295" s="3"/>
      <c r="C295" s="3"/>
      <c r="D295" s="5"/>
      <c r="E295" s="5"/>
      <c r="F295" s="6"/>
      <c r="Q295" s="3"/>
      <c r="R295" s="3"/>
      <c r="S295" s="3"/>
      <c r="T295" s="3"/>
      <c r="U295" s="3"/>
    </row>
    <row r="296" spans="1:21" x14ac:dyDescent="0.25">
      <c r="A296" s="3"/>
      <c r="B296" s="3"/>
      <c r="C296" s="3"/>
      <c r="D296" s="5"/>
      <c r="E296" s="5"/>
      <c r="F296" s="6"/>
      <c r="Q296" s="3"/>
      <c r="R296" s="3"/>
      <c r="S296" s="3"/>
      <c r="T296" s="3"/>
      <c r="U296" s="3"/>
    </row>
    <row r="297" spans="1:21" x14ac:dyDescent="0.25">
      <c r="A297" s="3"/>
      <c r="B297" s="3"/>
      <c r="C297" s="3"/>
      <c r="D297" s="5"/>
      <c r="E297" s="5"/>
      <c r="F297" s="6"/>
      <c r="Q297" s="3"/>
      <c r="R297" s="3"/>
      <c r="S297" s="3"/>
      <c r="T297" s="3"/>
      <c r="U297" s="3"/>
    </row>
    <row r="298" spans="1:21" x14ac:dyDescent="0.25">
      <c r="A298" s="3"/>
      <c r="B298" s="3"/>
      <c r="C298" s="3"/>
      <c r="D298" s="5"/>
      <c r="E298" s="5"/>
      <c r="F298" s="6"/>
      <c r="Q298" s="3"/>
      <c r="R298" s="3"/>
      <c r="S298" s="3"/>
      <c r="T298" s="3"/>
      <c r="U298" s="3"/>
    </row>
    <row r="299" spans="1:21" x14ac:dyDescent="0.25">
      <c r="A299" s="3"/>
      <c r="B299" s="3"/>
      <c r="C299" s="3"/>
      <c r="D299" s="5"/>
      <c r="E299" s="5"/>
      <c r="F299" s="6"/>
      <c r="Q299" s="3"/>
      <c r="R299" s="3"/>
      <c r="S299" s="3"/>
      <c r="T299" s="3"/>
      <c r="U299" s="3"/>
    </row>
    <row r="300" spans="1:21" x14ac:dyDescent="0.25">
      <c r="A300" s="3"/>
      <c r="B300" s="3"/>
      <c r="C300" s="3"/>
      <c r="D300" s="5"/>
      <c r="E300" s="5"/>
      <c r="F300" s="6"/>
      <c r="Q300" s="3"/>
      <c r="R300" s="3"/>
      <c r="S300" s="3"/>
      <c r="T300" s="3"/>
      <c r="U300" s="3"/>
    </row>
    <row r="301" spans="1:21" x14ac:dyDescent="0.25">
      <c r="A301" s="3"/>
      <c r="B301" s="3"/>
      <c r="C301" s="3"/>
      <c r="D301" s="5"/>
      <c r="E301" s="5"/>
      <c r="F301" s="6"/>
      <c r="Q301" s="3"/>
      <c r="R301" s="3"/>
      <c r="S301" s="3"/>
      <c r="T301" s="3"/>
      <c r="U301" s="3"/>
    </row>
    <row r="302" spans="1:21" x14ac:dyDescent="0.25">
      <c r="A302" s="3"/>
      <c r="B302" s="3"/>
      <c r="C302" s="3"/>
      <c r="D302" s="5"/>
      <c r="E302" s="5"/>
      <c r="F302" s="6"/>
      <c r="Q302" s="3"/>
      <c r="R302" s="3"/>
      <c r="S302" s="3"/>
      <c r="T302" s="3"/>
      <c r="U302" s="3"/>
    </row>
    <row r="303" spans="1:21" x14ac:dyDescent="0.25">
      <c r="A303" s="3"/>
      <c r="B303" s="3"/>
      <c r="C303" s="3"/>
      <c r="D303" s="5"/>
      <c r="E303" s="5"/>
      <c r="F303" s="6"/>
      <c r="Q303" s="3"/>
      <c r="R303" s="3"/>
      <c r="S303" s="3"/>
      <c r="T303" s="3"/>
      <c r="U303" s="3"/>
    </row>
    <row r="304" spans="1:21" x14ac:dyDescent="0.25">
      <c r="A304" s="3"/>
      <c r="B304" s="3"/>
      <c r="C304" s="3"/>
      <c r="D304" s="5"/>
      <c r="E304" s="5"/>
      <c r="F304" s="6"/>
      <c r="Q304" s="3"/>
      <c r="R304" s="3"/>
      <c r="S304" s="3"/>
      <c r="T304" s="3"/>
      <c r="U304" s="3"/>
    </row>
    <row r="305" spans="1:21" x14ac:dyDescent="0.25">
      <c r="A305" s="3"/>
      <c r="B305" s="3"/>
      <c r="C305" s="3"/>
      <c r="D305" s="5"/>
      <c r="E305" s="5"/>
      <c r="F305" s="6"/>
      <c r="Q305" s="3"/>
      <c r="R305" s="3"/>
      <c r="S305" s="3"/>
      <c r="T305" s="3"/>
      <c r="U305" s="3"/>
    </row>
    <row r="306" spans="1:21" x14ac:dyDescent="0.25">
      <c r="A306" s="3"/>
      <c r="B306" s="3"/>
      <c r="C306" s="3"/>
      <c r="D306" s="5"/>
      <c r="E306" s="5"/>
      <c r="F306" s="6"/>
      <c r="Q306" s="3"/>
      <c r="R306" s="3"/>
      <c r="S306" s="3"/>
      <c r="T306" s="3"/>
      <c r="U306" s="3"/>
    </row>
    <row r="307" spans="1:21" x14ac:dyDescent="0.25">
      <c r="A307" s="3"/>
      <c r="B307" s="3"/>
      <c r="C307" s="3"/>
      <c r="D307" s="5"/>
      <c r="E307" s="5"/>
      <c r="F307" s="6"/>
      <c r="Q307" s="3"/>
      <c r="R307" s="3"/>
      <c r="S307" s="3"/>
      <c r="T307" s="3"/>
      <c r="U307" s="3"/>
    </row>
    <row r="308" spans="1:21" x14ac:dyDescent="0.25">
      <c r="A308" s="3"/>
      <c r="B308" s="3"/>
      <c r="C308" s="3"/>
      <c r="D308" s="5"/>
      <c r="E308" s="5"/>
      <c r="F308" s="6"/>
      <c r="Q308" s="3"/>
      <c r="R308" s="3"/>
      <c r="S308" s="3"/>
      <c r="T308" s="3"/>
      <c r="U308" s="3"/>
    </row>
    <row r="309" spans="1:21" x14ac:dyDescent="0.25">
      <c r="A309" s="3"/>
      <c r="B309" s="3"/>
      <c r="C309" s="3"/>
      <c r="D309" s="5"/>
      <c r="E309" s="5"/>
      <c r="F309" s="6"/>
      <c r="Q309" s="3"/>
      <c r="R309" s="3"/>
      <c r="S309" s="3"/>
      <c r="T309" s="3"/>
      <c r="U309" s="3"/>
    </row>
    <row r="310" spans="1:21" x14ac:dyDescent="0.25">
      <c r="A310" s="3"/>
      <c r="B310" s="3"/>
      <c r="C310" s="3"/>
      <c r="D310" s="5"/>
      <c r="E310" s="5"/>
      <c r="F310" s="6"/>
      <c r="Q310" s="3"/>
      <c r="R310" s="3"/>
      <c r="S310" s="3"/>
      <c r="T310" s="3"/>
      <c r="U310" s="3"/>
    </row>
    <row r="311" spans="1:21" x14ac:dyDescent="0.25">
      <c r="A311" s="3"/>
      <c r="B311" s="3"/>
      <c r="C311" s="3"/>
      <c r="D311" s="5"/>
      <c r="E311" s="5"/>
      <c r="F311" s="6"/>
      <c r="Q311" s="3"/>
      <c r="R311" s="3"/>
      <c r="S311" s="3"/>
      <c r="T311" s="3"/>
      <c r="U311" s="3"/>
    </row>
    <row r="312" spans="1:21" x14ac:dyDescent="0.25">
      <c r="A312" s="3"/>
      <c r="B312" s="3"/>
      <c r="C312" s="3"/>
      <c r="D312" s="5"/>
      <c r="E312" s="5"/>
      <c r="F312" s="6"/>
      <c r="Q312" s="3"/>
      <c r="R312" s="3"/>
      <c r="S312" s="3"/>
      <c r="T312" s="3"/>
      <c r="U312" s="3"/>
    </row>
    <row r="313" spans="1:21" x14ac:dyDescent="0.25">
      <c r="A313" s="3"/>
      <c r="B313" s="3"/>
      <c r="C313" s="3"/>
      <c r="D313" s="5"/>
      <c r="E313" s="5"/>
      <c r="F313" s="6"/>
      <c r="Q313" s="3"/>
      <c r="R313" s="3"/>
      <c r="S313" s="3"/>
      <c r="T313" s="3"/>
      <c r="U313" s="3"/>
    </row>
    <row r="314" spans="1:21" x14ac:dyDescent="0.25">
      <c r="A314" s="3"/>
      <c r="B314" s="3"/>
      <c r="C314" s="3"/>
      <c r="D314" s="5"/>
      <c r="E314" s="5"/>
      <c r="F314" s="6"/>
      <c r="Q314" s="3"/>
      <c r="R314" s="3"/>
      <c r="S314" s="3"/>
      <c r="T314" s="3"/>
      <c r="U314" s="3"/>
    </row>
    <row r="315" spans="1:21" x14ac:dyDescent="0.25">
      <c r="A315" s="3"/>
      <c r="B315" s="3"/>
      <c r="C315" s="3"/>
      <c r="D315" s="5"/>
      <c r="E315" s="5"/>
      <c r="F315" s="6"/>
      <c r="Q315" s="3"/>
      <c r="R315" s="3"/>
      <c r="S315" s="3"/>
      <c r="T315" s="3"/>
      <c r="U315" s="3"/>
    </row>
    <row r="316" spans="1:21" x14ac:dyDescent="0.25">
      <c r="A316" s="3"/>
      <c r="B316" s="3"/>
      <c r="C316" s="3"/>
      <c r="D316" s="5"/>
      <c r="E316" s="5"/>
      <c r="F316" s="6"/>
      <c r="Q316" s="3"/>
      <c r="R316" s="3"/>
      <c r="S316" s="3"/>
      <c r="T316" s="3"/>
      <c r="U316" s="3"/>
    </row>
    <row r="317" spans="1:21" x14ac:dyDescent="0.25">
      <c r="A317" s="3"/>
      <c r="B317" s="3"/>
      <c r="C317" s="3"/>
      <c r="D317" s="5"/>
      <c r="E317" s="5"/>
      <c r="F317" s="6"/>
      <c r="Q317" s="3"/>
      <c r="R317" s="3"/>
      <c r="S317" s="3"/>
      <c r="T317" s="3"/>
      <c r="U317" s="3"/>
    </row>
    <row r="318" spans="1:21" x14ac:dyDescent="0.25">
      <c r="A318" s="3"/>
      <c r="B318" s="3"/>
      <c r="C318" s="3"/>
      <c r="D318" s="5"/>
      <c r="E318" s="5"/>
      <c r="F318" s="6"/>
      <c r="Q318" s="3"/>
      <c r="R318" s="3"/>
      <c r="S318" s="3"/>
      <c r="T318" s="3"/>
      <c r="U318" s="3"/>
    </row>
    <row r="319" spans="1:21" x14ac:dyDescent="0.25">
      <c r="A319" s="3"/>
      <c r="B319" s="3"/>
      <c r="C319" s="3"/>
      <c r="D319" s="5"/>
      <c r="E319" s="5"/>
      <c r="F319" s="6"/>
      <c r="Q319" s="3"/>
      <c r="R319" s="3"/>
      <c r="S319" s="3"/>
      <c r="T319" s="3"/>
      <c r="U319" s="3"/>
    </row>
    <row r="320" spans="1:21" x14ac:dyDescent="0.25">
      <c r="A320" s="3"/>
      <c r="B320" s="3"/>
      <c r="C320" s="3"/>
      <c r="D320" s="5"/>
      <c r="E320" s="5"/>
      <c r="F320" s="6"/>
      <c r="Q320" s="3"/>
      <c r="R320" s="3"/>
      <c r="S320" s="3"/>
      <c r="T320" s="3"/>
      <c r="U320" s="3"/>
    </row>
    <row r="321" spans="1:21" x14ac:dyDescent="0.25">
      <c r="A321" s="3"/>
      <c r="B321" s="3"/>
      <c r="C321" s="3"/>
      <c r="D321" s="5"/>
      <c r="E321" s="5"/>
      <c r="F321" s="6"/>
      <c r="Q321" s="3"/>
      <c r="R321" s="3"/>
      <c r="S321" s="3"/>
      <c r="T321" s="3"/>
      <c r="U321" s="3"/>
    </row>
    <row r="322" spans="1:21" x14ac:dyDescent="0.25">
      <c r="A322" s="3"/>
      <c r="B322" s="3"/>
      <c r="C322" s="3"/>
      <c r="D322" s="5"/>
      <c r="E322" s="5"/>
      <c r="F322" s="6"/>
      <c r="Q322" s="3"/>
      <c r="R322" s="3"/>
      <c r="S322" s="3"/>
      <c r="T322" s="3"/>
      <c r="U322" s="3"/>
    </row>
    <row r="323" spans="1:21" x14ac:dyDescent="0.25">
      <c r="A323" s="3"/>
      <c r="B323" s="3"/>
      <c r="C323" s="3"/>
      <c r="D323" s="5"/>
      <c r="E323" s="5"/>
      <c r="F323" s="6"/>
      <c r="Q323" s="3"/>
      <c r="R323" s="3"/>
      <c r="S323" s="3"/>
      <c r="T323" s="3"/>
      <c r="U323" s="3"/>
    </row>
    <row r="324" spans="1:21" x14ac:dyDescent="0.25">
      <c r="A324" s="3"/>
      <c r="B324" s="3"/>
      <c r="C324" s="3"/>
      <c r="D324" s="5"/>
      <c r="E324" s="5"/>
      <c r="F324" s="6"/>
      <c r="Q324" s="3"/>
      <c r="R324" s="3"/>
      <c r="S324" s="3"/>
      <c r="T324" s="3"/>
      <c r="U324" s="3"/>
    </row>
    <row r="325" spans="1:21" x14ac:dyDescent="0.25">
      <c r="A325" s="3"/>
      <c r="B325" s="3"/>
      <c r="C325" s="3"/>
      <c r="D325" s="5"/>
      <c r="E325" s="5"/>
      <c r="F325" s="6"/>
      <c r="Q325" s="3"/>
      <c r="R325" s="3"/>
      <c r="S325" s="3"/>
      <c r="T325" s="3"/>
      <c r="U325" s="3"/>
    </row>
    <row r="326" spans="1:21" x14ac:dyDescent="0.25">
      <c r="A326" s="3"/>
      <c r="B326" s="3"/>
      <c r="C326" s="3"/>
      <c r="D326" s="5"/>
      <c r="E326" s="5"/>
      <c r="F326" s="6"/>
      <c r="Q326" s="3"/>
      <c r="R326" s="3"/>
      <c r="S326" s="3"/>
      <c r="T326" s="3"/>
      <c r="U326" s="3"/>
    </row>
    <row r="327" spans="1:21" x14ac:dyDescent="0.25">
      <c r="A327" s="3"/>
      <c r="B327" s="3"/>
      <c r="C327" s="3"/>
      <c r="D327" s="5"/>
      <c r="E327" s="5"/>
      <c r="F327" s="6"/>
      <c r="Q327" s="3"/>
      <c r="R327" s="3"/>
      <c r="S327" s="3"/>
      <c r="T327" s="3"/>
      <c r="U327" s="3"/>
    </row>
    <row r="328" spans="1:21" x14ac:dyDescent="0.25">
      <c r="A328" s="3"/>
      <c r="B328" s="3"/>
      <c r="C328" s="3"/>
      <c r="D328" s="5"/>
      <c r="E328" s="5"/>
      <c r="F328" s="6"/>
      <c r="Q328" s="3"/>
      <c r="R328" s="3"/>
      <c r="S328" s="3"/>
      <c r="T328" s="3"/>
      <c r="U328" s="3"/>
    </row>
    <row r="329" spans="1:21" x14ac:dyDescent="0.25">
      <c r="A329" s="3"/>
      <c r="B329" s="3"/>
      <c r="C329" s="3"/>
      <c r="D329" s="5"/>
      <c r="E329" s="5"/>
      <c r="F329" s="6"/>
      <c r="Q329" s="3"/>
      <c r="R329" s="3"/>
      <c r="S329" s="3"/>
      <c r="T329" s="3"/>
      <c r="U329" s="3"/>
    </row>
    <row r="330" spans="1:21" x14ac:dyDescent="0.25">
      <c r="A330" s="3"/>
      <c r="B330" s="3"/>
      <c r="C330" s="3"/>
      <c r="D330" s="5"/>
      <c r="E330" s="5"/>
      <c r="F330" s="6"/>
      <c r="Q330" s="3"/>
      <c r="R330" s="3"/>
      <c r="S330" s="3"/>
      <c r="T330" s="3"/>
      <c r="U330" s="3"/>
    </row>
    <row r="331" spans="1:21" x14ac:dyDescent="0.25">
      <c r="A331" s="3"/>
      <c r="B331" s="3"/>
      <c r="C331" s="3"/>
      <c r="D331" s="5"/>
      <c r="E331" s="5"/>
      <c r="F331" s="6"/>
      <c r="Q331" s="3"/>
      <c r="R331" s="3"/>
      <c r="S331" s="3"/>
      <c r="T331" s="3"/>
      <c r="U331" s="3"/>
    </row>
    <row r="332" spans="1:21" x14ac:dyDescent="0.25">
      <c r="A332" s="3"/>
      <c r="B332" s="3"/>
      <c r="C332" s="3"/>
      <c r="D332" s="5"/>
      <c r="E332" s="5"/>
      <c r="F332" s="6"/>
      <c r="Q332" s="3"/>
      <c r="R332" s="3"/>
      <c r="S332" s="3"/>
      <c r="T332" s="3"/>
      <c r="U332" s="3"/>
    </row>
    <row r="333" spans="1:21" x14ac:dyDescent="0.25">
      <c r="A333" s="3"/>
      <c r="B333" s="3"/>
      <c r="C333" s="3"/>
      <c r="D333" s="5"/>
      <c r="E333" s="5"/>
      <c r="F333" s="6"/>
      <c r="Q333" s="3"/>
      <c r="R333" s="3"/>
      <c r="S333" s="3"/>
      <c r="T333" s="3"/>
      <c r="U333" s="3"/>
    </row>
    <row r="334" spans="1:21" x14ac:dyDescent="0.25">
      <c r="A334" s="3"/>
      <c r="B334" s="3"/>
      <c r="C334" s="3"/>
      <c r="D334" s="5"/>
      <c r="E334" s="5"/>
      <c r="F334" s="6"/>
      <c r="Q334" s="3"/>
      <c r="R334" s="3"/>
      <c r="S334" s="3"/>
      <c r="T334" s="3"/>
      <c r="U334" s="3"/>
    </row>
    <row r="335" spans="1:21" x14ac:dyDescent="0.25">
      <c r="A335" s="3"/>
      <c r="B335" s="3"/>
      <c r="C335" s="3"/>
      <c r="D335" s="5"/>
      <c r="E335" s="5"/>
      <c r="F335" s="6"/>
      <c r="Q335" s="3"/>
      <c r="R335" s="3"/>
      <c r="S335" s="3"/>
      <c r="T335" s="3"/>
      <c r="U335" s="3"/>
    </row>
    <row r="336" spans="1:21" x14ac:dyDescent="0.25">
      <c r="A336" s="3"/>
      <c r="B336" s="3"/>
      <c r="C336" s="3"/>
      <c r="D336" s="5"/>
      <c r="E336" s="5"/>
      <c r="F336" s="6"/>
      <c r="Q336" s="3"/>
      <c r="R336" s="3"/>
      <c r="S336" s="3"/>
      <c r="T336" s="3"/>
      <c r="U336" s="3"/>
    </row>
    <row r="337" spans="1:21" x14ac:dyDescent="0.25">
      <c r="A337" s="3"/>
      <c r="B337" s="3"/>
      <c r="C337" s="3"/>
      <c r="D337" s="5"/>
      <c r="E337" s="5"/>
      <c r="F337" s="6"/>
      <c r="Q337" s="3"/>
      <c r="R337" s="3"/>
      <c r="S337" s="3"/>
      <c r="T337" s="3"/>
      <c r="U337" s="3"/>
    </row>
    <row r="338" spans="1:21" x14ac:dyDescent="0.25">
      <c r="A338" s="3"/>
      <c r="B338" s="3"/>
      <c r="C338" s="3"/>
      <c r="D338" s="5"/>
      <c r="E338" s="5"/>
      <c r="F338" s="6"/>
      <c r="Q338" s="3"/>
      <c r="R338" s="3"/>
      <c r="S338" s="3"/>
      <c r="T338" s="3"/>
      <c r="U338" s="3"/>
    </row>
    <row r="339" spans="1:21" x14ac:dyDescent="0.25">
      <c r="A339" s="3"/>
      <c r="B339" s="3"/>
      <c r="C339" s="3"/>
      <c r="D339" s="5"/>
      <c r="E339" s="5"/>
      <c r="F339" s="6"/>
      <c r="Q339" s="3"/>
      <c r="R339" s="3"/>
      <c r="S339" s="3"/>
      <c r="T339" s="3"/>
      <c r="U339" s="3"/>
    </row>
    <row r="340" spans="1:21" x14ac:dyDescent="0.25">
      <c r="A340" s="3"/>
      <c r="B340" s="3"/>
      <c r="C340" s="3"/>
      <c r="D340" s="5"/>
      <c r="E340" s="5"/>
      <c r="F340" s="6"/>
      <c r="Q340" s="3"/>
      <c r="R340" s="3"/>
      <c r="S340" s="3"/>
      <c r="T340" s="3"/>
      <c r="U340" s="3"/>
    </row>
    <row r="341" spans="1:21" x14ac:dyDescent="0.25">
      <c r="A341" s="3"/>
      <c r="B341" s="3"/>
      <c r="C341" s="3"/>
      <c r="D341" s="5"/>
      <c r="E341" s="5"/>
      <c r="F341" s="6"/>
      <c r="Q341" s="3"/>
      <c r="R341" s="3"/>
      <c r="S341" s="3"/>
      <c r="T341" s="3"/>
      <c r="U341" s="3"/>
    </row>
    <row r="342" spans="1:21" x14ac:dyDescent="0.25">
      <c r="A342" s="3"/>
      <c r="B342" s="3"/>
      <c r="C342" s="3"/>
      <c r="D342" s="5"/>
      <c r="E342" s="5"/>
      <c r="F342" s="6"/>
      <c r="Q342" s="3"/>
      <c r="R342" s="3"/>
      <c r="S342" s="3"/>
      <c r="T342" s="3"/>
      <c r="U342" s="3"/>
    </row>
    <row r="343" spans="1:21" x14ac:dyDescent="0.25">
      <c r="A343" s="3"/>
      <c r="B343" s="3"/>
      <c r="C343" s="3"/>
      <c r="D343" s="5"/>
      <c r="E343" s="5"/>
      <c r="F343" s="6"/>
      <c r="Q343" s="3"/>
      <c r="R343" s="3"/>
      <c r="S343" s="3"/>
      <c r="T343" s="3"/>
      <c r="U343" s="3"/>
    </row>
    <row r="344" spans="1:21" x14ac:dyDescent="0.25">
      <c r="A344" s="3"/>
      <c r="B344" s="3"/>
      <c r="C344" s="3"/>
      <c r="D344" s="5"/>
      <c r="E344" s="5"/>
      <c r="F344" s="6"/>
      <c r="Q344" s="3"/>
      <c r="R344" s="3"/>
      <c r="S344" s="3"/>
      <c r="T344" s="3"/>
      <c r="U344" s="3"/>
    </row>
    <row r="345" spans="1:21" x14ac:dyDescent="0.25">
      <c r="A345" s="3"/>
      <c r="B345" s="3"/>
      <c r="C345" s="3"/>
      <c r="D345" s="5"/>
      <c r="E345" s="5"/>
      <c r="F345" s="6"/>
      <c r="Q345" s="3"/>
      <c r="R345" s="3"/>
      <c r="S345" s="3"/>
      <c r="T345" s="3"/>
      <c r="U345" s="3"/>
    </row>
    <row r="346" spans="1:21" x14ac:dyDescent="0.25">
      <c r="A346" s="3"/>
      <c r="B346" s="3"/>
      <c r="C346" s="3"/>
      <c r="D346" s="5"/>
      <c r="E346" s="5"/>
      <c r="F346" s="6"/>
      <c r="Q346" s="3"/>
      <c r="R346" s="3"/>
      <c r="S346" s="3"/>
      <c r="T346" s="3"/>
      <c r="U346" s="3"/>
    </row>
    <row r="347" spans="1:21" x14ac:dyDescent="0.25">
      <c r="A347" s="3"/>
      <c r="B347" s="3"/>
      <c r="C347" s="3"/>
      <c r="D347" s="5"/>
      <c r="E347" s="5"/>
      <c r="F347" s="6"/>
      <c r="Q347" s="3"/>
      <c r="R347" s="3"/>
      <c r="S347" s="3"/>
      <c r="T347" s="3"/>
      <c r="U347" s="3"/>
    </row>
    <row r="348" spans="1:21" x14ac:dyDescent="0.25">
      <c r="A348" s="3"/>
      <c r="B348" s="3"/>
      <c r="C348" s="3"/>
      <c r="D348" s="5"/>
      <c r="E348" s="5"/>
      <c r="F348" s="6"/>
      <c r="Q348" s="3"/>
      <c r="R348" s="3"/>
      <c r="S348" s="3"/>
      <c r="T348" s="3"/>
      <c r="U348" s="3"/>
    </row>
    <row r="349" spans="1:21" x14ac:dyDescent="0.25">
      <c r="A349" s="3"/>
      <c r="B349" s="3"/>
      <c r="C349" s="3"/>
      <c r="D349" s="5"/>
      <c r="E349" s="5"/>
      <c r="F349" s="6"/>
      <c r="Q349" s="3"/>
      <c r="R349" s="3"/>
      <c r="S349" s="3"/>
      <c r="T349" s="3"/>
      <c r="U349" s="3"/>
    </row>
    <row r="350" spans="1:21" x14ac:dyDescent="0.25">
      <c r="A350" s="3"/>
      <c r="B350" s="3"/>
      <c r="C350" s="3"/>
      <c r="D350" s="5"/>
      <c r="E350" s="5"/>
      <c r="F350" s="6"/>
      <c r="Q350" s="3"/>
      <c r="R350" s="3"/>
      <c r="S350" s="3"/>
      <c r="T350" s="3"/>
      <c r="U350" s="3"/>
    </row>
    <row r="351" spans="1:21" x14ac:dyDescent="0.25">
      <c r="A351" s="3"/>
      <c r="B351" s="3"/>
      <c r="C351" s="3"/>
      <c r="D351" s="5"/>
      <c r="E351" s="5"/>
      <c r="F351" s="6"/>
      <c r="Q351" s="3"/>
      <c r="R351" s="3"/>
      <c r="S351" s="3"/>
      <c r="T351" s="3"/>
      <c r="U351" s="3"/>
    </row>
    <row r="352" spans="1:21" x14ac:dyDescent="0.25">
      <c r="A352" s="3"/>
      <c r="B352" s="3"/>
      <c r="C352" s="3"/>
      <c r="D352" s="5"/>
      <c r="E352" s="5"/>
      <c r="F352" s="6"/>
      <c r="Q352" s="3"/>
      <c r="R352" s="3"/>
      <c r="S352" s="3"/>
      <c r="T352" s="3"/>
      <c r="U352" s="3"/>
    </row>
    <row r="353" spans="1:21" x14ac:dyDescent="0.25">
      <c r="A353" s="3"/>
      <c r="B353" s="3"/>
      <c r="C353" s="3"/>
      <c r="D353" s="5"/>
      <c r="E353" s="5"/>
      <c r="F353" s="6"/>
      <c r="Q353" s="3"/>
      <c r="R353" s="3"/>
      <c r="S353" s="3"/>
      <c r="T353" s="3"/>
      <c r="U353" s="3"/>
    </row>
    <row r="354" spans="1:21" x14ac:dyDescent="0.25">
      <c r="A354" s="3"/>
      <c r="B354" s="3"/>
      <c r="C354" s="3"/>
      <c r="D354" s="5"/>
      <c r="E354" s="5"/>
      <c r="F354" s="6"/>
      <c r="Q354" s="3"/>
      <c r="R354" s="3"/>
      <c r="S354" s="3"/>
      <c r="T354" s="3"/>
      <c r="U354" s="3"/>
    </row>
    <row r="355" spans="1:21" x14ac:dyDescent="0.25">
      <c r="A355" s="3"/>
      <c r="B355" s="3"/>
      <c r="C355" s="3"/>
      <c r="D355" s="5"/>
      <c r="E355" s="5"/>
      <c r="F355" s="6"/>
      <c r="Q355" s="3"/>
      <c r="R355" s="3"/>
      <c r="S355" s="3"/>
      <c r="T355" s="3"/>
      <c r="U355" s="3"/>
    </row>
    <row r="356" spans="1:21" x14ac:dyDescent="0.25">
      <c r="A356" s="3"/>
      <c r="B356" s="3"/>
      <c r="C356" s="3"/>
      <c r="D356" s="5"/>
      <c r="E356" s="5"/>
      <c r="F356" s="6"/>
      <c r="Q356" s="3"/>
      <c r="R356" s="3"/>
      <c r="S356" s="3"/>
      <c r="T356" s="3"/>
      <c r="U356" s="3"/>
    </row>
    <row r="357" spans="1:21" x14ac:dyDescent="0.25">
      <c r="A357" s="3"/>
      <c r="B357" s="3"/>
      <c r="C357" s="3"/>
      <c r="D357" s="5"/>
      <c r="E357" s="5"/>
      <c r="F357" s="6"/>
      <c r="Q357" s="3"/>
      <c r="R357" s="3"/>
      <c r="S357" s="3"/>
      <c r="T357" s="3"/>
      <c r="U357" s="3"/>
    </row>
    <row r="358" spans="1:21" x14ac:dyDescent="0.25">
      <c r="A358" s="3"/>
      <c r="B358" s="3"/>
      <c r="C358" s="3"/>
      <c r="D358" s="5"/>
      <c r="E358" s="5"/>
      <c r="F358" s="6"/>
      <c r="Q358" s="3"/>
      <c r="R358" s="3"/>
      <c r="S358" s="3"/>
      <c r="T358" s="3"/>
      <c r="U358" s="3"/>
    </row>
    <row r="359" spans="1:21" x14ac:dyDescent="0.25">
      <c r="A359" s="3"/>
      <c r="B359" s="3"/>
      <c r="C359" s="3"/>
      <c r="D359" s="5"/>
      <c r="E359" s="5"/>
      <c r="F359" s="6"/>
      <c r="Q359" s="3"/>
      <c r="R359" s="3"/>
      <c r="S359" s="3"/>
      <c r="T359" s="3"/>
      <c r="U359" s="3"/>
    </row>
    <row r="360" spans="1:21" x14ac:dyDescent="0.25">
      <c r="A360" s="3"/>
      <c r="B360" s="3"/>
      <c r="C360" s="3"/>
      <c r="D360" s="5"/>
      <c r="E360" s="5"/>
      <c r="F360" s="6"/>
      <c r="Q360" s="3"/>
      <c r="R360" s="3"/>
      <c r="S360" s="3"/>
      <c r="T360" s="3"/>
      <c r="U360" s="3"/>
    </row>
    <row r="361" spans="1:21" x14ac:dyDescent="0.25">
      <c r="A361" s="3"/>
      <c r="B361" s="3"/>
      <c r="C361" s="3"/>
      <c r="D361" s="5"/>
      <c r="E361" s="5"/>
      <c r="F361" s="6"/>
      <c r="Q361" s="3"/>
      <c r="R361" s="3"/>
      <c r="S361" s="3"/>
      <c r="T361" s="3"/>
      <c r="U361" s="3"/>
    </row>
    <row r="362" spans="1:21" x14ac:dyDescent="0.25">
      <c r="A362" s="3"/>
      <c r="B362" s="3"/>
      <c r="C362" s="3"/>
      <c r="D362" s="5"/>
      <c r="E362" s="5"/>
      <c r="F362" s="6"/>
      <c r="Q362" s="3"/>
      <c r="R362" s="3"/>
      <c r="S362" s="3"/>
      <c r="T362" s="3"/>
      <c r="U362" s="3"/>
    </row>
    <row r="363" spans="1:21" x14ac:dyDescent="0.25">
      <c r="A363" s="3"/>
      <c r="B363" s="3"/>
      <c r="C363" s="3"/>
      <c r="D363" s="5"/>
      <c r="E363" s="5"/>
      <c r="F363" s="6"/>
      <c r="Q363" s="3"/>
      <c r="R363" s="3"/>
      <c r="S363" s="3"/>
      <c r="T363" s="3"/>
      <c r="U363" s="3"/>
    </row>
    <row r="364" spans="1:21" x14ac:dyDescent="0.25">
      <c r="A364" s="3"/>
      <c r="B364" s="3"/>
      <c r="C364" s="3"/>
      <c r="D364" s="5"/>
      <c r="E364" s="5"/>
      <c r="F364" s="6"/>
      <c r="Q364" s="3"/>
      <c r="R364" s="3"/>
      <c r="S364" s="3"/>
      <c r="T364" s="3"/>
      <c r="U364" s="3"/>
    </row>
    <row r="365" spans="1:21" x14ac:dyDescent="0.25">
      <c r="A365" s="3"/>
      <c r="B365" s="3"/>
      <c r="C365" s="3"/>
      <c r="D365" s="5"/>
      <c r="E365" s="5"/>
      <c r="F365" s="6"/>
      <c r="Q365" s="3"/>
      <c r="R365" s="3"/>
      <c r="S365" s="3"/>
      <c r="T365" s="3"/>
      <c r="U365" s="3"/>
    </row>
    <row r="366" spans="1:21" x14ac:dyDescent="0.25">
      <c r="A366" s="3"/>
      <c r="B366" s="3"/>
      <c r="C366" s="3"/>
      <c r="D366" s="5"/>
      <c r="E366" s="5"/>
      <c r="F366" s="6"/>
      <c r="Q366" s="3"/>
      <c r="R366" s="3"/>
      <c r="S366" s="3"/>
      <c r="T366" s="3"/>
      <c r="U366" s="3"/>
    </row>
    <row r="367" spans="1:21" x14ac:dyDescent="0.25">
      <c r="A367" s="3"/>
      <c r="B367" s="3"/>
      <c r="C367" s="3"/>
      <c r="D367" s="5"/>
      <c r="E367" s="5"/>
      <c r="F367" s="6"/>
      <c r="Q367" s="3"/>
      <c r="R367" s="3"/>
      <c r="S367" s="3"/>
      <c r="T367" s="3"/>
      <c r="U367" s="3"/>
    </row>
    <row r="368" spans="1:21" x14ac:dyDescent="0.25">
      <c r="A368" s="3"/>
      <c r="B368" s="3"/>
      <c r="C368" s="3"/>
      <c r="D368" s="5"/>
      <c r="E368" s="5"/>
      <c r="F368" s="6"/>
      <c r="Q368" s="3"/>
      <c r="R368" s="3"/>
      <c r="S368" s="3"/>
      <c r="T368" s="3"/>
      <c r="U368" s="3"/>
    </row>
    <row r="369" spans="1:21" x14ac:dyDescent="0.25">
      <c r="A369" s="3"/>
      <c r="B369" s="3"/>
      <c r="C369" s="3"/>
      <c r="D369" s="5"/>
      <c r="E369" s="5"/>
      <c r="F369" s="6"/>
      <c r="Q369" s="3"/>
      <c r="R369" s="3"/>
      <c r="S369" s="3"/>
      <c r="T369" s="3"/>
      <c r="U369" s="3"/>
    </row>
    <row r="370" spans="1:21" x14ac:dyDescent="0.25">
      <c r="A370" s="3"/>
      <c r="B370" s="3"/>
      <c r="C370" s="3"/>
      <c r="D370" s="5"/>
      <c r="E370" s="5"/>
      <c r="F370" s="6"/>
      <c r="Q370" s="3"/>
      <c r="R370" s="3"/>
      <c r="S370" s="3"/>
      <c r="T370" s="3"/>
      <c r="U370" s="3"/>
    </row>
    <row r="371" spans="1:21" x14ac:dyDescent="0.25">
      <c r="A371" s="3"/>
      <c r="B371" s="3"/>
      <c r="C371" s="3"/>
      <c r="D371" s="5"/>
      <c r="E371" s="5"/>
      <c r="F371" s="6"/>
      <c r="Q371" s="3"/>
      <c r="R371" s="3"/>
      <c r="S371" s="3"/>
      <c r="T371" s="3"/>
      <c r="U371" s="3"/>
    </row>
    <row r="372" spans="1:21" x14ac:dyDescent="0.25">
      <c r="A372" s="3"/>
      <c r="B372" s="3"/>
      <c r="C372" s="3"/>
      <c r="D372" s="5"/>
      <c r="E372" s="5"/>
      <c r="F372" s="6"/>
      <c r="Q372" s="3"/>
      <c r="R372" s="3"/>
      <c r="S372" s="3"/>
      <c r="T372" s="3"/>
      <c r="U372" s="3"/>
    </row>
    <row r="373" spans="1:21" x14ac:dyDescent="0.25">
      <c r="A373" s="3"/>
      <c r="B373" s="3"/>
      <c r="C373" s="3"/>
      <c r="D373" s="5"/>
      <c r="E373" s="5"/>
      <c r="F373" s="6"/>
      <c r="Q373" s="3"/>
      <c r="R373" s="3"/>
      <c r="S373" s="3"/>
      <c r="T373" s="3"/>
      <c r="U373" s="3"/>
    </row>
    <row r="374" spans="1:21" x14ac:dyDescent="0.25">
      <c r="A374" s="3"/>
      <c r="B374" s="3"/>
      <c r="C374" s="3"/>
      <c r="D374" s="5"/>
      <c r="E374" s="5"/>
      <c r="F374" s="6"/>
      <c r="Q374" s="3"/>
      <c r="R374" s="3"/>
      <c r="S374" s="3"/>
      <c r="T374" s="3"/>
      <c r="U374" s="3"/>
    </row>
    <row r="375" spans="1:21" x14ac:dyDescent="0.25">
      <c r="A375" s="3"/>
      <c r="B375" s="3"/>
      <c r="C375" s="3"/>
      <c r="D375" s="5"/>
      <c r="E375" s="5"/>
      <c r="F375" s="6"/>
      <c r="Q375" s="3"/>
      <c r="R375" s="3"/>
      <c r="S375" s="3"/>
      <c r="T375" s="3"/>
      <c r="U375" s="3"/>
    </row>
    <row r="376" spans="1:21" x14ac:dyDescent="0.25">
      <c r="A376" s="3"/>
      <c r="B376" s="3"/>
      <c r="C376" s="3"/>
      <c r="D376" s="5"/>
      <c r="E376" s="5"/>
      <c r="F376" s="6"/>
      <c r="Q376" s="3"/>
      <c r="R376" s="3"/>
      <c r="S376" s="3"/>
      <c r="T376" s="3"/>
      <c r="U376" s="3"/>
    </row>
    <row r="377" spans="1:21" x14ac:dyDescent="0.25">
      <c r="A377" s="3"/>
      <c r="B377" s="3"/>
      <c r="C377" s="3"/>
      <c r="D377" s="5"/>
      <c r="E377" s="5"/>
      <c r="F377" s="6"/>
      <c r="Q377" s="3"/>
      <c r="R377" s="3"/>
      <c r="S377" s="3"/>
      <c r="T377" s="3"/>
      <c r="U377" s="3"/>
    </row>
    <row r="378" spans="1:21" x14ac:dyDescent="0.25">
      <c r="A378" s="3"/>
      <c r="B378" s="3"/>
      <c r="C378" s="3"/>
      <c r="D378" s="5"/>
      <c r="E378" s="5"/>
      <c r="F378" s="6"/>
      <c r="Q378" s="3"/>
      <c r="R378" s="3"/>
      <c r="S378" s="3"/>
      <c r="T378" s="3"/>
      <c r="U378" s="3"/>
    </row>
    <row r="379" spans="1:21" x14ac:dyDescent="0.25">
      <c r="A379" s="3"/>
      <c r="B379" s="3"/>
      <c r="C379" s="3"/>
      <c r="D379" s="5"/>
      <c r="E379" s="5"/>
      <c r="F379" s="6"/>
      <c r="Q379" s="3"/>
      <c r="R379" s="3"/>
      <c r="S379" s="3"/>
      <c r="T379" s="3"/>
      <c r="U379" s="3"/>
    </row>
    <row r="380" spans="1:21" x14ac:dyDescent="0.25">
      <c r="A380" s="3"/>
      <c r="B380" s="3"/>
      <c r="C380" s="3"/>
      <c r="D380" s="5"/>
      <c r="E380" s="5"/>
      <c r="F380" s="6"/>
      <c r="Q380" s="3"/>
      <c r="R380" s="3"/>
      <c r="S380" s="3"/>
      <c r="T380" s="3"/>
      <c r="U380" s="3"/>
    </row>
    <row r="381" spans="1:21" x14ac:dyDescent="0.25">
      <c r="A381" s="3"/>
      <c r="B381" s="3"/>
      <c r="C381" s="3"/>
      <c r="D381" s="5"/>
      <c r="E381" s="5"/>
      <c r="F381" s="6"/>
      <c r="Q381" s="3"/>
      <c r="R381" s="3"/>
      <c r="S381" s="3"/>
      <c r="T381" s="3"/>
      <c r="U381" s="3"/>
    </row>
    <row r="382" spans="1:21" x14ac:dyDescent="0.25">
      <c r="A382" s="3"/>
      <c r="B382" s="3"/>
      <c r="C382" s="3"/>
      <c r="D382" s="5"/>
      <c r="E382" s="5"/>
      <c r="F382" s="6"/>
      <c r="Q382" s="3"/>
      <c r="R382" s="3"/>
      <c r="S382" s="3"/>
      <c r="T382" s="3"/>
      <c r="U382" s="3"/>
    </row>
    <row r="383" spans="1:21" x14ac:dyDescent="0.25">
      <c r="A383" s="3"/>
      <c r="B383" s="3"/>
      <c r="C383" s="3"/>
      <c r="D383" s="5"/>
      <c r="E383" s="5"/>
      <c r="F383" s="6"/>
      <c r="Q383" s="3"/>
      <c r="R383" s="3"/>
      <c r="S383" s="3"/>
      <c r="T383" s="3"/>
      <c r="U383" s="3"/>
    </row>
    <row r="384" spans="1:21" x14ac:dyDescent="0.25">
      <c r="A384" s="3"/>
      <c r="B384" s="3"/>
      <c r="C384" s="3"/>
      <c r="D384" s="5"/>
      <c r="E384" s="5"/>
      <c r="F384" s="6"/>
      <c r="Q384" s="3"/>
      <c r="R384" s="3"/>
      <c r="S384" s="3"/>
      <c r="T384" s="3"/>
      <c r="U384" s="3"/>
    </row>
    <row r="385" spans="1:21" x14ac:dyDescent="0.25">
      <c r="A385" s="3"/>
      <c r="B385" s="3"/>
      <c r="C385" s="3"/>
      <c r="D385" s="5"/>
      <c r="E385" s="5"/>
      <c r="F385" s="6"/>
      <c r="Q385" s="3"/>
      <c r="R385" s="3"/>
      <c r="S385" s="3"/>
      <c r="T385" s="3"/>
      <c r="U385" s="3"/>
    </row>
    <row r="386" spans="1:21" x14ac:dyDescent="0.25">
      <c r="A386" s="3"/>
      <c r="B386" s="3"/>
      <c r="C386" s="3"/>
      <c r="D386" s="5"/>
      <c r="E386" s="5"/>
      <c r="F386" s="6"/>
      <c r="Q386" s="3"/>
      <c r="R386" s="3"/>
      <c r="S386" s="3"/>
      <c r="T386" s="3"/>
      <c r="U386" s="3"/>
    </row>
    <row r="387" spans="1:21" x14ac:dyDescent="0.25">
      <c r="A387" s="3"/>
      <c r="B387" s="3"/>
      <c r="C387" s="3"/>
      <c r="D387" s="5"/>
      <c r="E387" s="5"/>
      <c r="F387" s="6"/>
      <c r="Q387" s="3"/>
      <c r="R387" s="3"/>
      <c r="S387" s="3"/>
      <c r="T387" s="3"/>
      <c r="U387" s="3"/>
    </row>
    <row r="388" spans="1:21" x14ac:dyDescent="0.25">
      <c r="A388" s="3"/>
      <c r="B388" s="3"/>
      <c r="C388" s="3"/>
      <c r="D388" s="5"/>
      <c r="E388" s="5"/>
      <c r="F388" s="6"/>
      <c r="Q388" s="3"/>
      <c r="R388" s="3"/>
      <c r="S388" s="3"/>
      <c r="T388" s="3"/>
      <c r="U388" s="3"/>
    </row>
    <row r="389" spans="1:21" x14ac:dyDescent="0.25">
      <c r="A389" s="3"/>
      <c r="B389" s="3"/>
      <c r="C389" s="3"/>
      <c r="D389" s="5"/>
      <c r="E389" s="5"/>
      <c r="F389" s="6"/>
      <c r="Q389" s="3"/>
      <c r="R389" s="3"/>
      <c r="S389" s="3"/>
      <c r="T389" s="3"/>
      <c r="U389" s="3"/>
    </row>
    <row r="390" spans="1:21" x14ac:dyDescent="0.25">
      <c r="A390" s="3"/>
      <c r="B390" s="3"/>
      <c r="C390" s="3"/>
      <c r="D390" s="5"/>
      <c r="E390" s="5"/>
      <c r="F390" s="6"/>
      <c r="Q390" s="3"/>
      <c r="R390" s="3"/>
      <c r="S390" s="3"/>
      <c r="T390" s="3"/>
      <c r="U390" s="3"/>
    </row>
    <row r="391" spans="1:21" x14ac:dyDescent="0.25">
      <c r="A391" s="3"/>
      <c r="B391" s="3"/>
      <c r="C391" s="3"/>
      <c r="D391" s="5"/>
      <c r="E391" s="5"/>
      <c r="F391" s="6"/>
      <c r="Q391" s="3"/>
      <c r="R391" s="3"/>
      <c r="S391" s="3"/>
      <c r="T391" s="3"/>
      <c r="U391" s="3"/>
    </row>
    <row r="392" spans="1:21" x14ac:dyDescent="0.25">
      <c r="A392" s="3"/>
      <c r="B392" s="3"/>
      <c r="C392" s="3"/>
      <c r="D392" s="5"/>
      <c r="E392" s="5"/>
      <c r="F392" s="6"/>
      <c r="Q392" s="3"/>
      <c r="R392" s="3"/>
      <c r="S392" s="3"/>
      <c r="T392" s="3"/>
      <c r="U392" s="3"/>
    </row>
    <row r="393" spans="1:21" x14ac:dyDescent="0.25">
      <c r="A393" s="3"/>
      <c r="B393" s="3"/>
      <c r="C393" s="3"/>
      <c r="D393" s="5"/>
      <c r="E393" s="5"/>
      <c r="F393" s="6"/>
      <c r="Q393" s="3"/>
      <c r="R393" s="3"/>
      <c r="S393" s="3"/>
      <c r="T393" s="3"/>
      <c r="U393" s="3"/>
    </row>
    <row r="394" spans="1:21" x14ac:dyDescent="0.25">
      <c r="A394" s="3"/>
      <c r="B394" s="3"/>
      <c r="C394" s="3"/>
      <c r="D394" s="5"/>
      <c r="E394" s="5"/>
      <c r="F394" s="6"/>
      <c r="Q394" s="3"/>
      <c r="R394" s="3"/>
      <c r="S394" s="3"/>
      <c r="T394" s="3"/>
      <c r="U394" s="3"/>
    </row>
    <row r="395" spans="1:21" x14ac:dyDescent="0.25">
      <c r="A395" s="3"/>
      <c r="B395" s="3"/>
      <c r="C395" s="3"/>
      <c r="D395" s="5"/>
      <c r="E395" s="5"/>
      <c r="F395" s="6"/>
      <c r="Q395" s="3"/>
      <c r="R395" s="3"/>
      <c r="S395" s="3"/>
      <c r="T395" s="3"/>
      <c r="U395" s="3"/>
    </row>
    <row r="396" spans="1:21" x14ac:dyDescent="0.25">
      <c r="A396" s="3"/>
      <c r="B396" s="3"/>
      <c r="C396" s="3"/>
      <c r="D396" s="5"/>
      <c r="E396" s="5"/>
      <c r="F396" s="6"/>
      <c r="Q396" s="3"/>
      <c r="R396" s="3"/>
      <c r="S396" s="3"/>
      <c r="T396" s="3"/>
      <c r="U396" s="3"/>
    </row>
    <row r="397" spans="1:21" x14ac:dyDescent="0.25">
      <c r="A397" s="3"/>
      <c r="B397" s="3"/>
      <c r="C397" s="3"/>
      <c r="D397" s="5"/>
      <c r="E397" s="5"/>
      <c r="F397" s="6"/>
      <c r="Q397" s="3"/>
      <c r="R397" s="3"/>
      <c r="S397" s="3"/>
      <c r="T397" s="3"/>
      <c r="U397" s="3"/>
    </row>
    <row r="398" spans="1:21" x14ac:dyDescent="0.25">
      <c r="A398" s="3"/>
      <c r="B398" s="3"/>
      <c r="C398" s="3"/>
      <c r="D398" s="5"/>
      <c r="E398" s="5"/>
      <c r="F398" s="6"/>
      <c r="Q398" s="3"/>
      <c r="R398" s="3"/>
      <c r="S398" s="3"/>
      <c r="T398" s="3"/>
      <c r="U398" s="3"/>
    </row>
    <row r="399" spans="1:21" x14ac:dyDescent="0.25">
      <c r="A399" s="3"/>
      <c r="B399" s="3"/>
      <c r="C399" s="3"/>
      <c r="D399" s="5"/>
      <c r="E399" s="5"/>
      <c r="F399" s="6"/>
      <c r="Q399" s="3"/>
      <c r="R399" s="3"/>
      <c r="S399" s="3"/>
      <c r="T399" s="3"/>
      <c r="U399" s="3"/>
    </row>
    <row r="400" spans="1:21" x14ac:dyDescent="0.25">
      <c r="A400" s="3"/>
      <c r="B400" s="3"/>
      <c r="C400" s="3"/>
      <c r="D400" s="5"/>
      <c r="E400" s="5"/>
      <c r="F400" s="6"/>
      <c r="Q400" s="3"/>
      <c r="R400" s="3"/>
      <c r="S400" s="3"/>
      <c r="T400" s="3"/>
      <c r="U400" s="3"/>
    </row>
    <row r="401" spans="1:21" x14ac:dyDescent="0.25">
      <c r="A401" s="3"/>
      <c r="B401" s="3"/>
      <c r="C401" s="3"/>
      <c r="D401" s="5"/>
      <c r="E401" s="5"/>
      <c r="F401" s="6"/>
      <c r="Q401" s="3"/>
      <c r="R401" s="3"/>
      <c r="S401" s="3"/>
      <c r="T401" s="3"/>
      <c r="U401" s="3"/>
    </row>
    <row r="402" spans="1:21" x14ac:dyDescent="0.25">
      <c r="A402" s="3"/>
      <c r="B402" s="3"/>
      <c r="C402" s="3"/>
      <c r="D402" s="5"/>
      <c r="E402" s="5"/>
      <c r="F402" s="6"/>
      <c r="Q402" s="3"/>
      <c r="R402" s="3"/>
      <c r="S402" s="3"/>
      <c r="T402" s="3"/>
      <c r="U402" s="3"/>
    </row>
    <row r="403" spans="1:21" x14ac:dyDescent="0.25">
      <c r="A403" s="3"/>
      <c r="B403" s="3"/>
      <c r="C403" s="3"/>
      <c r="D403" s="5"/>
      <c r="E403" s="5"/>
      <c r="F403" s="6"/>
      <c r="Q403" s="3"/>
      <c r="R403" s="3"/>
      <c r="S403" s="3"/>
      <c r="T403" s="3"/>
      <c r="U403" s="3"/>
    </row>
    <row r="404" spans="1:21" x14ac:dyDescent="0.25">
      <c r="A404" s="3"/>
      <c r="B404" s="3"/>
      <c r="C404" s="3"/>
      <c r="D404" s="5"/>
      <c r="E404" s="5"/>
      <c r="F404" s="6"/>
      <c r="Q404" s="3"/>
      <c r="R404" s="3"/>
      <c r="S404" s="3"/>
      <c r="T404" s="3"/>
      <c r="U404" s="3"/>
    </row>
    <row r="405" spans="1:21" x14ac:dyDescent="0.25">
      <c r="A405" s="3"/>
      <c r="B405" s="3"/>
      <c r="C405" s="3"/>
      <c r="D405" s="5"/>
      <c r="E405" s="5"/>
      <c r="F405" s="6"/>
      <c r="Q405" s="3"/>
      <c r="R405" s="3"/>
      <c r="S405" s="3"/>
      <c r="T405" s="3"/>
      <c r="U405" s="3"/>
    </row>
    <row r="406" spans="1:21" x14ac:dyDescent="0.25">
      <c r="A406" s="3"/>
      <c r="B406" s="3"/>
      <c r="C406" s="3"/>
      <c r="D406" s="5"/>
      <c r="E406" s="5"/>
      <c r="F406" s="6"/>
      <c r="Q406" s="3"/>
      <c r="R406" s="3"/>
      <c r="S406" s="3"/>
      <c r="T406" s="3"/>
      <c r="U406" s="3"/>
    </row>
    <row r="407" spans="1:21" x14ac:dyDescent="0.25">
      <c r="A407" s="3"/>
      <c r="B407" s="3"/>
      <c r="C407" s="3"/>
      <c r="D407" s="5"/>
      <c r="E407" s="5"/>
      <c r="F407" s="6"/>
      <c r="Q407" s="3"/>
      <c r="R407" s="3"/>
      <c r="S407" s="3"/>
      <c r="T407" s="3"/>
      <c r="U407" s="3"/>
    </row>
    <row r="408" spans="1:21" x14ac:dyDescent="0.25">
      <c r="A408" s="3"/>
      <c r="B408" s="3"/>
      <c r="C408" s="3"/>
      <c r="D408" s="5"/>
      <c r="E408" s="5"/>
      <c r="F408" s="6"/>
      <c r="Q408" s="3"/>
      <c r="R408" s="3"/>
      <c r="S408" s="3"/>
      <c r="T408" s="3"/>
      <c r="U408" s="3"/>
    </row>
    <row r="409" spans="1:21" x14ac:dyDescent="0.25">
      <c r="A409" s="3"/>
      <c r="B409" s="3"/>
      <c r="C409" s="3"/>
      <c r="D409" s="5"/>
      <c r="E409" s="5"/>
      <c r="F409" s="6"/>
      <c r="Q409" s="3"/>
      <c r="R409" s="3"/>
      <c r="S409" s="3"/>
      <c r="T409" s="3"/>
      <c r="U409" s="3"/>
    </row>
    <row r="410" spans="1:21" x14ac:dyDescent="0.25">
      <c r="A410" s="3"/>
      <c r="B410" s="3"/>
      <c r="C410" s="3"/>
      <c r="D410" s="5"/>
      <c r="E410" s="5"/>
      <c r="F410" s="6"/>
      <c r="Q410" s="3"/>
      <c r="R410" s="3"/>
      <c r="S410" s="3"/>
      <c r="T410" s="3"/>
      <c r="U410" s="3"/>
    </row>
    <row r="411" spans="1:21" x14ac:dyDescent="0.25">
      <c r="A411" s="3"/>
      <c r="B411" s="3"/>
      <c r="C411" s="3"/>
      <c r="D411" s="5"/>
      <c r="E411" s="5"/>
      <c r="F411" s="6"/>
      <c r="Q411" s="3"/>
      <c r="R411" s="3"/>
      <c r="S411" s="3"/>
      <c r="T411" s="3"/>
      <c r="U411" s="3"/>
    </row>
    <row r="412" spans="1:21" x14ac:dyDescent="0.25">
      <c r="A412" s="3"/>
      <c r="B412" s="3"/>
      <c r="C412" s="3"/>
      <c r="D412" s="5"/>
      <c r="E412" s="5"/>
      <c r="F412" s="6"/>
      <c r="Q412" s="3"/>
      <c r="R412" s="3"/>
      <c r="S412" s="3"/>
      <c r="T412" s="3"/>
      <c r="U412" s="3"/>
    </row>
    <row r="413" spans="1:21" x14ac:dyDescent="0.25">
      <c r="A413" s="3"/>
      <c r="B413" s="3"/>
      <c r="C413" s="3"/>
      <c r="D413" s="5"/>
      <c r="E413" s="5"/>
      <c r="F413" s="6"/>
      <c r="Q413" s="3"/>
      <c r="R413" s="3"/>
      <c r="S413" s="3"/>
      <c r="T413" s="3"/>
      <c r="U413" s="3"/>
    </row>
    <row r="414" spans="1:21" x14ac:dyDescent="0.25">
      <c r="A414" s="3"/>
      <c r="B414" s="3"/>
      <c r="C414" s="3"/>
      <c r="D414" s="5"/>
      <c r="E414" s="5"/>
      <c r="F414" s="6"/>
      <c r="Q414" s="3"/>
      <c r="R414" s="3"/>
      <c r="S414" s="3"/>
      <c r="T414" s="3"/>
      <c r="U414" s="3"/>
    </row>
    <row r="415" spans="1:21" x14ac:dyDescent="0.25">
      <c r="A415" s="3"/>
      <c r="B415" s="3"/>
      <c r="C415" s="3"/>
      <c r="D415" s="5"/>
      <c r="E415" s="5"/>
      <c r="F415" s="6"/>
      <c r="Q415" s="3"/>
      <c r="R415" s="3"/>
      <c r="S415" s="3"/>
      <c r="T415" s="3"/>
      <c r="U415" s="3"/>
    </row>
    <row r="416" spans="1:21" x14ac:dyDescent="0.25">
      <c r="A416" s="3"/>
      <c r="B416" s="3"/>
      <c r="C416" s="3"/>
      <c r="D416" s="5"/>
      <c r="E416" s="5"/>
      <c r="F416" s="6"/>
      <c r="Q416" s="3"/>
      <c r="R416" s="3"/>
      <c r="S416" s="3"/>
      <c r="T416" s="3"/>
      <c r="U416" s="3"/>
    </row>
    <row r="417" spans="1:21" x14ac:dyDescent="0.25">
      <c r="A417" s="3"/>
      <c r="B417" s="3"/>
      <c r="C417" s="3"/>
      <c r="D417" s="5"/>
      <c r="E417" s="5"/>
      <c r="F417" s="6"/>
      <c r="Q417" s="3"/>
      <c r="R417" s="3"/>
      <c r="S417" s="3"/>
      <c r="T417" s="3"/>
      <c r="U417" s="3"/>
    </row>
    <row r="418" spans="1:21" x14ac:dyDescent="0.25">
      <c r="A418" s="3"/>
      <c r="B418" s="3"/>
      <c r="C418" s="3"/>
      <c r="D418" s="5"/>
      <c r="E418" s="5"/>
      <c r="F418" s="6"/>
      <c r="Q418" s="3"/>
      <c r="R418" s="3"/>
      <c r="S418" s="3"/>
      <c r="T418" s="3"/>
      <c r="U418" s="3"/>
    </row>
    <row r="419" spans="1:21" x14ac:dyDescent="0.25">
      <c r="A419" s="3"/>
      <c r="B419" s="3"/>
      <c r="C419" s="3"/>
      <c r="D419" s="5"/>
      <c r="E419" s="5"/>
      <c r="F419" s="6"/>
      <c r="Q419" s="3"/>
      <c r="R419" s="3"/>
      <c r="S419" s="3"/>
      <c r="T419" s="3"/>
      <c r="U419" s="3"/>
    </row>
    <row r="420" spans="1:21" x14ac:dyDescent="0.25">
      <c r="A420" s="3"/>
      <c r="B420" s="3"/>
      <c r="C420" s="3"/>
      <c r="D420" s="5"/>
      <c r="E420" s="5"/>
      <c r="F420" s="6"/>
      <c r="Q420" s="3"/>
      <c r="R420" s="3"/>
      <c r="S420" s="3"/>
      <c r="T420" s="3"/>
      <c r="U420" s="3"/>
    </row>
    <row r="421" spans="1:21" x14ac:dyDescent="0.25">
      <c r="A421" s="3"/>
      <c r="B421" s="3"/>
      <c r="C421" s="3"/>
      <c r="D421" s="5"/>
      <c r="E421" s="5"/>
      <c r="F421" s="6"/>
      <c r="Q421" s="3"/>
      <c r="R421" s="3"/>
      <c r="S421" s="3"/>
      <c r="T421" s="3"/>
      <c r="U421" s="3"/>
    </row>
    <row r="422" spans="1:21" x14ac:dyDescent="0.25">
      <c r="A422" s="3"/>
      <c r="B422" s="3"/>
      <c r="C422" s="3"/>
      <c r="D422" s="5"/>
      <c r="E422" s="5"/>
      <c r="F422" s="6"/>
      <c r="Q422" s="3"/>
      <c r="R422" s="3"/>
      <c r="S422" s="3"/>
      <c r="T422" s="3"/>
      <c r="U422" s="3"/>
    </row>
    <row r="423" spans="1:21" x14ac:dyDescent="0.25">
      <c r="A423" s="3"/>
      <c r="B423" s="3"/>
      <c r="C423" s="3"/>
      <c r="D423" s="5"/>
      <c r="E423" s="5"/>
      <c r="F423" s="6"/>
      <c r="Q423" s="3"/>
      <c r="R423" s="3"/>
      <c r="S423" s="3"/>
      <c r="T423" s="3"/>
      <c r="U423" s="3"/>
    </row>
    <row r="424" spans="1:21" x14ac:dyDescent="0.25">
      <c r="A424" s="3"/>
      <c r="B424" s="3"/>
      <c r="C424" s="3"/>
      <c r="D424" s="5"/>
      <c r="E424" s="5"/>
      <c r="F424" s="6"/>
      <c r="Q424" s="3"/>
      <c r="R424" s="3"/>
      <c r="S424" s="3"/>
      <c r="T424" s="3"/>
      <c r="U424" s="3"/>
    </row>
    <row r="425" spans="1:21" x14ac:dyDescent="0.25">
      <c r="A425" s="3"/>
      <c r="B425" s="3"/>
      <c r="C425" s="3"/>
      <c r="D425" s="5"/>
      <c r="E425" s="5"/>
      <c r="F425" s="6"/>
      <c r="Q425" s="3"/>
      <c r="R425" s="3"/>
      <c r="S425" s="3"/>
      <c r="T425" s="3"/>
      <c r="U425" s="3"/>
    </row>
    <row r="426" spans="1:21" x14ac:dyDescent="0.25">
      <c r="A426" s="3"/>
      <c r="B426" s="3"/>
      <c r="C426" s="3"/>
      <c r="D426" s="5"/>
      <c r="E426" s="5"/>
      <c r="F426" s="6"/>
      <c r="Q426" s="3"/>
      <c r="R426" s="3"/>
      <c r="S426" s="3"/>
      <c r="T426" s="3"/>
      <c r="U426" s="3"/>
    </row>
    <row r="427" spans="1:21" x14ac:dyDescent="0.25">
      <c r="A427" s="3"/>
      <c r="B427" s="3"/>
      <c r="C427" s="3"/>
      <c r="D427" s="5"/>
      <c r="E427" s="5"/>
      <c r="F427" s="6"/>
      <c r="Q427" s="3"/>
      <c r="R427" s="3"/>
      <c r="S427" s="3"/>
      <c r="T427" s="3"/>
      <c r="U427" s="3"/>
    </row>
    <row r="428" spans="1:21" x14ac:dyDescent="0.25">
      <c r="A428" s="3"/>
      <c r="B428" s="3"/>
      <c r="C428" s="3"/>
      <c r="D428" s="5"/>
      <c r="E428" s="5"/>
      <c r="F428" s="6"/>
      <c r="Q428" s="3"/>
      <c r="R428" s="3"/>
      <c r="S428" s="3"/>
      <c r="T428" s="3"/>
      <c r="U428" s="3"/>
    </row>
    <row r="429" spans="1:21" x14ac:dyDescent="0.25">
      <c r="A429" s="3"/>
      <c r="B429" s="3"/>
      <c r="C429" s="3"/>
      <c r="D429" s="5"/>
      <c r="E429" s="5"/>
      <c r="F429" s="6"/>
      <c r="Q429" s="3"/>
      <c r="R429" s="3"/>
      <c r="S429" s="3"/>
      <c r="T429" s="3"/>
      <c r="U429" s="3"/>
    </row>
    <row r="430" spans="1:21" x14ac:dyDescent="0.25">
      <c r="A430" s="3"/>
      <c r="B430" s="3"/>
      <c r="C430" s="3"/>
      <c r="D430" s="5"/>
      <c r="E430" s="5"/>
      <c r="F430" s="6"/>
      <c r="Q430" s="3"/>
      <c r="R430" s="3"/>
      <c r="S430" s="3"/>
      <c r="T430" s="3"/>
      <c r="U430" s="3"/>
    </row>
    <row r="431" spans="1:21" x14ac:dyDescent="0.25">
      <c r="A431" s="3"/>
      <c r="B431" s="3"/>
      <c r="C431" s="3"/>
      <c r="D431" s="5"/>
      <c r="E431" s="5"/>
      <c r="F431" s="6"/>
      <c r="Q431" s="3"/>
      <c r="R431" s="3"/>
      <c r="S431" s="3"/>
      <c r="T431" s="3"/>
      <c r="U431" s="3"/>
    </row>
    <row r="432" spans="1:21" x14ac:dyDescent="0.25">
      <c r="A432" s="3"/>
      <c r="B432" s="3"/>
      <c r="C432" s="3"/>
      <c r="D432" s="5"/>
      <c r="E432" s="5"/>
      <c r="F432" s="6"/>
      <c r="Q432" s="3"/>
      <c r="R432" s="3"/>
      <c r="S432" s="3"/>
      <c r="T432" s="3"/>
      <c r="U432" s="3"/>
    </row>
    <row r="433" spans="1:21" x14ac:dyDescent="0.25">
      <c r="A433" s="3"/>
      <c r="B433" s="3"/>
      <c r="C433" s="3"/>
      <c r="D433" s="5"/>
      <c r="E433" s="5"/>
      <c r="F433" s="6"/>
      <c r="Q433" s="3"/>
      <c r="R433" s="3"/>
      <c r="S433" s="3"/>
      <c r="T433" s="3"/>
      <c r="U433" s="3"/>
    </row>
    <row r="434" spans="1:21" x14ac:dyDescent="0.25">
      <c r="A434" s="3"/>
      <c r="B434" s="3"/>
      <c r="C434" s="3"/>
      <c r="D434" s="5"/>
      <c r="E434" s="5"/>
      <c r="F434" s="6"/>
      <c r="Q434" s="3"/>
      <c r="R434" s="3"/>
      <c r="S434" s="3"/>
      <c r="T434" s="3"/>
      <c r="U434" s="3"/>
    </row>
    <row r="435" spans="1:21" x14ac:dyDescent="0.25">
      <c r="A435" s="3"/>
      <c r="B435" s="3"/>
      <c r="C435" s="3"/>
      <c r="D435" s="5"/>
      <c r="E435" s="5"/>
      <c r="F435" s="6"/>
      <c r="Q435" s="3"/>
      <c r="R435" s="3"/>
      <c r="S435" s="3"/>
      <c r="T435" s="3"/>
      <c r="U435" s="3"/>
    </row>
    <row r="436" spans="1:21" x14ac:dyDescent="0.25">
      <c r="A436" s="3"/>
      <c r="B436" s="3"/>
      <c r="C436" s="3"/>
      <c r="D436" s="5"/>
      <c r="E436" s="5"/>
      <c r="F436" s="6"/>
      <c r="Q436" s="3"/>
      <c r="R436" s="3"/>
      <c r="S436" s="3"/>
      <c r="T436" s="3"/>
      <c r="U436" s="3"/>
    </row>
    <row r="437" spans="1:21" x14ac:dyDescent="0.25">
      <c r="A437" s="3"/>
      <c r="B437" s="3"/>
      <c r="C437" s="3"/>
      <c r="D437" s="5"/>
      <c r="E437" s="5"/>
      <c r="F437" s="6"/>
      <c r="Q437" s="3"/>
      <c r="R437" s="3"/>
      <c r="S437" s="3"/>
      <c r="T437" s="3"/>
      <c r="U437" s="3"/>
    </row>
    <row r="438" spans="1:21" x14ac:dyDescent="0.25">
      <c r="A438" s="3"/>
      <c r="B438" s="3"/>
      <c r="C438" s="3"/>
      <c r="D438" s="5"/>
      <c r="E438" s="5"/>
      <c r="F438" s="6"/>
      <c r="Q438" s="3"/>
      <c r="R438" s="3"/>
      <c r="S438" s="3"/>
      <c r="T438" s="3"/>
      <c r="U438" s="3"/>
    </row>
    <row r="439" spans="1:21" x14ac:dyDescent="0.25">
      <c r="A439" s="3"/>
      <c r="B439" s="3"/>
      <c r="C439" s="3"/>
      <c r="D439" s="5"/>
      <c r="E439" s="5"/>
      <c r="F439" s="6"/>
      <c r="Q439" s="3"/>
      <c r="R439" s="3"/>
      <c r="S439" s="3"/>
      <c r="T439" s="3"/>
      <c r="U439" s="3"/>
    </row>
    <row r="440" spans="1:21" x14ac:dyDescent="0.25">
      <c r="A440" s="3"/>
      <c r="B440" s="3"/>
      <c r="C440" s="3"/>
      <c r="D440" s="5"/>
      <c r="E440" s="5"/>
      <c r="F440" s="6"/>
      <c r="Q440" s="3"/>
      <c r="R440" s="3"/>
      <c r="S440" s="3"/>
      <c r="T440" s="3"/>
      <c r="U440" s="3"/>
    </row>
    <row r="441" spans="1:21" x14ac:dyDescent="0.25">
      <c r="A441" s="3"/>
      <c r="B441" s="3"/>
      <c r="C441" s="3"/>
      <c r="D441" s="5"/>
      <c r="E441" s="5"/>
      <c r="F441" s="6"/>
      <c r="Q441" s="3"/>
      <c r="R441" s="3"/>
      <c r="S441" s="3"/>
      <c r="T441" s="3"/>
      <c r="U441" s="3"/>
    </row>
    <row r="442" spans="1:21" x14ac:dyDescent="0.25">
      <c r="A442" s="3"/>
      <c r="B442" s="3"/>
      <c r="C442" s="3"/>
      <c r="D442" s="5"/>
      <c r="E442" s="5"/>
      <c r="F442" s="6"/>
      <c r="Q442" s="3"/>
      <c r="R442" s="3"/>
      <c r="S442" s="3"/>
      <c r="T442" s="3"/>
      <c r="U442" s="3"/>
    </row>
    <row r="443" spans="1:21" x14ac:dyDescent="0.25">
      <c r="A443" s="3"/>
      <c r="B443" s="3"/>
      <c r="C443" s="3"/>
      <c r="D443" s="5"/>
      <c r="E443" s="5"/>
      <c r="F443" s="6"/>
      <c r="Q443" s="3"/>
      <c r="R443" s="3"/>
      <c r="S443" s="3"/>
      <c r="T443" s="3"/>
      <c r="U443" s="3"/>
    </row>
    <row r="444" spans="1:21" x14ac:dyDescent="0.25">
      <c r="A444" s="3"/>
      <c r="B444" s="3"/>
      <c r="C444" s="3"/>
      <c r="D444" s="5"/>
      <c r="E444" s="5"/>
      <c r="F444" s="6"/>
      <c r="Q444" s="3"/>
      <c r="R444" s="3"/>
      <c r="S444" s="3"/>
      <c r="T444" s="3"/>
      <c r="U444" s="3"/>
    </row>
    <row r="445" spans="1:21" x14ac:dyDescent="0.25">
      <c r="A445" s="3"/>
      <c r="B445" s="3"/>
      <c r="C445" s="3"/>
      <c r="D445" s="5"/>
      <c r="E445" s="5"/>
      <c r="F445" s="6"/>
      <c r="Q445" s="3"/>
      <c r="R445" s="3"/>
      <c r="S445" s="3"/>
      <c r="T445" s="3"/>
      <c r="U445" s="3"/>
    </row>
    <row r="446" spans="1:21" x14ac:dyDescent="0.25">
      <c r="A446" s="3"/>
      <c r="B446" s="3"/>
      <c r="C446" s="3"/>
      <c r="D446" s="5"/>
      <c r="E446" s="5"/>
      <c r="F446" s="6"/>
      <c r="Q446" s="3"/>
      <c r="R446" s="3"/>
      <c r="S446" s="3"/>
      <c r="T446" s="3"/>
      <c r="U446" s="3"/>
    </row>
    <row r="447" spans="1:21" x14ac:dyDescent="0.25">
      <c r="A447" s="3"/>
      <c r="B447" s="3"/>
      <c r="C447" s="3"/>
      <c r="D447" s="5"/>
      <c r="E447" s="5"/>
      <c r="F447" s="6"/>
      <c r="Q447" s="3"/>
      <c r="R447" s="3"/>
      <c r="S447" s="3"/>
      <c r="T447" s="3"/>
      <c r="U447" s="3"/>
    </row>
    <row r="448" spans="1:21" x14ac:dyDescent="0.25">
      <c r="A448" s="3"/>
      <c r="B448" s="3"/>
      <c r="C448" s="3"/>
      <c r="D448" s="5"/>
      <c r="E448" s="5"/>
      <c r="F448" s="6"/>
      <c r="Q448" s="3"/>
      <c r="R448" s="3"/>
      <c r="S448" s="3"/>
      <c r="T448" s="3"/>
      <c r="U448" s="3"/>
    </row>
    <row r="449" spans="1:21" x14ac:dyDescent="0.25">
      <c r="A449" s="3"/>
      <c r="B449" s="3"/>
      <c r="C449" s="3"/>
      <c r="D449" s="5"/>
      <c r="E449" s="5"/>
      <c r="F449" s="6"/>
      <c r="Q449" s="3"/>
      <c r="R449" s="3"/>
      <c r="S449" s="3"/>
      <c r="T449" s="3"/>
      <c r="U449" s="3"/>
    </row>
    <row r="450" spans="1:21" x14ac:dyDescent="0.25">
      <c r="A450" s="3"/>
      <c r="B450" s="3"/>
      <c r="C450" s="3"/>
      <c r="D450" s="5"/>
      <c r="E450" s="5"/>
      <c r="F450" s="6"/>
      <c r="Q450" s="3"/>
      <c r="R450" s="3"/>
      <c r="S450" s="3"/>
      <c r="T450" s="3"/>
      <c r="U450" s="3"/>
    </row>
    <row r="451" spans="1:21" x14ac:dyDescent="0.25">
      <c r="A451" s="3"/>
      <c r="B451" s="3"/>
      <c r="C451" s="3"/>
      <c r="D451" s="5"/>
      <c r="E451" s="5"/>
      <c r="F451" s="6"/>
      <c r="Q451" s="3"/>
      <c r="R451" s="3"/>
      <c r="S451" s="3"/>
      <c r="T451" s="3"/>
      <c r="U451" s="3"/>
    </row>
    <row r="452" spans="1:21" x14ac:dyDescent="0.25">
      <c r="A452" s="3"/>
      <c r="B452" s="3"/>
      <c r="C452" s="3"/>
      <c r="D452" s="5"/>
      <c r="E452" s="5"/>
      <c r="F452" s="6"/>
      <c r="Q452" s="3"/>
      <c r="R452" s="3"/>
      <c r="S452" s="3"/>
      <c r="T452" s="3"/>
      <c r="U452" s="3"/>
    </row>
    <row r="453" spans="1:21" x14ac:dyDescent="0.25">
      <c r="A453" s="3"/>
      <c r="B453" s="3"/>
      <c r="C453" s="3"/>
      <c r="D453" s="5"/>
      <c r="E453" s="5"/>
      <c r="F453" s="6"/>
      <c r="Q453" s="3"/>
      <c r="R453" s="3"/>
      <c r="S453" s="3"/>
      <c r="T453" s="3"/>
      <c r="U453" s="3"/>
    </row>
    <row r="454" spans="1:21" x14ac:dyDescent="0.25">
      <c r="A454" s="3"/>
      <c r="B454" s="3"/>
      <c r="C454" s="3"/>
      <c r="D454" s="5"/>
      <c r="E454" s="5"/>
      <c r="F454" s="6"/>
      <c r="Q454" s="3"/>
      <c r="R454" s="3"/>
      <c r="S454" s="3"/>
      <c r="T454" s="3"/>
      <c r="U454" s="3"/>
    </row>
    <row r="455" spans="1:21" x14ac:dyDescent="0.25">
      <c r="A455" s="3"/>
      <c r="B455" s="3"/>
      <c r="C455" s="3"/>
      <c r="D455" s="5"/>
      <c r="E455" s="5"/>
      <c r="F455" s="6"/>
      <c r="Q455" s="3"/>
      <c r="R455" s="3"/>
      <c r="S455" s="3"/>
      <c r="T455" s="3"/>
      <c r="U455" s="3"/>
    </row>
    <row r="456" spans="1:21" x14ac:dyDescent="0.25">
      <c r="A456" s="3"/>
      <c r="B456" s="3"/>
      <c r="C456" s="3"/>
      <c r="D456" s="5"/>
      <c r="E456" s="5"/>
      <c r="F456" s="6"/>
      <c r="Q456" s="3"/>
      <c r="R456" s="3"/>
      <c r="S456" s="3"/>
      <c r="T456" s="3"/>
      <c r="U456" s="3"/>
    </row>
    <row r="457" spans="1:21" x14ac:dyDescent="0.25">
      <c r="A457" s="3"/>
      <c r="B457" s="3"/>
      <c r="C457" s="3"/>
      <c r="D457" s="5"/>
      <c r="E457" s="5"/>
      <c r="F457" s="6"/>
      <c r="Q457" s="3"/>
      <c r="R457" s="3"/>
      <c r="S457" s="3"/>
      <c r="T457" s="3"/>
      <c r="U457" s="3"/>
    </row>
    <row r="458" spans="1:21" x14ac:dyDescent="0.25">
      <c r="A458" s="3"/>
      <c r="B458" s="3"/>
      <c r="C458" s="3"/>
      <c r="D458" s="5"/>
      <c r="E458" s="5"/>
      <c r="F458" s="6"/>
      <c r="Q458" s="3"/>
      <c r="R458" s="3"/>
      <c r="S458" s="3"/>
      <c r="T458" s="3"/>
      <c r="U458" s="3"/>
    </row>
    <row r="459" spans="1:21" x14ac:dyDescent="0.25">
      <c r="A459" s="3"/>
      <c r="B459" s="3"/>
      <c r="C459" s="3"/>
      <c r="D459" s="5"/>
      <c r="E459" s="5"/>
      <c r="F459" s="6"/>
      <c r="Q459" s="3"/>
      <c r="R459" s="3"/>
      <c r="S459" s="3"/>
      <c r="T459" s="3"/>
      <c r="U459" s="3"/>
    </row>
    <row r="460" spans="1:21" x14ac:dyDescent="0.25">
      <c r="A460" s="3"/>
      <c r="B460" s="3"/>
      <c r="C460" s="3"/>
      <c r="D460" s="5"/>
      <c r="E460" s="5"/>
      <c r="F460" s="6"/>
      <c r="Q460" s="3"/>
      <c r="R460" s="3"/>
      <c r="S460" s="3"/>
      <c r="T460" s="3"/>
      <c r="U460" s="3"/>
    </row>
    <row r="461" spans="1:21" x14ac:dyDescent="0.25">
      <c r="A461" s="3"/>
      <c r="B461" s="3"/>
      <c r="C461" s="3"/>
      <c r="D461" s="5"/>
      <c r="E461" s="5"/>
      <c r="F461" s="6"/>
      <c r="Q461" s="3"/>
      <c r="R461" s="3"/>
      <c r="S461" s="3"/>
      <c r="T461" s="3"/>
      <c r="U461" s="3"/>
    </row>
    <row r="462" spans="1:21" x14ac:dyDescent="0.25">
      <c r="A462" s="3"/>
      <c r="B462" s="3"/>
      <c r="C462" s="3"/>
      <c r="D462" s="5"/>
      <c r="E462" s="5"/>
      <c r="F462" s="6"/>
      <c r="Q462" s="3"/>
      <c r="R462" s="3"/>
      <c r="S462" s="3"/>
      <c r="T462" s="3"/>
      <c r="U462" s="3"/>
    </row>
    <row r="463" spans="1:21" x14ac:dyDescent="0.25">
      <c r="A463" s="3"/>
      <c r="B463" s="3"/>
      <c r="C463" s="3"/>
      <c r="D463" s="5"/>
      <c r="E463" s="5"/>
      <c r="F463" s="6"/>
      <c r="Q463" s="3"/>
      <c r="R463" s="3"/>
      <c r="S463" s="3"/>
      <c r="T463" s="3"/>
      <c r="U463" s="3"/>
    </row>
    <row r="464" spans="1:21" x14ac:dyDescent="0.25">
      <c r="A464" s="3"/>
      <c r="B464" s="3"/>
      <c r="C464" s="3"/>
      <c r="D464" s="5"/>
      <c r="E464" s="5"/>
      <c r="F464" s="6"/>
      <c r="Q464" s="3"/>
      <c r="R464" s="3"/>
      <c r="S464" s="3"/>
      <c r="T464" s="3"/>
      <c r="U464" s="3"/>
    </row>
    <row r="465" spans="1:21" x14ac:dyDescent="0.25">
      <c r="A465" s="3"/>
      <c r="B465" s="3"/>
      <c r="C465" s="3"/>
      <c r="D465" s="5"/>
      <c r="E465" s="5"/>
      <c r="F465" s="6"/>
      <c r="Q465" s="3"/>
      <c r="R465" s="3"/>
      <c r="S465" s="3"/>
      <c r="T465" s="3"/>
      <c r="U465" s="3"/>
    </row>
    <row r="466" spans="1:21" x14ac:dyDescent="0.25">
      <c r="A466" s="3"/>
      <c r="B466" s="3"/>
      <c r="C466" s="3"/>
      <c r="D466" s="5"/>
      <c r="E466" s="5"/>
      <c r="F466" s="6"/>
      <c r="Q466" s="3"/>
      <c r="R466" s="3"/>
      <c r="S466" s="3"/>
      <c r="T466" s="3"/>
      <c r="U466" s="3"/>
    </row>
    <row r="467" spans="1:21" x14ac:dyDescent="0.25">
      <c r="A467" s="3"/>
      <c r="B467" s="3"/>
      <c r="C467" s="3"/>
      <c r="D467" s="5"/>
      <c r="E467" s="5"/>
      <c r="F467" s="6"/>
      <c r="Q467" s="3"/>
      <c r="R467" s="3"/>
      <c r="S467" s="3"/>
      <c r="T467" s="3"/>
      <c r="U467" s="3"/>
    </row>
    <row r="468" spans="1:21" x14ac:dyDescent="0.25">
      <c r="A468" s="3"/>
      <c r="B468" s="3"/>
      <c r="C468" s="3"/>
      <c r="D468" s="5"/>
      <c r="E468" s="5"/>
      <c r="F468" s="6"/>
      <c r="Q468" s="3"/>
      <c r="R468" s="3"/>
      <c r="S468" s="3"/>
      <c r="T468" s="3"/>
      <c r="U468" s="3"/>
    </row>
    <row r="469" spans="1:21" x14ac:dyDescent="0.25">
      <c r="A469" s="3"/>
      <c r="B469" s="3"/>
      <c r="C469" s="3"/>
      <c r="D469" s="5"/>
      <c r="E469" s="5"/>
      <c r="F469" s="6"/>
      <c r="Q469" s="3"/>
      <c r="R469" s="3"/>
      <c r="S469" s="3"/>
      <c r="T469" s="3"/>
      <c r="U469" s="3"/>
    </row>
    <row r="470" spans="1:21" x14ac:dyDescent="0.25">
      <c r="A470" s="3"/>
      <c r="B470" s="3"/>
      <c r="C470" s="3"/>
      <c r="D470" s="5"/>
      <c r="E470" s="5"/>
      <c r="F470" s="6"/>
      <c r="Q470" s="3"/>
      <c r="R470" s="3"/>
      <c r="S470" s="3"/>
      <c r="T470" s="3"/>
      <c r="U470" s="3"/>
    </row>
    <row r="471" spans="1:21" x14ac:dyDescent="0.25">
      <c r="A471" s="3"/>
      <c r="B471" s="3"/>
      <c r="C471" s="3"/>
      <c r="D471" s="5"/>
      <c r="E471" s="5"/>
      <c r="F471" s="6"/>
      <c r="Q471" s="3"/>
      <c r="R471" s="3"/>
      <c r="S471" s="3"/>
      <c r="T471" s="3"/>
      <c r="U471" s="3"/>
    </row>
    <row r="472" spans="1:21" x14ac:dyDescent="0.25">
      <c r="A472" s="3"/>
      <c r="B472" s="3"/>
      <c r="C472" s="3"/>
      <c r="D472" s="5"/>
      <c r="E472" s="5"/>
      <c r="F472" s="6"/>
      <c r="Q472" s="3"/>
      <c r="R472" s="3"/>
      <c r="S472" s="3"/>
      <c r="T472" s="3"/>
      <c r="U472" s="3"/>
    </row>
    <row r="473" spans="1:21" x14ac:dyDescent="0.25">
      <c r="A473" s="3"/>
      <c r="B473" s="3"/>
      <c r="C473" s="3"/>
      <c r="D473" s="5"/>
      <c r="E473" s="5"/>
      <c r="F473" s="6"/>
      <c r="Q473" s="3"/>
      <c r="R473" s="3"/>
      <c r="S473" s="3"/>
      <c r="T473" s="3"/>
      <c r="U473" s="3"/>
    </row>
    <row r="474" spans="1:21" x14ac:dyDescent="0.25">
      <c r="A474" s="3"/>
      <c r="B474" s="3"/>
      <c r="C474" s="3"/>
      <c r="D474" s="5"/>
      <c r="E474" s="5"/>
      <c r="F474" s="6"/>
      <c r="Q474" s="3"/>
      <c r="R474" s="3"/>
      <c r="S474" s="3"/>
      <c r="T474" s="3"/>
      <c r="U474" s="3"/>
    </row>
    <row r="475" spans="1:21" x14ac:dyDescent="0.25">
      <c r="A475" s="3"/>
      <c r="B475" s="3"/>
      <c r="C475" s="3"/>
      <c r="D475" s="5"/>
      <c r="E475" s="5"/>
      <c r="F475" s="6"/>
      <c r="Q475" s="3"/>
      <c r="R475" s="3"/>
      <c r="S475" s="3"/>
      <c r="T475" s="3"/>
      <c r="U475" s="3"/>
    </row>
    <row r="476" spans="1:21" x14ac:dyDescent="0.25">
      <c r="A476" s="3"/>
      <c r="B476" s="3"/>
      <c r="C476" s="3"/>
      <c r="D476" s="5"/>
      <c r="E476" s="5"/>
      <c r="F476" s="6"/>
      <c r="Q476" s="3"/>
      <c r="R476" s="3"/>
      <c r="S476" s="3"/>
      <c r="T476" s="3"/>
      <c r="U476" s="3"/>
    </row>
    <row r="477" spans="1:21" x14ac:dyDescent="0.25">
      <c r="A477" s="3"/>
      <c r="B477" s="3"/>
      <c r="C477" s="3"/>
      <c r="D477" s="5"/>
      <c r="E477" s="5"/>
      <c r="F477" s="6"/>
      <c r="Q477" s="3"/>
      <c r="R477" s="3"/>
      <c r="S477" s="3"/>
      <c r="T477" s="3"/>
      <c r="U477" s="3"/>
    </row>
    <row r="478" spans="1:21" x14ac:dyDescent="0.25">
      <c r="A478" s="3"/>
      <c r="B478" s="3"/>
      <c r="C478" s="3"/>
      <c r="D478" s="5"/>
      <c r="E478" s="5"/>
      <c r="F478" s="6"/>
      <c r="Q478" s="3"/>
      <c r="R478" s="3"/>
      <c r="S478" s="3"/>
      <c r="T478" s="3"/>
      <c r="U478" s="3"/>
    </row>
    <row r="479" spans="1:21" x14ac:dyDescent="0.25">
      <c r="A479" s="3"/>
      <c r="B479" s="3"/>
      <c r="C479" s="3"/>
      <c r="D479" s="5"/>
      <c r="E479" s="5"/>
      <c r="F479" s="6"/>
      <c r="Q479" s="3"/>
      <c r="R479" s="3"/>
      <c r="S479" s="3"/>
      <c r="T479" s="3"/>
      <c r="U479" s="3"/>
    </row>
    <row r="480" spans="1:21" x14ac:dyDescent="0.25">
      <c r="A480" s="3"/>
      <c r="B480" s="3"/>
      <c r="C480" s="3"/>
      <c r="D480" s="5"/>
      <c r="E480" s="5"/>
      <c r="F480" s="6"/>
      <c r="Q480" s="3"/>
      <c r="R480" s="3"/>
      <c r="S480" s="3"/>
      <c r="T480" s="3"/>
      <c r="U480" s="3"/>
    </row>
    <row r="481" spans="1:21" x14ac:dyDescent="0.25">
      <c r="A481" s="3"/>
      <c r="B481" s="3"/>
      <c r="C481" s="3"/>
      <c r="D481" s="5"/>
      <c r="E481" s="5"/>
      <c r="F481" s="6"/>
      <c r="Q481" s="3"/>
      <c r="R481" s="3"/>
      <c r="S481" s="3"/>
      <c r="T481" s="3"/>
      <c r="U481" s="3"/>
    </row>
    <row r="482" spans="1:21" x14ac:dyDescent="0.25">
      <c r="A482" s="3"/>
      <c r="B482" s="3"/>
      <c r="C482" s="3"/>
      <c r="D482" s="5"/>
      <c r="E482" s="5"/>
      <c r="F482" s="6"/>
      <c r="Q482" s="3"/>
      <c r="R482" s="3"/>
      <c r="S482" s="3"/>
      <c r="T482" s="3"/>
      <c r="U482" s="3"/>
    </row>
    <row r="483" spans="1:21" x14ac:dyDescent="0.25">
      <c r="A483" s="3"/>
      <c r="B483" s="3"/>
      <c r="C483" s="3"/>
      <c r="D483" s="5"/>
      <c r="E483" s="5"/>
      <c r="F483" s="6"/>
      <c r="Q483" s="3"/>
      <c r="R483" s="3"/>
      <c r="S483" s="3"/>
      <c r="T483" s="3"/>
      <c r="U483" s="3"/>
    </row>
    <row r="484" spans="1:21" x14ac:dyDescent="0.25">
      <c r="A484" s="3"/>
      <c r="B484" s="3"/>
      <c r="C484" s="3"/>
      <c r="D484" s="5"/>
      <c r="E484" s="5"/>
      <c r="F484" s="6"/>
      <c r="Q484" s="3"/>
      <c r="R484" s="3"/>
      <c r="S484" s="3"/>
      <c r="T484" s="3"/>
      <c r="U484" s="3"/>
    </row>
    <row r="485" spans="1:21" x14ac:dyDescent="0.25">
      <c r="A485" s="3"/>
      <c r="B485" s="3"/>
      <c r="C485" s="3"/>
      <c r="D485" s="5"/>
      <c r="E485" s="5"/>
      <c r="F485" s="6"/>
      <c r="Q485" s="3"/>
      <c r="R485" s="3"/>
      <c r="S485" s="3"/>
      <c r="T485" s="3"/>
      <c r="U485" s="3"/>
    </row>
    <row r="486" spans="1:21" x14ac:dyDescent="0.25">
      <c r="A486" s="3"/>
      <c r="B486" s="3"/>
      <c r="C486" s="3"/>
      <c r="D486" s="5"/>
      <c r="E486" s="5"/>
      <c r="F486" s="6"/>
      <c r="Q486" s="3"/>
      <c r="R486" s="3"/>
      <c r="S486" s="3"/>
      <c r="T486" s="3"/>
      <c r="U486" s="3"/>
    </row>
    <row r="487" spans="1:21" x14ac:dyDescent="0.25">
      <c r="A487" s="3"/>
      <c r="B487" s="3"/>
      <c r="C487" s="3"/>
      <c r="D487" s="5"/>
      <c r="E487" s="5"/>
      <c r="F487" s="6"/>
      <c r="Q487" s="3"/>
      <c r="R487" s="3"/>
      <c r="S487" s="3"/>
      <c r="T487" s="3"/>
      <c r="U487" s="3"/>
    </row>
    <row r="488" spans="1:21" x14ac:dyDescent="0.25">
      <c r="A488" s="3"/>
      <c r="B488" s="3"/>
      <c r="C488" s="3"/>
      <c r="D488" s="5"/>
      <c r="E488" s="5"/>
      <c r="F488" s="6"/>
      <c r="Q488" s="3"/>
      <c r="R488" s="3"/>
      <c r="S488" s="3"/>
      <c r="T488" s="3"/>
      <c r="U488" s="3"/>
    </row>
    <row r="489" spans="1:21" x14ac:dyDescent="0.25">
      <c r="A489" s="3"/>
      <c r="B489" s="3"/>
      <c r="C489" s="3"/>
      <c r="D489" s="5"/>
      <c r="E489" s="5"/>
      <c r="F489" s="6"/>
      <c r="Q489" s="3"/>
      <c r="R489" s="3"/>
      <c r="S489" s="3"/>
      <c r="T489" s="3"/>
      <c r="U489" s="3"/>
    </row>
    <row r="490" spans="1:21" x14ac:dyDescent="0.25">
      <c r="A490" s="3"/>
      <c r="B490" s="3"/>
      <c r="C490" s="3"/>
      <c r="D490" s="5"/>
      <c r="E490" s="5"/>
      <c r="F490" s="6"/>
      <c r="Q490" s="3"/>
      <c r="R490" s="3"/>
      <c r="S490" s="3"/>
      <c r="T490" s="3"/>
      <c r="U490" s="3"/>
    </row>
    <row r="491" spans="1:21" x14ac:dyDescent="0.25">
      <c r="A491" s="3"/>
      <c r="B491" s="3"/>
      <c r="C491" s="3"/>
      <c r="D491" s="5"/>
      <c r="E491" s="5"/>
      <c r="F491" s="6"/>
      <c r="Q491" s="3"/>
      <c r="R491" s="3"/>
      <c r="S491" s="3"/>
      <c r="T491" s="3"/>
      <c r="U491" s="3"/>
    </row>
    <row r="492" spans="1:21" x14ac:dyDescent="0.25">
      <c r="A492" s="3"/>
      <c r="B492" s="3"/>
      <c r="C492" s="3"/>
      <c r="D492" s="5"/>
      <c r="E492" s="5"/>
      <c r="F492" s="6"/>
      <c r="Q492" s="3"/>
      <c r="R492" s="3"/>
      <c r="S492" s="3"/>
      <c r="T492" s="3"/>
      <c r="U492" s="3"/>
    </row>
    <row r="493" spans="1:21" x14ac:dyDescent="0.25">
      <c r="A493" s="3"/>
      <c r="B493" s="3"/>
      <c r="C493" s="3"/>
      <c r="D493" s="5"/>
      <c r="E493" s="5"/>
      <c r="F493" s="6"/>
      <c r="Q493" s="3"/>
      <c r="R493" s="3"/>
      <c r="S493" s="3"/>
      <c r="T493" s="3"/>
      <c r="U493" s="3"/>
    </row>
    <row r="494" spans="1:21" x14ac:dyDescent="0.25">
      <c r="A494" s="3"/>
      <c r="B494" s="3"/>
      <c r="C494" s="3"/>
      <c r="D494" s="5"/>
      <c r="E494" s="5"/>
      <c r="F494" s="6"/>
      <c r="Q494" s="3"/>
      <c r="R494" s="3"/>
      <c r="S494" s="3"/>
      <c r="T494" s="3"/>
      <c r="U494" s="3"/>
    </row>
    <row r="495" spans="1:21" x14ac:dyDescent="0.25">
      <c r="A495" s="3"/>
      <c r="B495" s="3"/>
      <c r="C495" s="3"/>
      <c r="D495" s="5"/>
      <c r="E495" s="5"/>
      <c r="F495" s="6"/>
      <c r="Q495" s="3"/>
      <c r="R495" s="3"/>
      <c r="S495" s="3"/>
      <c r="T495" s="3"/>
      <c r="U495" s="3"/>
    </row>
    <row r="496" spans="1:21" x14ac:dyDescent="0.25">
      <c r="A496" s="3"/>
      <c r="B496" s="3"/>
      <c r="C496" s="3"/>
      <c r="D496" s="5"/>
      <c r="E496" s="5"/>
      <c r="F496" s="6"/>
      <c r="Q496" s="3"/>
      <c r="R496" s="3"/>
      <c r="S496" s="3"/>
      <c r="T496" s="3"/>
      <c r="U496" s="3"/>
    </row>
    <row r="497" spans="1:21" x14ac:dyDescent="0.25">
      <c r="A497" s="3"/>
      <c r="B497" s="3"/>
      <c r="C497" s="3"/>
      <c r="D497" s="5"/>
      <c r="E497" s="5"/>
      <c r="F497" s="6"/>
      <c r="Q497" s="3"/>
      <c r="R497" s="3"/>
      <c r="S497" s="3"/>
      <c r="T497" s="3"/>
      <c r="U497" s="3"/>
    </row>
    <row r="498" spans="1:21" x14ac:dyDescent="0.25">
      <c r="A498" s="3"/>
      <c r="B498" s="3"/>
      <c r="C498" s="3"/>
      <c r="D498" s="5"/>
      <c r="E498" s="5"/>
      <c r="F498" s="6"/>
      <c r="Q498" s="3"/>
      <c r="R498" s="3"/>
      <c r="S498" s="3"/>
      <c r="T498" s="3"/>
      <c r="U498" s="3"/>
    </row>
    <row r="499" spans="1:21" x14ac:dyDescent="0.25">
      <c r="A499" s="3"/>
      <c r="B499" s="3"/>
      <c r="C499" s="3"/>
      <c r="D499" s="5"/>
      <c r="E499" s="5"/>
      <c r="F499" s="6"/>
      <c r="Q499" s="3"/>
      <c r="R499" s="3"/>
      <c r="S499" s="3"/>
      <c r="T499" s="3"/>
      <c r="U499" s="3"/>
    </row>
    <row r="500" spans="1:21" x14ac:dyDescent="0.25">
      <c r="A500" s="3"/>
      <c r="B500" s="3"/>
      <c r="C500" s="3"/>
      <c r="D500" s="5"/>
      <c r="E500" s="5"/>
      <c r="F500" s="6"/>
      <c r="Q500" s="3"/>
      <c r="R500" s="3"/>
      <c r="S500" s="3"/>
      <c r="T500" s="3"/>
      <c r="U500" s="3"/>
    </row>
    <row r="501" spans="1:21" x14ac:dyDescent="0.25">
      <c r="A501" s="3"/>
      <c r="B501" s="3"/>
      <c r="C501" s="3"/>
      <c r="D501" s="5"/>
      <c r="E501" s="5"/>
      <c r="F501" s="6"/>
      <c r="Q501" s="3"/>
      <c r="R501" s="3"/>
      <c r="S501" s="3"/>
      <c r="T501" s="3"/>
      <c r="U501" s="3"/>
    </row>
    <row r="502" spans="1:21" x14ac:dyDescent="0.25">
      <c r="A502" s="3"/>
      <c r="B502" s="3"/>
      <c r="C502" s="3"/>
      <c r="D502" s="5"/>
      <c r="E502" s="5"/>
      <c r="F502" s="6"/>
      <c r="Q502" s="3"/>
      <c r="R502" s="3"/>
      <c r="S502" s="3"/>
      <c r="T502" s="3"/>
      <c r="U502" s="3"/>
    </row>
    <row r="503" spans="1:21" x14ac:dyDescent="0.25">
      <c r="A503" s="3"/>
      <c r="B503" s="3"/>
      <c r="C503" s="3"/>
      <c r="D503" s="5"/>
      <c r="E503" s="5"/>
      <c r="F503" s="6"/>
      <c r="Q503" s="3"/>
      <c r="R503" s="3"/>
      <c r="S503" s="3"/>
      <c r="T503" s="3"/>
      <c r="U503" s="3"/>
    </row>
    <row r="504" spans="1:21" x14ac:dyDescent="0.25">
      <c r="A504" s="3"/>
      <c r="B504" s="3"/>
      <c r="C504" s="3"/>
      <c r="D504" s="5"/>
      <c r="E504" s="5"/>
      <c r="F504" s="6"/>
      <c r="Q504" s="3"/>
      <c r="R504" s="3"/>
      <c r="S504" s="3"/>
      <c r="T504" s="3"/>
      <c r="U504" s="3"/>
    </row>
    <row r="505" spans="1:21" x14ac:dyDescent="0.25">
      <c r="A505" s="3"/>
      <c r="B505" s="3"/>
      <c r="C505" s="3"/>
      <c r="D505" s="5"/>
      <c r="E505" s="5"/>
      <c r="F505" s="6"/>
      <c r="Q505" s="3"/>
      <c r="R505" s="3"/>
      <c r="S505" s="3"/>
      <c r="T505" s="3"/>
      <c r="U505" s="3"/>
    </row>
    <row r="506" spans="1:21" x14ac:dyDescent="0.25">
      <c r="A506" s="3"/>
      <c r="B506" s="3"/>
      <c r="C506" s="3"/>
      <c r="D506" s="5"/>
      <c r="E506" s="5"/>
      <c r="F506" s="6"/>
      <c r="Q506" s="3"/>
      <c r="R506" s="3"/>
      <c r="S506" s="3"/>
      <c r="T506" s="3"/>
      <c r="U506" s="3"/>
    </row>
    <row r="507" spans="1:21" x14ac:dyDescent="0.25">
      <c r="A507" s="3"/>
      <c r="B507" s="3"/>
      <c r="C507" s="3"/>
      <c r="D507" s="5"/>
      <c r="E507" s="5"/>
      <c r="F507" s="6"/>
      <c r="Q507" s="3"/>
      <c r="R507" s="3"/>
      <c r="S507" s="3"/>
      <c r="T507" s="3"/>
      <c r="U507" s="3"/>
    </row>
    <row r="508" spans="1:21" x14ac:dyDescent="0.25">
      <c r="A508" s="3"/>
      <c r="B508" s="3"/>
      <c r="C508" s="3"/>
      <c r="D508" s="5"/>
      <c r="E508" s="5"/>
      <c r="F508" s="6"/>
      <c r="Q508" s="3"/>
      <c r="R508" s="3"/>
      <c r="S508" s="3"/>
      <c r="T508" s="3"/>
      <c r="U508" s="3"/>
    </row>
    <row r="509" spans="1:21" x14ac:dyDescent="0.25">
      <c r="A509" s="3"/>
      <c r="B509" s="3"/>
      <c r="C509" s="3"/>
      <c r="D509" s="5"/>
      <c r="E509" s="5"/>
      <c r="F509" s="6"/>
      <c r="Q509" s="3"/>
      <c r="R509" s="3"/>
      <c r="S509" s="3"/>
      <c r="T509" s="3"/>
      <c r="U509" s="3"/>
    </row>
    <row r="510" spans="1:21" x14ac:dyDescent="0.25">
      <c r="A510" s="3"/>
      <c r="B510" s="3"/>
      <c r="C510" s="3"/>
      <c r="D510" s="5"/>
      <c r="E510" s="5"/>
      <c r="F510" s="6"/>
      <c r="Q510" s="3"/>
      <c r="R510" s="3"/>
      <c r="S510" s="3"/>
      <c r="T510" s="3"/>
      <c r="U510" s="3"/>
    </row>
    <row r="511" spans="1:21" x14ac:dyDescent="0.25">
      <c r="A511" s="3"/>
      <c r="B511" s="3"/>
      <c r="C511" s="3"/>
      <c r="D511" s="5"/>
      <c r="E511" s="5"/>
      <c r="F511" s="6"/>
      <c r="Q511" s="3"/>
      <c r="R511" s="3"/>
      <c r="S511" s="3"/>
      <c r="T511" s="3"/>
      <c r="U511" s="3"/>
    </row>
    <row r="512" spans="1:21" x14ac:dyDescent="0.25">
      <c r="A512" s="3"/>
      <c r="B512" s="3"/>
      <c r="C512" s="3"/>
      <c r="D512" s="5"/>
      <c r="E512" s="5"/>
      <c r="F512" s="6"/>
      <c r="Q512" s="3"/>
      <c r="R512" s="3"/>
      <c r="S512" s="3"/>
      <c r="T512" s="3"/>
      <c r="U512" s="3"/>
    </row>
    <row r="513" spans="1:21" x14ac:dyDescent="0.25">
      <c r="A513" s="3"/>
      <c r="B513" s="3"/>
      <c r="C513" s="3"/>
      <c r="D513" s="5"/>
      <c r="E513" s="5"/>
      <c r="F513" s="6"/>
      <c r="Q513" s="3"/>
      <c r="R513" s="3"/>
      <c r="S513" s="3"/>
      <c r="T513" s="3"/>
      <c r="U513" s="3"/>
    </row>
    <row r="514" spans="1:21" x14ac:dyDescent="0.25">
      <c r="A514" s="3"/>
      <c r="B514" s="3"/>
      <c r="C514" s="3"/>
      <c r="D514" s="5"/>
      <c r="E514" s="5"/>
      <c r="F514" s="6"/>
      <c r="Q514" s="3"/>
      <c r="R514" s="3"/>
      <c r="S514" s="3"/>
      <c r="T514" s="3"/>
      <c r="U514" s="3"/>
    </row>
    <row r="515" spans="1:21" x14ac:dyDescent="0.25">
      <c r="A515" s="3"/>
      <c r="B515" s="3"/>
      <c r="C515" s="3"/>
      <c r="D515" s="5"/>
      <c r="E515" s="5"/>
      <c r="F515" s="6"/>
      <c r="Q515" s="3"/>
      <c r="R515" s="3"/>
      <c r="S515" s="3"/>
      <c r="T515" s="3"/>
      <c r="U515" s="3"/>
    </row>
    <row r="516" spans="1:21" x14ac:dyDescent="0.25">
      <c r="A516" s="3"/>
      <c r="B516" s="3"/>
      <c r="C516" s="3"/>
      <c r="D516" s="5"/>
      <c r="E516" s="5"/>
      <c r="F516" s="6"/>
      <c r="Q516" s="3"/>
      <c r="R516" s="3"/>
      <c r="S516" s="3"/>
      <c r="T516" s="3"/>
      <c r="U516" s="3"/>
    </row>
    <row r="517" spans="1:21" x14ac:dyDescent="0.25">
      <c r="A517" s="3"/>
      <c r="B517" s="3"/>
      <c r="C517" s="3"/>
      <c r="D517" s="5"/>
      <c r="E517" s="5"/>
      <c r="F517" s="6"/>
      <c r="Q517" s="3"/>
      <c r="R517" s="3"/>
      <c r="S517" s="3"/>
      <c r="T517" s="3"/>
      <c r="U517" s="3"/>
    </row>
    <row r="518" spans="1:21" x14ac:dyDescent="0.25">
      <c r="A518" s="3"/>
      <c r="B518" s="3"/>
      <c r="C518" s="3"/>
      <c r="D518" s="5"/>
      <c r="E518" s="5"/>
      <c r="F518" s="6"/>
      <c r="Q518" s="3"/>
      <c r="R518" s="3"/>
      <c r="S518" s="3"/>
      <c r="T518" s="3"/>
      <c r="U518" s="3"/>
    </row>
    <row r="519" spans="1:21" x14ac:dyDescent="0.25">
      <c r="A519" s="3"/>
      <c r="B519" s="3"/>
      <c r="C519" s="3"/>
      <c r="D519" s="5"/>
      <c r="E519" s="5"/>
      <c r="F519" s="6"/>
      <c r="Q519" s="3"/>
      <c r="R519" s="3"/>
      <c r="S519" s="3"/>
      <c r="T519" s="3"/>
      <c r="U519" s="3"/>
    </row>
    <row r="520" spans="1:21" x14ac:dyDescent="0.25">
      <c r="A520" s="3"/>
      <c r="B520" s="3"/>
      <c r="C520" s="3"/>
      <c r="D520" s="5"/>
      <c r="E520" s="5"/>
      <c r="F520" s="6"/>
      <c r="Q520" s="3"/>
      <c r="R520" s="3"/>
      <c r="S520" s="3"/>
      <c r="T520" s="3"/>
      <c r="U520" s="3"/>
    </row>
    <row r="521" spans="1:21" x14ac:dyDescent="0.25">
      <c r="A521" s="3"/>
      <c r="B521" s="3"/>
      <c r="C521" s="3"/>
      <c r="D521" s="5"/>
      <c r="E521" s="5"/>
      <c r="F521" s="6"/>
      <c r="Q521" s="3"/>
      <c r="R521" s="3"/>
      <c r="S521" s="3"/>
      <c r="T521" s="3"/>
      <c r="U521" s="3"/>
    </row>
    <row r="522" spans="1:21" x14ac:dyDescent="0.25">
      <c r="A522" s="3"/>
      <c r="B522" s="3"/>
      <c r="C522" s="3"/>
      <c r="D522" s="5"/>
      <c r="E522" s="5"/>
      <c r="F522" s="6"/>
      <c r="Q522" s="3"/>
      <c r="R522" s="3"/>
      <c r="S522" s="3"/>
      <c r="T522" s="3"/>
      <c r="U522" s="3"/>
    </row>
    <row r="523" spans="1:21" x14ac:dyDescent="0.25">
      <c r="A523" s="3"/>
      <c r="B523" s="3"/>
      <c r="C523" s="3"/>
      <c r="D523" s="5"/>
      <c r="E523" s="5"/>
      <c r="F523" s="6"/>
      <c r="Q523" s="3"/>
      <c r="R523" s="3"/>
      <c r="S523" s="3"/>
      <c r="T523" s="3"/>
      <c r="U523" s="3"/>
    </row>
    <row r="524" spans="1:21" x14ac:dyDescent="0.25">
      <c r="A524" s="3"/>
      <c r="B524" s="3"/>
      <c r="C524" s="3"/>
      <c r="D524" s="5"/>
      <c r="E524" s="5"/>
      <c r="F524" s="6"/>
      <c r="Q524" s="3"/>
      <c r="R524" s="3"/>
      <c r="S524" s="3"/>
      <c r="T524" s="3"/>
      <c r="U524" s="3"/>
    </row>
    <row r="525" spans="1:21" x14ac:dyDescent="0.25">
      <c r="A525" s="3"/>
      <c r="B525" s="3"/>
      <c r="C525" s="3"/>
      <c r="D525" s="5"/>
      <c r="E525" s="5"/>
      <c r="F525" s="6"/>
      <c r="Q525" s="3"/>
      <c r="R525" s="3"/>
      <c r="S525" s="3"/>
      <c r="T525" s="3"/>
      <c r="U525" s="3"/>
    </row>
    <row r="526" spans="1:21" x14ac:dyDescent="0.25">
      <c r="A526" s="3"/>
      <c r="B526" s="3"/>
      <c r="C526" s="3"/>
      <c r="D526" s="5"/>
      <c r="E526" s="5"/>
      <c r="F526" s="6"/>
      <c r="Q526" s="3"/>
      <c r="R526" s="3"/>
      <c r="S526" s="3"/>
      <c r="T526" s="3"/>
      <c r="U526" s="3"/>
    </row>
    <row r="527" spans="1:21" x14ac:dyDescent="0.25">
      <c r="A527" s="3"/>
      <c r="B527" s="3"/>
      <c r="C527" s="3"/>
      <c r="D527" s="5"/>
      <c r="E527" s="5"/>
      <c r="F527" s="6"/>
      <c r="Q527" s="3"/>
      <c r="R527" s="3"/>
      <c r="S527" s="3"/>
      <c r="T527" s="3"/>
      <c r="U527" s="3"/>
    </row>
    <row r="528" spans="1:21" x14ac:dyDescent="0.25">
      <c r="A528" s="3"/>
      <c r="B528" s="3"/>
      <c r="C528" s="3"/>
      <c r="D528" s="5"/>
      <c r="E528" s="5"/>
      <c r="F528" s="6"/>
      <c r="Q528" s="3"/>
      <c r="R528" s="3"/>
      <c r="S528" s="3"/>
      <c r="T528" s="3"/>
      <c r="U528" s="3"/>
    </row>
    <row r="529" spans="1:21" x14ac:dyDescent="0.25">
      <c r="A529" s="3"/>
      <c r="B529" s="3"/>
      <c r="C529" s="3"/>
      <c r="D529" s="5"/>
      <c r="E529" s="5"/>
      <c r="F529" s="6"/>
      <c r="Q529" s="3"/>
      <c r="R529" s="3"/>
      <c r="S529" s="3"/>
      <c r="T529" s="3"/>
      <c r="U529" s="3"/>
    </row>
    <row r="530" spans="1:21" x14ac:dyDescent="0.25">
      <c r="A530" s="3"/>
      <c r="B530" s="3"/>
      <c r="C530" s="3"/>
      <c r="D530" s="5"/>
      <c r="E530" s="5"/>
      <c r="F530" s="6"/>
      <c r="Q530" s="3"/>
      <c r="R530" s="3"/>
      <c r="S530" s="3"/>
      <c r="T530" s="3"/>
      <c r="U530" s="3"/>
    </row>
    <row r="531" spans="1:21" x14ac:dyDescent="0.25">
      <c r="A531" s="3"/>
      <c r="B531" s="3"/>
      <c r="C531" s="3"/>
      <c r="D531" s="5"/>
      <c r="E531" s="5"/>
      <c r="F531" s="6"/>
      <c r="Q531" s="3"/>
      <c r="R531" s="3"/>
      <c r="S531" s="3"/>
      <c r="T531" s="3"/>
      <c r="U531" s="3"/>
    </row>
    <row r="532" spans="1:21" x14ac:dyDescent="0.25">
      <c r="A532" s="3"/>
      <c r="B532" s="3"/>
      <c r="C532" s="3"/>
      <c r="D532" s="5"/>
      <c r="E532" s="5"/>
      <c r="F532" s="6"/>
      <c r="Q532" s="3"/>
      <c r="R532" s="3"/>
      <c r="S532" s="3"/>
      <c r="T532" s="3"/>
      <c r="U532" s="3"/>
    </row>
    <row r="533" spans="1:21" x14ac:dyDescent="0.25">
      <c r="A533" s="3"/>
      <c r="B533" s="3"/>
      <c r="C533" s="3"/>
      <c r="D533" s="5"/>
      <c r="E533" s="5"/>
      <c r="F533" s="6"/>
      <c r="Q533" s="3"/>
      <c r="R533" s="3"/>
      <c r="S533" s="3"/>
      <c r="T533" s="3"/>
      <c r="U533" s="3"/>
    </row>
    <row r="534" spans="1:21" x14ac:dyDescent="0.25">
      <c r="A534" s="3"/>
      <c r="B534" s="3"/>
      <c r="C534" s="3"/>
      <c r="D534" s="5"/>
      <c r="E534" s="5"/>
      <c r="F534" s="6"/>
      <c r="Q534" s="3"/>
      <c r="R534" s="3"/>
      <c r="S534" s="3"/>
      <c r="T534" s="3"/>
      <c r="U534" s="3"/>
    </row>
    <row r="535" spans="1:21" x14ac:dyDescent="0.25">
      <c r="A535" s="3"/>
      <c r="B535" s="3"/>
      <c r="C535" s="3"/>
      <c r="D535" s="5"/>
      <c r="E535" s="5"/>
      <c r="F535" s="6"/>
      <c r="Q535" s="3"/>
      <c r="R535" s="3"/>
      <c r="S535" s="3"/>
      <c r="T535" s="3"/>
      <c r="U535" s="3"/>
    </row>
    <row r="536" spans="1:21" x14ac:dyDescent="0.25">
      <c r="A536" s="3"/>
      <c r="B536" s="3"/>
      <c r="C536" s="3"/>
      <c r="D536" s="5"/>
      <c r="E536" s="5"/>
      <c r="F536" s="6"/>
      <c r="Q536" s="3"/>
      <c r="R536" s="3"/>
      <c r="S536" s="3"/>
      <c r="T536" s="3"/>
      <c r="U536" s="3"/>
    </row>
    <row r="537" spans="1:21" x14ac:dyDescent="0.25">
      <c r="A537" s="3"/>
      <c r="B537" s="3"/>
      <c r="C537" s="3"/>
      <c r="D537" s="5"/>
      <c r="E537" s="5"/>
      <c r="F537" s="6"/>
      <c r="Q537" s="3"/>
      <c r="R537" s="3"/>
      <c r="S537" s="3"/>
      <c r="T537" s="3"/>
      <c r="U537" s="3"/>
    </row>
    <row r="538" spans="1:21" x14ac:dyDescent="0.25">
      <c r="A538" s="3"/>
      <c r="B538" s="3"/>
      <c r="C538" s="3"/>
      <c r="D538" s="5"/>
      <c r="E538" s="5"/>
      <c r="F538" s="6"/>
      <c r="Q538" s="3"/>
      <c r="R538" s="3"/>
      <c r="S538" s="3"/>
      <c r="T538" s="3"/>
      <c r="U538" s="3"/>
    </row>
    <row r="539" spans="1:21" x14ac:dyDescent="0.25">
      <c r="A539" s="3"/>
      <c r="B539" s="3"/>
      <c r="C539" s="3"/>
      <c r="D539" s="5"/>
      <c r="E539" s="5"/>
      <c r="F539" s="6"/>
      <c r="Q539" s="3"/>
      <c r="R539" s="3"/>
      <c r="S539" s="3"/>
      <c r="T539" s="3"/>
      <c r="U539" s="3"/>
    </row>
    <row r="540" spans="1:21" x14ac:dyDescent="0.25">
      <c r="A540" s="3"/>
      <c r="B540" s="3"/>
      <c r="C540" s="3"/>
      <c r="D540" s="5"/>
      <c r="E540" s="5"/>
      <c r="F540" s="6"/>
      <c r="Q540" s="3"/>
      <c r="R540" s="3"/>
      <c r="S540" s="3"/>
      <c r="T540" s="3"/>
      <c r="U540" s="3"/>
    </row>
    <row r="541" spans="1:21" x14ac:dyDescent="0.25">
      <c r="A541" s="3"/>
      <c r="B541" s="3"/>
      <c r="C541" s="3"/>
      <c r="D541" s="5"/>
      <c r="E541" s="5"/>
      <c r="F541" s="6"/>
      <c r="Q541" s="3"/>
      <c r="R541" s="3"/>
      <c r="S541" s="3"/>
      <c r="T541" s="3"/>
      <c r="U541" s="3"/>
    </row>
    <row r="542" spans="1:21" x14ac:dyDescent="0.25">
      <c r="A542" s="3"/>
      <c r="B542" s="3"/>
      <c r="C542" s="3"/>
      <c r="D542" s="5"/>
      <c r="E542" s="5"/>
      <c r="F542" s="6"/>
      <c r="Q542" s="3"/>
      <c r="R542" s="3"/>
      <c r="S542" s="3"/>
      <c r="T542" s="3"/>
      <c r="U542" s="3"/>
    </row>
    <row r="543" spans="1:21" x14ac:dyDescent="0.25">
      <c r="A543" s="3"/>
      <c r="B543" s="3"/>
      <c r="C543" s="3"/>
      <c r="D543" s="5"/>
      <c r="E543" s="5"/>
      <c r="F543" s="6"/>
      <c r="Q543" s="3"/>
      <c r="R543" s="3"/>
      <c r="S543" s="3"/>
      <c r="T543" s="3"/>
      <c r="U543" s="3"/>
    </row>
    <row r="544" spans="1:21" x14ac:dyDescent="0.25">
      <c r="A544" s="3"/>
      <c r="B544" s="3"/>
      <c r="C544" s="3"/>
      <c r="D544" s="5"/>
      <c r="E544" s="5"/>
      <c r="F544" s="6"/>
      <c r="Q544" s="3"/>
      <c r="R544" s="3"/>
      <c r="S544" s="3"/>
      <c r="T544" s="3"/>
      <c r="U544" s="3"/>
    </row>
    <row r="545" spans="1:21" x14ac:dyDescent="0.25">
      <c r="A545" s="3"/>
      <c r="B545" s="3"/>
      <c r="C545" s="3"/>
      <c r="D545" s="5"/>
      <c r="E545" s="5"/>
      <c r="F545" s="6"/>
      <c r="Q545" s="3"/>
      <c r="R545" s="3"/>
      <c r="S545" s="3"/>
      <c r="T545" s="3"/>
      <c r="U545" s="3"/>
    </row>
    <row r="546" spans="1:21" x14ac:dyDescent="0.25">
      <c r="A546" s="3"/>
      <c r="B546" s="3"/>
      <c r="C546" s="3"/>
      <c r="D546" s="5"/>
      <c r="E546" s="5"/>
      <c r="F546" s="6"/>
      <c r="Q546" s="3"/>
      <c r="R546" s="3"/>
      <c r="S546" s="3"/>
      <c r="T546" s="3"/>
      <c r="U546" s="3"/>
    </row>
    <row r="547" spans="1:21" x14ac:dyDescent="0.25">
      <c r="A547" s="3"/>
      <c r="B547" s="3"/>
      <c r="C547" s="3"/>
      <c r="D547" s="5"/>
      <c r="E547" s="5"/>
      <c r="F547" s="6"/>
      <c r="Q547" s="3"/>
      <c r="R547" s="3"/>
      <c r="S547" s="3"/>
      <c r="T547" s="3"/>
      <c r="U547" s="3"/>
    </row>
    <row r="548" spans="1:21" x14ac:dyDescent="0.25">
      <c r="A548" s="3"/>
      <c r="B548" s="3"/>
      <c r="C548" s="3"/>
      <c r="D548" s="5"/>
      <c r="E548" s="5"/>
      <c r="F548" s="6"/>
      <c r="Q548" s="3"/>
      <c r="R548" s="3"/>
      <c r="S548" s="3"/>
      <c r="T548" s="3"/>
      <c r="U548" s="3"/>
    </row>
    <row r="549" spans="1:21" x14ac:dyDescent="0.25">
      <c r="A549" s="3"/>
      <c r="B549" s="3"/>
      <c r="C549" s="3"/>
      <c r="D549" s="5"/>
      <c r="E549" s="5"/>
      <c r="F549" s="6"/>
      <c r="Q549" s="3"/>
      <c r="R549" s="3"/>
      <c r="S549" s="3"/>
      <c r="T549" s="3"/>
      <c r="U549" s="3"/>
    </row>
    <row r="550" spans="1:21" x14ac:dyDescent="0.25">
      <c r="A550" s="3"/>
      <c r="B550" s="3"/>
      <c r="C550" s="3"/>
      <c r="D550" s="5"/>
      <c r="E550" s="5"/>
      <c r="F550" s="6"/>
      <c r="Q550" s="3"/>
      <c r="R550" s="3"/>
      <c r="S550" s="3"/>
      <c r="T550" s="3"/>
      <c r="U550" s="3"/>
    </row>
    <row r="551" spans="1:21" x14ac:dyDescent="0.25">
      <c r="A551" s="3"/>
      <c r="B551" s="3"/>
      <c r="C551" s="3"/>
      <c r="D551" s="5"/>
      <c r="E551" s="5"/>
      <c r="F551" s="6"/>
      <c r="Q551" s="3"/>
      <c r="R551" s="3"/>
      <c r="S551" s="3"/>
      <c r="T551" s="3"/>
      <c r="U551" s="3"/>
    </row>
    <row r="552" spans="1:21" x14ac:dyDescent="0.25">
      <c r="A552" s="3"/>
      <c r="B552" s="3"/>
      <c r="C552" s="3"/>
      <c r="D552" s="5"/>
      <c r="E552" s="5"/>
      <c r="F552" s="6"/>
      <c r="Q552" s="3"/>
      <c r="R552" s="3"/>
      <c r="S552" s="3"/>
      <c r="T552" s="3"/>
      <c r="U552" s="3"/>
    </row>
    <row r="553" spans="1:21" x14ac:dyDescent="0.25">
      <c r="A553" s="3"/>
      <c r="B553" s="3"/>
      <c r="C553" s="3"/>
      <c r="D553" s="5"/>
      <c r="E553" s="5"/>
      <c r="F553" s="6"/>
      <c r="Q553" s="3"/>
      <c r="R553" s="3"/>
      <c r="S553" s="3"/>
      <c r="T553" s="3"/>
      <c r="U553" s="3"/>
    </row>
    <row r="554" spans="1:21" x14ac:dyDescent="0.25">
      <c r="A554" s="3"/>
      <c r="B554" s="3"/>
      <c r="C554" s="3"/>
      <c r="D554" s="5"/>
      <c r="E554" s="5"/>
      <c r="F554" s="6"/>
      <c r="Q554" s="3"/>
      <c r="R554" s="3"/>
      <c r="S554" s="3"/>
      <c r="T554" s="3"/>
      <c r="U554" s="3"/>
    </row>
    <row r="555" spans="1:21" x14ac:dyDescent="0.25">
      <c r="A555" s="3"/>
      <c r="B555" s="3"/>
      <c r="C555" s="3"/>
      <c r="D555" s="5"/>
      <c r="E555" s="5"/>
      <c r="F555" s="6"/>
      <c r="Q555" s="3"/>
      <c r="R555" s="3"/>
      <c r="S555" s="3"/>
      <c r="T555" s="3"/>
      <c r="U555" s="3"/>
    </row>
    <row r="556" spans="1:21" x14ac:dyDescent="0.25">
      <c r="A556" s="3"/>
      <c r="B556" s="3"/>
      <c r="C556" s="3"/>
      <c r="D556" s="5"/>
      <c r="E556" s="5"/>
      <c r="F556" s="6"/>
      <c r="Q556" s="3"/>
      <c r="R556" s="3"/>
      <c r="S556" s="3"/>
      <c r="T556" s="3"/>
      <c r="U556" s="3"/>
    </row>
    <row r="557" spans="1:21" x14ac:dyDescent="0.25">
      <c r="A557" s="3"/>
      <c r="B557" s="3"/>
      <c r="C557" s="3"/>
      <c r="D557" s="5"/>
      <c r="E557" s="5"/>
      <c r="F557" s="6"/>
      <c r="Q557" s="3"/>
      <c r="R557" s="3"/>
      <c r="S557" s="3"/>
      <c r="T557" s="3"/>
      <c r="U557" s="3"/>
    </row>
    <row r="558" spans="1:21" x14ac:dyDescent="0.25">
      <c r="A558" s="3"/>
      <c r="B558" s="3"/>
      <c r="C558" s="3"/>
      <c r="D558" s="5"/>
      <c r="E558" s="5"/>
      <c r="F558" s="6"/>
      <c r="Q558" s="3"/>
      <c r="R558" s="3"/>
      <c r="S558" s="3"/>
      <c r="T558" s="3"/>
      <c r="U558" s="3"/>
    </row>
    <row r="559" spans="1:21" x14ac:dyDescent="0.25">
      <c r="A559" s="3"/>
      <c r="B559" s="3"/>
      <c r="C559" s="3"/>
      <c r="D559" s="5"/>
      <c r="E559" s="5"/>
      <c r="F559" s="6"/>
      <c r="Q559" s="3"/>
      <c r="R559" s="3"/>
      <c r="S559" s="3"/>
      <c r="T559" s="3"/>
      <c r="U559" s="3"/>
    </row>
    <row r="560" spans="1:21" x14ac:dyDescent="0.25">
      <c r="A560" s="3"/>
      <c r="B560" s="3"/>
      <c r="C560" s="3"/>
      <c r="D560" s="5"/>
      <c r="E560" s="5"/>
      <c r="F560" s="6"/>
      <c r="Q560" s="3"/>
      <c r="R560" s="3"/>
      <c r="S560" s="3"/>
      <c r="T560" s="3"/>
      <c r="U560" s="3"/>
    </row>
    <row r="561" spans="1:21" x14ac:dyDescent="0.25">
      <c r="A561" s="3"/>
      <c r="B561" s="3"/>
      <c r="C561" s="3"/>
      <c r="D561" s="5"/>
      <c r="E561" s="5"/>
      <c r="F561" s="6"/>
      <c r="Q561" s="3"/>
      <c r="R561" s="3"/>
      <c r="S561" s="3"/>
      <c r="T561" s="3"/>
      <c r="U561" s="3"/>
    </row>
    <row r="562" spans="1:21" x14ac:dyDescent="0.25">
      <c r="A562" s="3"/>
      <c r="B562" s="3"/>
      <c r="C562" s="3"/>
      <c r="D562" s="5"/>
      <c r="E562" s="5"/>
      <c r="F562" s="6"/>
      <c r="Q562" s="3"/>
      <c r="R562" s="3"/>
      <c r="S562" s="3"/>
      <c r="T562" s="3"/>
      <c r="U562" s="3"/>
    </row>
    <row r="563" spans="1:21" x14ac:dyDescent="0.25">
      <c r="A563" s="3"/>
      <c r="B563" s="3"/>
      <c r="C563" s="3"/>
      <c r="D563" s="5"/>
      <c r="E563" s="5"/>
      <c r="F563" s="6"/>
      <c r="Q563" s="3"/>
      <c r="R563" s="3"/>
      <c r="S563" s="3"/>
      <c r="T563" s="3"/>
      <c r="U563" s="3"/>
    </row>
    <row r="564" spans="1:21" x14ac:dyDescent="0.25">
      <c r="A564" s="3"/>
      <c r="B564" s="3"/>
      <c r="C564" s="3"/>
      <c r="D564" s="5"/>
      <c r="E564" s="5"/>
      <c r="F564" s="6"/>
      <c r="Q564" s="3"/>
      <c r="R564" s="3"/>
      <c r="S564" s="3"/>
      <c r="T564" s="3"/>
      <c r="U564" s="3"/>
    </row>
    <row r="565" spans="1:21" x14ac:dyDescent="0.25">
      <c r="A565" s="3"/>
      <c r="B565" s="3"/>
      <c r="C565" s="3"/>
      <c r="D565" s="5"/>
      <c r="E565" s="5"/>
      <c r="F565" s="6"/>
      <c r="Q565" s="3"/>
      <c r="R565" s="3"/>
      <c r="S565" s="3"/>
      <c r="T565" s="3"/>
      <c r="U565" s="3"/>
    </row>
    <row r="566" spans="1:21" x14ac:dyDescent="0.25">
      <c r="A566" s="3"/>
      <c r="B566" s="3"/>
      <c r="C566" s="3"/>
      <c r="D566" s="5"/>
      <c r="E566" s="5"/>
      <c r="F566" s="6"/>
      <c r="Q566" s="3"/>
      <c r="R566" s="3"/>
      <c r="S566" s="3"/>
      <c r="T566" s="3"/>
      <c r="U566" s="3"/>
    </row>
    <row r="567" spans="1:21" x14ac:dyDescent="0.25">
      <c r="A567" s="3"/>
      <c r="B567" s="3"/>
      <c r="C567" s="3"/>
      <c r="D567" s="5"/>
      <c r="E567" s="5"/>
      <c r="F567" s="6"/>
      <c r="Q567" s="3"/>
      <c r="R567" s="3"/>
      <c r="S567" s="3"/>
      <c r="T567" s="3"/>
      <c r="U567" s="3"/>
    </row>
    <row r="568" spans="1:21" x14ac:dyDescent="0.25">
      <c r="A568" s="3"/>
      <c r="B568" s="3"/>
      <c r="C568" s="3"/>
      <c r="D568" s="5"/>
      <c r="E568" s="5"/>
      <c r="F568" s="6"/>
      <c r="Q568" s="3"/>
      <c r="R568" s="3"/>
      <c r="S568" s="3"/>
      <c r="T568" s="3"/>
      <c r="U568" s="3"/>
    </row>
    <row r="569" spans="1:21" x14ac:dyDescent="0.25">
      <c r="A569" s="3"/>
      <c r="B569" s="3"/>
      <c r="C569" s="3"/>
      <c r="D569" s="5"/>
      <c r="E569" s="5"/>
      <c r="F569" s="6"/>
      <c r="Q569" s="3"/>
      <c r="R569" s="3"/>
      <c r="S569" s="3"/>
      <c r="T569" s="3"/>
      <c r="U569" s="3"/>
    </row>
    <row r="570" spans="1:21" x14ac:dyDescent="0.25">
      <c r="A570" s="3"/>
      <c r="B570" s="3"/>
      <c r="C570" s="3"/>
      <c r="D570" s="5"/>
      <c r="E570" s="5"/>
      <c r="F570" s="6"/>
      <c r="Q570" s="3"/>
      <c r="R570" s="3"/>
      <c r="S570" s="3"/>
      <c r="T570" s="3"/>
      <c r="U570" s="3"/>
    </row>
    <row r="571" spans="1:21" x14ac:dyDescent="0.25">
      <c r="A571" s="3"/>
      <c r="B571" s="3"/>
      <c r="C571" s="3"/>
      <c r="D571" s="5"/>
      <c r="E571" s="5"/>
      <c r="F571" s="6"/>
      <c r="Q571" s="3"/>
      <c r="R571" s="3"/>
      <c r="S571" s="3"/>
      <c r="T571" s="3"/>
      <c r="U571" s="3"/>
    </row>
    <row r="572" spans="1:21" x14ac:dyDescent="0.25">
      <c r="A572" s="3"/>
      <c r="B572" s="3"/>
      <c r="C572" s="3"/>
      <c r="D572" s="5"/>
      <c r="E572" s="5"/>
      <c r="F572" s="6"/>
      <c r="Q572" s="3"/>
      <c r="R572" s="3"/>
      <c r="S572" s="3"/>
      <c r="T572" s="3"/>
      <c r="U572" s="3"/>
    </row>
    <row r="573" spans="1:21" x14ac:dyDescent="0.25">
      <c r="A573" s="3"/>
      <c r="B573" s="3"/>
      <c r="C573" s="3"/>
      <c r="D573" s="5"/>
      <c r="E573" s="5"/>
      <c r="F573" s="6"/>
      <c r="Q573" s="3"/>
      <c r="R573" s="3"/>
      <c r="S573" s="3"/>
      <c r="T573" s="3"/>
      <c r="U573" s="3"/>
    </row>
    <row r="574" spans="1:21" x14ac:dyDescent="0.25">
      <c r="A574" s="3"/>
      <c r="B574" s="3"/>
      <c r="C574" s="3"/>
      <c r="D574" s="5"/>
      <c r="E574" s="5"/>
      <c r="F574" s="6"/>
      <c r="Q574" s="3"/>
      <c r="R574" s="3"/>
      <c r="S574" s="3"/>
      <c r="T574" s="3"/>
      <c r="U574" s="3"/>
    </row>
    <row r="575" spans="1:21" x14ac:dyDescent="0.25">
      <c r="A575" s="3"/>
      <c r="B575" s="3"/>
      <c r="C575" s="3"/>
      <c r="D575" s="5"/>
      <c r="E575" s="5"/>
      <c r="F575" s="6"/>
      <c r="Q575" s="3"/>
      <c r="R575" s="3"/>
      <c r="S575" s="3"/>
      <c r="T575" s="3"/>
      <c r="U575" s="3"/>
    </row>
    <row r="576" spans="1:21" x14ac:dyDescent="0.25">
      <c r="A576" s="3"/>
      <c r="B576" s="3"/>
      <c r="C576" s="3"/>
      <c r="D576" s="5"/>
      <c r="E576" s="5"/>
      <c r="F576" s="6"/>
      <c r="Q576" s="3"/>
      <c r="R576" s="3"/>
      <c r="S576" s="3"/>
      <c r="T576" s="3"/>
      <c r="U576" s="3"/>
    </row>
    <row r="577" spans="1:21" x14ac:dyDescent="0.25">
      <c r="A577" s="3"/>
      <c r="B577" s="3"/>
      <c r="C577" s="3"/>
      <c r="D577" s="5"/>
      <c r="E577" s="5"/>
      <c r="F577" s="6"/>
      <c r="Q577" s="3"/>
      <c r="R577" s="3"/>
      <c r="S577" s="3"/>
      <c r="T577" s="3"/>
      <c r="U577" s="3"/>
    </row>
    <row r="578" spans="1:21" x14ac:dyDescent="0.25">
      <c r="A578" s="3"/>
      <c r="B578" s="3"/>
      <c r="C578" s="3"/>
      <c r="D578" s="5"/>
      <c r="E578" s="5"/>
      <c r="F578" s="6"/>
      <c r="Q578" s="3"/>
      <c r="R578" s="3"/>
      <c r="S578" s="3"/>
      <c r="T578" s="3"/>
      <c r="U578" s="3"/>
    </row>
    <row r="579" spans="1:21" x14ac:dyDescent="0.25">
      <c r="A579" s="3"/>
      <c r="B579" s="3"/>
      <c r="C579" s="3"/>
      <c r="D579" s="5"/>
      <c r="E579" s="5"/>
      <c r="F579" s="6"/>
      <c r="Q579" s="3"/>
      <c r="R579" s="3"/>
      <c r="S579" s="3"/>
      <c r="T579" s="3"/>
      <c r="U579" s="3"/>
    </row>
    <row r="580" spans="1:21" x14ac:dyDescent="0.25">
      <c r="A580" s="3"/>
      <c r="B580" s="3"/>
      <c r="C580" s="3"/>
      <c r="D580" s="5"/>
      <c r="E580" s="5"/>
      <c r="F580" s="6"/>
      <c r="Q580" s="3"/>
      <c r="R580" s="3"/>
      <c r="S580" s="3"/>
      <c r="T580" s="3"/>
      <c r="U580" s="3"/>
    </row>
    <row r="581" spans="1:21" x14ac:dyDescent="0.25">
      <c r="A581" s="3"/>
      <c r="B581" s="3"/>
      <c r="C581" s="3"/>
      <c r="D581" s="5"/>
      <c r="E581" s="5"/>
      <c r="F581" s="6"/>
      <c r="Q581" s="3"/>
      <c r="R581" s="3"/>
      <c r="S581" s="3"/>
      <c r="T581" s="3"/>
      <c r="U581" s="3"/>
    </row>
    <row r="582" spans="1:21" x14ac:dyDescent="0.25">
      <c r="A582" s="3"/>
      <c r="B582" s="3"/>
      <c r="C582" s="3"/>
      <c r="D582" s="5"/>
      <c r="E582" s="5"/>
      <c r="F582" s="6"/>
      <c r="Q582" s="3"/>
      <c r="R582" s="3"/>
      <c r="S582" s="3"/>
      <c r="T582" s="3"/>
      <c r="U582" s="3"/>
    </row>
    <row r="583" spans="1:21" x14ac:dyDescent="0.25">
      <c r="A583" s="3"/>
      <c r="B583" s="3"/>
      <c r="C583" s="3"/>
      <c r="D583" s="5"/>
      <c r="E583" s="5"/>
      <c r="F583" s="6"/>
      <c r="Q583" s="3"/>
      <c r="R583" s="3"/>
      <c r="S583" s="3"/>
      <c r="T583" s="3"/>
      <c r="U583" s="3"/>
    </row>
    <row r="584" spans="1:21" x14ac:dyDescent="0.25">
      <c r="A584" s="3"/>
      <c r="B584" s="3"/>
      <c r="C584" s="3"/>
      <c r="D584" s="5"/>
      <c r="E584" s="5"/>
      <c r="F584" s="6"/>
      <c r="Q584" s="3"/>
      <c r="R584" s="3"/>
      <c r="S584" s="3"/>
      <c r="T584" s="3"/>
      <c r="U584" s="3"/>
    </row>
    <row r="585" spans="1:21" x14ac:dyDescent="0.25">
      <c r="A585" s="3"/>
      <c r="B585" s="3"/>
      <c r="C585" s="3"/>
      <c r="D585" s="5"/>
      <c r="E585" s="5"/>
      <c r="F585" s="6"/>
      <c r="Q585" s="3"/>
      <c r="R585" s="3"/>
      <c r="S585" s="3"/>
      <c r="T585" s="3"/>
      <c r="U585" s="3"/>
    </row>
    <row r="586" spans="1:21" x14ac:dyDescent="0.25">
      <c r="A586" s="3"/>
      <c r="B586" s="3"/>
      <c r="C586" s="3"/>
      <c r="D586" s="5"/>
      <c r="E586" s="5"/>
      <c r="F586" s="6"/>
      <c r="Q586" s="3"/>
      <c r="R586" s="3"/>
      <c r="S586" s="3"/>
      <c r="T586" s="3"/>
      <c r="U586" s="3"/>
    </row>
    <row r="587" spans="1:21" x14ac:dyDescent="0.25">
      <c r="A587" s="3"/>
      <c r="B587" s="3"/>
      <c r="C587" s="3"/>
      <c r="D587" s="5"/>
      <c r="E587" s="5"/>
      <c r="F587" s="6"/>
      <c r="Q587" s="3"/>
      <c r="R587" s="3"/>
      <c r="S587" s="3"/>
      <c r="T587" s="3"/>
      <c r="U587" s="3"/>
    </row>
    <row r="588" spans="1:21" x14ac:dyDescent="0.25">
      <c r="A588" s="3"/>
      <c r="B588" s="3"/>
      <c r="C588" s="3"/>
      <c r="D588" s="5"/>
      <c r="E588" s="5"/>
      <c r="F588" s="6"/>
      <c r="Q588" s="3"/>
      <c r="R588" s="3"/>
      <c r="S588" s="3"/>
      <c r="T588" s="3"/>
      <c r="U588" s="3"/>
    </row>
    <row r="589" spans="1:21" x14ac:dyDescent="0.25">
      <c r="A589" s="3"/>
      <c r="B589" s="3"/>
      <c r="C589" s="3"/>
      <c r="D589" s="5"/>
      <c r="E589" s="5"/>
      <c r="F589" s="6"/>
      <c r="Q589" s="3"/>
      <c r="R589" s="3"/>
      <c r="S589" s="3"/>
      <c r="T589" s="3"/>
      <c r="U589" s="3"/>
    </row>
    <row r="590" spans="1:21" x14ac:dyDescent="0.25">
      <c r="A590" s="3"/>
      <c r="B590" s="3"/>
      <c r="C590" s="3"/>
      <c r="D590" s="5"/>
      <c r="E590" s="5"/>
      <c r="F590" s="6"/>
      <c r="Q590" s="3"/>
      <c r="R590" s="3"/>
      <c r="S590" s="3"/>
      <c r="T590" s="3"/>
      <c r="U590" s="3"/>
    </row>
    <row r="591" spans="1:21" x14ac:dyDescent="0.25">
      <c r="A591" s="3"/>
      <c r="B591" s="3"/>
      <c r="C591" s="3"/>
      <c r="D591" s="5"/>
      <c r="E591" s="5"/>
      <c r="F591" s="6"/>
      <c r="Q591" s="3"/>
      <c r="R591" s="3"/>
      <c r="S591" s="3"/>
      <c r="T591" s="3"/>
      <c r="U591" s="3"/>
    </row>
    <row r="592" spans="1:21" x14ac:dyDescent="0.25">
      <c r="A592" s="3"/>
      <c r="B592" s="3"/>
      <c r="C592" s="3"/>
      <c r="D592" s="5"/>
      <c r="E592" s="5"/>
      <c r="F592" s="6"/>
      <c r="Q592" s="3"/>
      <c r="R592" s="3"/>
      <c r="S592" s="3"/>
      <c r="T592" s="3"/>
      <c r="U592" s="3"/>
    </row>
    <row r="593" spans="1:21" x14ac:dyDescent="0.25">
      <c r="A593" s="3"/>
      <c r="B593" s="3"/>
      <c r="C593" s="3"/>
      <c r="D593" s="5"/>
      <c r="E593" s="5"/>
      <c r="F593" s="6"/>
      <c r="Q593" s="3"/>
      <c r="R593" s="3"/>
      <c r="S593" s="3"/>
      <c r="T593" s="3"/>
      <c r="U593" s="3"/>
    </row>
    <row r="594" spans="1:21" x14ac:dyDescent="0.25">
      <c r="A594" s="3"/>
      <c r="B594" s="3"/>
      <c r="C594" s="3"/>
      <c r="D594" s="5"/>
      <c r="E594" s="5"/>
      <c r="F594" s="6"/>
      <c r="Q594" s="3"/>
      <c r="R594" s="3"/>
      <c r="S594" s="3"/>
      <c r="T594" s="3"/>
      <c r="U594" s="3"/>
    </row>
    <row r="595" spans="1:21" x14ac:dyDescent="0.25">
      <c r="A595" s="3"/>
      <c r="B595" s="3"/>
      <c r="C595" s="3"/>
      <c r="D595" s="5"/>
      <c r="E595" s="5"/>
      <c r="F595" s="6"/>
      <c r="Q595" s="3"/>
      <c r="R595" s="3"/>
      <c r="S595" s="3"/>
      <c r="T595" s="3"/>
      <c r="U595" s="3"/>
    </row>
    <row r="596" spans="1:21" x14ac:dyDescent="0.25">
      <c r="A596" s="3"/>
      <c r="B596" s="3"/>
      <c r="C596" s="3"/>
      <c r="D596" s="5"/>
      <c r="E596" s="5"/>
      <c r="F596" s="6"/>
      <c r="Q596" s="3"/>
      <c r="R596" s="3"/>
      <c r="S596" s="3"/>
      <c r="T596" s="3"/>
      <c r="U596" s="3"/>
    </row>
    <row r="597" spans="1:21" x14ac:dyDescent="0.25">
      <c r="A597" s="3"/>
      <c r="B597" s="3"/>
      <c r="C597" s="3"/>
      <c r="D597" s="5"/>
      <c r="E597" s="5"/>
      <c r="F597" s="6"/>
      <c r="Q597" s="3"/>
      <c r="R597" s="3"/>
      <c r="S597" s="3"/>
      <c r="T597" s="3"/>
      <c r="U597" s="3"/>
    </row>
    <row r="598" spans="1:21" x14ac:dyDescent="0.25">
      <c r="A598" s="3"/>
      <c r="B598" s="3"/>
      <c r="C598" s="3"/>
      <c r="D598" s="5"/>
      <c r="E598" s="5"/>
      <c r="F598" s="6"/>
      <c r="Q598" s="3"/>
      <c r="R598" s="3"/>
      <c r="S598" s="3"/>
      <c r="T598" s="3"/>
      <c r="U598" s="3"/>
    </row>
    <row r="599" spans="1:21" x14ac:dyDescent="0.25">
      <c r="A599" s="3"/>
      <c r="B599" s="3"/>
      <c r="C599" s="3"/>
      <c r="D599" s="5"/>
      <c r="E599" s="5"/>
      <c r="F599" s="6"/>
      <c r="Q599" s="3"/>
      <c r="R599" s="3"/>
      <c r="S599" s="3"/>
      <c r="T599" s="3"/>
      <c r="U599" s="3"/>
    </row>
    <row r="600" spans="1:21" x14ac:dyDescent="0.25">
      <c r="A600" s="3"/>
      <c r="B600" s="3"/>
      <c r="C600" s="3"/>
      <c r="D600" s="5"/>
      <c r="E600" s="5"/>
      <c r="F600" s="6"/>
      <c r="Q600" s="3"/>
      <c r="R600" s="3"/>
      <c r="S600" s="3"/>
      <c r="T600" s="3"/>
      <c r="U600" s="3"/>
    </row>
    <row r="601" spans="1:21" x14ac:dyDescent="0.25">
      <c r="A601" s="3"/>
      <c r="B601" s="3"/>
      <c r="C601" s="3"/>
      <c r="D601" s="5"/>
      <c r="E601" s="5"/>
      <c r="F601" s="6"/>
      <c r="Q601" s="3"/>
      <c r="R601" s="3"/>
      <c r="S601" s="3"/>
      <c r="T601" s="3"/>
      <c r="U601" s="3"/>
    </row>
    <row r="602" spans="1:21" x14ac:dyDescent="0.25">
      <c r="A602" s="3"/>
      <c r="B602" s="3"/>
      <c r="C602" s="3"/>
      <c r="D602" s="5"/>
      <c r="E602" s="5"/>
      <c r="F602" s="6"/>
      <c r="Q602" s="3"/>
      <c r="R602" s="3"/>
      <c r="S602" s="3"/>
      <c r="T602" s="3"/>
      <c r="U602" s="3"/>
    </row>
    <row r="603" spans="1:21" x14ac:dyDescent="0.25">
      <c r="A603" s="3"/>
      <c r="B603" s="3"/>
      <c r="C603" s="3"/>
      <c r="D603" s="5"/>
      <c r="E603" s="5"/>
      <c r="F603" s="6"/>
      <c r="Q603" s="3"/>
      <c r="R603" s="3"/>
      <c r="S603" s="3"/>
      <c r="T603" s="3"/>
      <c r="U603" s="3"/>
    </row>
    <row r="604" spans="1:21" x14ac:dyDescent="0.25">
      <c r="A604" s="3"/>
      <c r="B604" s="3"/>
      <c r="C604" s="3"/>
      <c r="D604" s="5"/>
      <c r="E604" s="5"/>
      <c r="F604" s="6"/>
      <c r="Q604" s="3"/>
      <c r="R604" s="3"/>
      <c r="S604" s="3"/>
      <c r="T604" s="3"/>
      <c r="U604" s="3"/>
    </row>
    <row r="605" spans="1:21" x14ac:dyDescent="0.25">
      <c r="A605" s="3"/>
      <c r="B605" s="3"/>
      <c r="C605" s="3"/>
      <c r="D605" s="5"/>
      <c r="E605" s="5"/>
      <c r="F605" s="6"/>
      <c r="Q605" s="3"/>
      <c r="R605" s="3"/>
      <c r="S605" s="3"/>
      <c r="T605" s="3"/>
      <c r="U605" s="3"/>
    </row>
    <row r="606" spans="1:21" x14ac:dyDescent="0.25">
      <c r="A606" s="3"/>
      <c r="B606" s="3"/>
      <c r="C606" s="3"/>
      <c r="D606" s="5"/>
      <c r="E606" s="5"/>
      <c r="F606" s="6"/>
      <c r="Q606" s="3"/>
      <c r="R606" s="3"/>
      <c r="S606" s="3"/>
      <c r="T606" s="3"/>
      <c r="U606" s="3"/>
    </row>
    <row r="607" spans="1:21" x14ac:dyDescent="0.25">
      <c r="A607" s="3"/>
      <c r="B607" s="3"/>
      <c r="C607" s="3"/>
      <c r="D607" s="5"/>
      <c r="E607" s="5"/>
      <c r="F607" s="6"/>
      <c r="Q607" s="3"/>
      <c r="R607" s="3"/>
      <c r="S607" s="3"/>
      <c r="T607" s="3"/>
      <c r="U607" s="3"/>
    </row>
    <row r="608" spans="1:21" x14ac:dyDescent="0.25">
      <c r="A608" s="3"/>
      <c r="B608" s="3"/>
      <c r="C608" s="3"/>
      <c r="D608" s="5"/>
      <c r="E608" s="5"/>
      <c r="F608" s="6"/>
      <c r="Q608" s="3"/>
      <c r="R608" s="3"/>
      <c r="S608" s="3"/>
      <c r="T608" s="3"/>
      <c r="U608" s="3"/>
    </row>
    <row r="609" spans="1:21" x14ac:dyDescent="0.25">
      <c r="A609" s="3"/>
      <c r="B609" s="3"/>
      <c r="C609" s="3"/>
      <c r="D609" s="5"/>
      <c r="E609" s="5"/>
      <c r="F609" s="6"/>
      <c r="Q609" s="3"/>
      <c r="R609" s="3"/>
      <c r="S609" s="3"/>
      <c r="T609" s="3"/>
      <c r="U609" s="3"/>
    </row>
    <row r="610" spans="1:21" x14ac:dyDescent="0.25">
      <c r="A610" s="3"/>
      <c r="B610" s="3"/>
      <c r="C610" s="3"/>
      <c r="D610" s="5"/>
      <c r="E610" s="5"/>
      <c r="F610" s="6"/>
      <c r="Q610" s="3"/>
      <c r="R610" s="3"/>
      <c r="S610" s="3"/>
      <c r="T610" s="3"/>
      <c r="U610" s="3"/>
    </row>
    <row r="611" spans="1:21" x14ac:dyDescent="0.25">
      <c r="A611" s="3"/>
      <c r="B611" s="3"/>
      <c r="C611" s="3"/>
      <c r="D611" s="5"/>
      <c r="E611" s="5"/>
      <c r="F611" s="6"/>
      <c r="Q611" s="3"/>
      <c r="R611" s="3"/>
      <c r="S611" s="3"/>
      <c r="T611" s="3"/>
      <c r="U611" s="3"/>
    </row>
    <row r="612" spans="1:21" x14ac:dyDescent="0.25">
      <c r="A612" s="3"/>
      <c r="B612" s="3"/>
      <c r="C612" s="3"/>
      <c r="D612" s="5"/>
      <c r="E612" s="5"/>
      <c r="F612" s="6"/>
      <c r="Q612" s="3"/>
      <c r="R612" s="3"/>
      <c r="S612" s="3"/>
      <c r="T612" s="3"/>
      <c r="U612" s="3"/>
    </row>
    <row r="613" spans="1:21" x14ac:dyDescent="0.25">
      <c r="A613" s="3"/>
      <c r="B613" s="3"/>
      <c r="C613" s="3"/>
      <c r="D613" s="5"/>
      <c r="E613" s="5"/>
      <c r="F613" s="6"/>
      <c r="Q613" s="3"/>
      <c r="R613" s="3"/>
      <c r="S613" s="3"/>
      <c r="T613" s="3"/>
      <c r="U613" s="3"/>
    </row>
    <row r="614" spans="1:21" x14ac:dyDescent="0.25">
      <c r="A614" s="3"/>
      <c r="B614" s="3"/>
      <c r="C614" s="3"/>
      <c r="D614" s="5"/>
      <c r="E614" s="5"/>
      <c r="F614" s="6"/>
      <c r="Q614" s="3"/>
      <c r="R614" s="3"/>
      <c r="S614" s="3"/>
      <c r="T614" s="3"/>
      <c r="U614" s="3"/>
    </row>
    <row r="615" spans="1:21" x14ac:dyDescent="0.25">
      <c r="A615" s="3"/>
      <c r="B615" s="3"/>
      <c r="C615" s="3"/>
      <c r="D615" s="5"/>
      <c r="E615" s="5"/>
      <c r="F615" s="6"/>
      <c r="Q615" s="3"/>
      <c r="R615" s="3"/>
      <c r="S615" s="3"/>
      <c r="T615" s="3"/>
      <c r="U615" s="3"/>
    </row>
    <row r="616" spans="1:21" x14ac:dyDescent="0.25">
      <c r="A616" s="3"/>
      <c r="B616" s="3"/>
      <c r="C616" s="3"/>
      <c r="D616" s="5"/>
      <c r="E616" s="5"/>
      <c r="F616" s="6"/>
      <c r="Q616" s="3"/>
      <c r="R616" s="3"/>
      <c r="S616" s="3"/>
      <c r="T616" s="3"/>
      <c r="U616" s="3"/>
    </row>
    <row r="617" spans="1:21" x14ac:dyDescent="0.25">
      <c r="A617" s="3"/>
      <c r="B617" s="3"/>
      <c r="C617" s="3"/>
      <c r="D617" s="5"/>
      <c r="E617" s="5"/>
      <c r="F617" s="6"/>
      <c r="Q617" s="3"/>
      <c r="R617" s="3"/>
      <c r="S617" s="3"/>
      <c r="T617" s="3"/>
      <c r="U617" s="3"/>
    </row>
    <row r="618" spans="1:21" x14ac:dyDescent="0.25">
      <c r="A618" s="3"/>
      <c r="B618" s="3"/>
      <c r="C618" s="3"/>
      <c r="D618" s="5"/>
      <c r="E618" s="5"/>
      <c r="F618" s="6"/>
      <c r="Q618" s="3"/>
      <c r="R618" s="3"/>
      <c r="S618" s="3"/>
      <c r="T618" s="3"/>
      <c r="U618" s="3"/>
    </row>
    <row r="619" spans="1:21" x14ac:dyDescent="0.25">
      <c r="A619" s="3"/>
      <c r="B619" s="3"/>
      <c r="C619" s="3"/>
      <c r="D619" s="5"/>
      <c r="E619" s="5"/>
      <c r="F619" s="6"/>
      <c r="Q619" s="3"/>
      <c r="R619" s="3"/>
      <c r="S619" s="3"/>
      <c r="T619" s="3"/>
      <c r="U619" s="3"/>
    </row>
    <row r="620" spans="1:21" x14ac:dyDescent="0.25">
      <c r="A620" s="3"/>
      <c r="B620" s="3"/>
      <c r="C620" s="3"/>
      <c r="D620" s="5"/>
      <c r="E620" s="5"/>
      <c r="F620" s="6"/>
      <c r="Q620" s="3"/>
      <c r="R620" s="3"/>
      <c r="S620" s="3"/>
      <c r="T620" s="3"/>
      <c r="U620" s="3"/>
    </row>
    <row r="621" spans="1:21" x14ac:dyDescent="0.25">
      <c r="A621" s="3"/>
      <c r="B621" s="3"/>
      <c r="C621" s="3"/>
      <c r="D621" s="5"/>
      <c r="E621" s="5"/>
      <c r="F621" s="6"/>
      <c r="Q621" s="3"/>
      <c r="R621" s="3"/>
      <c r="S621" s="3"/>
      <c r="T621" s="3"/>
      <c r="U621" s="3"/>
    </row>
    <row r="622" spans="1:21" x14ac:dyDescent="0.25">
      <c r="A622" s="3"/>
      <c r="B622" s="3"/>
      <c r="C622" s="3"/>
      <c r="D622" s="5"/>
      <c r="E622" s="5"/>
      <c r="F622" s="6"/>
      <c r="Q622" s="3"/>
      <c r="R622" s="3"/>
      <c r="S622" s="3"/>
      <c r="T622" s="3"/>
      <c r="U622" s="3"/>
    </row>
    <row r="623" spans="1:21" x14ac:dyDescent="0.25">
      <c r="A623" s="3"/>
      <c r="B623" s="3"/>
      <c r="C623" s="3"/>
      <c r="D623" s="5"/>
      <c r="E623" s="5"/>
      <c r="F623" s="6"/>
      <c r="Q623" s="3"/>
      <c r="R623" s="3"/>
      <c r="S623" s="3"/>
      <c r="T623" s="3"/>
      <c r="U623" s="3"/>
    </row>
    <row r="624" spans="1:21" x14ac:dyDescent="0.25">
      <c r="A624" s="3"/>
      <c r="B624" s="3"/>
      <c r="C624" s="3"/>
      <c r="D624" s="5"/>
      <c r="E624" s="5"/>
      <c r="F624" s="6"/>
      <c r="Q624" s="3"/>
      <c r="R624" s="3"/>
      <c r="S624" s="3"/>
      <c r="T624" s="3"/>
      <c r="U624" s="3"/>
    </row>
    <row r="625" spans="1:21" x14ac:dyDescent="0.25">
      <c r="A625" s="3"/>
      <c r="B625" s="3"/>
      <c r="C625" s="3"/>
      <c r="D625" s="5"/>
      <c r="E625" s="5"/>
      <c r="F625" s="6"/>
      <c r="Q625" s="3"/>
      <c r="R625" s="3"/>
      <c r="S625" s="3"/>
      <c r="T625" s="3"/>
      <c r="U625" s="3"/>
    </row>
    <row r="626" spans="1:21" x14ac:dyDescent="0.25">
      <c r="A626" s="3"/>
      <c r="B626" s="3"/>
      <c r="C626" s="3"/>
      <c r="D626" s="5"/>
      <c r="E626" s="5"/>
      <c r="F626" s="6"/>
      <c r="Q626" s="3"/>
      <c r="R626" s="3"/>
      <c r="S626" s="3"/>
      <c r="T626" s="3"/>
      <c r="U626" s="3"/>
    </row>
    <row r="627" spans="1:21" x14ac:dyDescent="0.25">
      <c r="A627" s="3"/>
      <c r="B627" s="3"/>
      <c r="C627" s="3"/>
      <c r="D627" s="5"/>
      <c r="E627" s="5"/>
      <c r="F627" s="6"/>
      <c r="Q627" s="3"/>
      <c r="R627" s="3"/>
      <c r="S627" s="3"/>
      <c r="T627" s="3"/>
      <c r="U627" s="3"/>
    </row>
    <row r="628" spans="1:21" x14ac:dyDescent="0.25">
      <c r="A628" s="3"/>
      <c r="B628" s="3"/>
      <c r="C628" s="3"/>
      <c r="D628" s="5"/>
      <c r="E628" s="5"/>
      <c r="F628" s="6"/>
      <c r="Q628" s="3"/>
      <c r="R628" s="3"/>
      <c r="S628" s="3"/>
      <c r="T628" s="3"/>
      <c r="U628" s="3"/>
    </row>
    <row r="629" spans="1:21" x14ac:dyDescent="0.25">
      <c r="A629" s="3"/>
      <c r="B629" s="3"/>
      <c r="C629" s="3"/>
      <c r="D629" s="5"/>
      <c r="E629" s="5"/>
      <c r="F629" s="6"/>
      <c r="Q629" s="3"/>
      <c r="R629" s="3"/>
      <c r="S629" s="3"/>
      <c r="T629" s="3"/>
      <c r="U629" s="3"/>
    </row>
    <row r="630" spans="1:21" x14ac:dyDescent="0.25">
      <c r="A630" s="3"/>
      <c r="B630" s="3"/>
      <c r="C630" s="3"/>
      <c r="D630" s="5"/>
      <c r="E630" s="5"/>
      <c r="F630" s="6"/>
      <c r="Q630" s="3"/>
      <c r="R630" s="3"/>
      <c r="S630" s="3"/>
      <c r="T630" s="3"/>
      <c r="U630" s="3"/>
    </row>
    <row r="631" spans="1:21" x14ac:dyDescent="0.25">
      <c r="A631" s="3"/>
      <c r="B631" s="3"/>
      <c r="C631" s="3"/>
      <c r="D631" s="5"/>
      <c r="E631" s="5"/>
      <c r="F631" s="6"/>
      <c r="Q631" s="3"/>
      <c r="R631" s="3"/>
      <c r="S631" s="3"/>
      <c r="T631" s="3"/>
      <c r="U631" s="3"/>
    </row>
    <row r="632" spans="1:21" x14ac:dyDescent="0.25">
      <c r="A632" s="3"/>
      <c r="B632" s="3"/>
      <c r="C632" s="3"/>
      <c r="D632" s="5"/>
      <c r="E632" s="5"/>
      <c r="F632" s="6"/>
      <c r="Q632" s="3"/>
      <c r="R632" s="3"/>
      <c r="S632" s="3"/>
      <c r="T632" s="3"/>
      <c r="U632" s="3"/>
    </row>
    <row r="633" spans="1:21" x14ac:dyDescent="0.25">
      <c r="A633" s="3"/>
      <c r="B633" s="3"/>
      <c r="C633" s="3"/>
      <c r="D633" s="5"/>
      <c r="E633" s="5"/>
      <c r="F633" s="6"/>
      <c r="Q633" s="3"/>
      <c r="R633" s="3"/>
      <c r="S633" s="3"/>
      <c r="T633" s="3"/>
      <c r="U633" s="3"/>
    </row>
    <row r="634" spans="1:21" x14ac:dyDescent="0.25">
      <c r="A634" s="3"/>
      <c r="B634" s="3"/>
      <c r="C634" s="3"/>
      <c r="D634" s="5"/>
      <c r="E634" s="5"/>
      <c r="F634" s="6"/>
      <c r="Q634" s="3"/>
      <c r="R634" s="3"/>
      <c r="S634" s="3"/>
      <c r="T634" s="3"/>
      <c r="U634" s="3"/>
    </row>
    <row r="635" spans="1:21" x14ac:dyDescent="0.25">
      <c r="A635" s="3"/>
      <c r="B635" s="3"/>
      <c r="C635" s="3"/>
      <c r="D635" s="5"/>
      <c r="E635" s="5"/>
      <c r="F635" s="6"/>
      <c r="Q635" s="3"/>
      <c r="R635" s="3"/>
      <c r="S635" s="3"/>
      <c r="T635" s="3"/>
      <c r="U635" s="3"/>
    </row>
    <row r="636" spans="1:21" x14ac:dyDescent="0.25">
      <c r="A636" s="3"/>
      <c r="B636" s="3"/>
      <c r="C636" s="3"/>
      <c r="D636" s="5"/>
      <c r="E636" s="5"/>
      <c r="F636" s="6"/>
      <c r="Q636" s="3"/>
      <c r="R636" s="3"/>
      <c r="S636" s="3"/>
      <c r="T636" s="3"/>
      <c r="U636" s="3"/>
    </row>
    <row r="637" spans="1:21" x14ac:dyDescent="0.25">
      <c r="A637" s="3"/>
      <c r="B637" s="3"/>
      <c r="C637" s="3"/>
      <c r="D637" s="5"/>
      <c r="E637" s="5"/>
      <c r="F637" s="6"/>
      <c r="Q637" s="3"/>
      <c r="R637" s="3"/>
      <c r="S637" s="3"/>
      <c r="T637" s="3"/>
      <c r="U637" s="3"/>
    </row>
    <row r="638" spans="1:21" x14ac:dyDescent="0.25">
      <c r="A638" s="3"/>
      <c r="B638" s="3"/>
      <c r="C638" s="3"/>
      <c r="D638" s="5"/>
      <c r="E638" s="5"/>
      <c r="F638" s="6"/>
      <c r="Q638" s="3"/>
      <c r="R638" s="3"/>
      <c r="S638" s="3"/>
      <c r="T638" s="3"/>
      <c r="U638" s="3"/>
    </row>
    <row r="639" spans="1:21" x14ac:dyDescent="0.25">
      <c r="A639" s="3"/>
      <c r="B639" s="3"/>
      <c r="C639" s="3"/>
      <c r="D639" s="5"/>
      <c r="E639" s="5"/>
      <c r="F639" s="6"/>
      <c r="Q639" s="3"/>
      <c r="R639" s="3"/>
      <c r="S639" s="3"/>
      <c r="T639" s="3"/>
      <c r="U639" s="3"/>
    </row>
    <row r="640" spans="1:21" x14ac:dyDescent="0.25">
      <c r="A640" s="3"/>
      <c r="B640" s="3"/>
      <c r="C640" s="3"/>
      <c r="D640" s="5"/>
      <c r="E640" s="5"/>
      <c r="F640" s="6"/>
      <c r="Q640" s="3"/>
      <c r="R640" s="3"/>
      <c r="S640" s="3"/>
      <c r="T640" s="3"/>
      <c r="U640" s="3"/>
    </row>
    <row r="641" spans="1:21" x14ac:dyDescent="0.25">
      <c r="A641" s="3"/>
      <c r="B641" s="3"/>
      <c r="C641" s="3"/>
      <c r="D641" s="5"/>
      <c r="E641" s="5"/>
      <c r="F641" s="6"/>
      <c r="Q641" s="3"/>
      <c r="R641" s="3"/>
      <c r="S641" s="3"/>
      <c r="T641" s="3"/>
      <c r="U641" s="3"/>
    </row>
    <row r="642" spans="1:21" x14ac:dyDescent="0.25">
      <c r="A642" s="3"/>
      <c r="B642" s="3"/>
      <c r="C642" s="3"/>
      <c r="D642" s="5"/>
      <c r="E642" s="5"/>
      <c r="F642" s="6"/>
      <c r="Q642" s="3"/>
      <c r="R642" s="3"/>
      <c r="S642" s="3"/>
      <c r="T642" s="3"/>
      <c r="U642" s="3"/>
    </row>
    <row r="643" spans="1:21" x14ac:dyDescent="0.25">
      <c r="A643" s="3"/>
      <c r="B643" s="3"/>
      <c r="C643" s="3"/>
      <c r="D643" s="5"/>
      <c r="E643" s="5"/>
      <c r="F643" s="6"/>
      <c r="Q643" s="3"/>
      <c r="R643" s="3"/>
      <c r="S643" s="3"/>
      <c r="T643" s="3"/>
      <c r="U643" s="3"/>
    </row>
    <row r="644" spans="1:21" x14ac:dyDescent="0.25">
      <c r="A644" s="3"/>
      <c r="B644" s="3"/>
      <c r="C644" s="3"/>
      <c r="D644" s="5"/>
      <c r="E644" s="5"/>
      <c r="F644" s="6"/>
      <c r="Q644" s="3"/>
      <c r="R644" s="3"/>
      <c r="S644" s="3"/>
      <c r="T644" s="3"/>
      <c r="U644" s="3"/>
    </row>
    <row r="645" spans="1:21" x14ac:dyDescent="0.25">
      <c r="A645" s="3"/>
      <c r="B645" s="3"/>
      <c r="C645" s="3"/>
      <c r="D645" s="5"/>
      <c r="E645" s="5"/>
      <c r="F645" s="6"/>
      <c r="Q645" s="3"/>
      <c r="R645" s="3"/>
      <c r="S645" s="3"/>
      <c r="T645" s="3"/>
      <c r="U645" s="3"/>
    </row>
    <row r="646" spans="1:21" x14ac:dyDescent="0.25">
      <c r="A646" s="3"/>
      <c r="B646" s="3"/>
      <c r="C646" s="3"/>
      <c r="D646" s="5"/>
      <c r="E646" s="5"/>
      <c r="F646" s="6"/>
      <c r="Q646" s="3"/>
      <c r="R646" s="3"/>
      <c r="S646" s="3"/>
      <c r="T646" s="3"/>
      <c r="U646" s="3"/>
    </row>
    <row r="647" spans="1:21" x14ac:dyDescent="0.25">
      <c r="A647" s="3"/>
      <c r="B647" s="3"/>
      <c r="C647" s="3"/>
      <c r="D647" s="5"/>
      <c r="E647" s="5"/>
      <c r="F647" s="6"/>
      <c r="Q647" s="3"/>
      <c r="R647" s="3"/>
      <c r="S647" s="3"/>
      <c r="T647" s="3"/>
      <c r="U647" s="3"/>
    </row>
    <row r="648" spans="1:21" x14ac:dyDescent="0.25">
      <c r="A648" s="3"/>
      <c r="B648" s="3"/>
      <c r="C648" s="3"/>
      <c r="D648" s="5"/>
      <c r="E648" s="5"/>
      <c r="F648" s="6"/>
      <c r="Q648" s="3"/>
      <c r="R648" s="3"/>
      <c r="S648" s="3"/>
      <c r="T648" s="3"/>
      <c r="U648" s="3"/>
    </row>
    <row r="649" spans="1:21" x14ac:dyDescent="0.25">
      <c r="A649" s="3"/>
      <c r="B649" s="3"/>
      <c r="C649" s="3"/>
      <c r="D649" s="5"/>
      <c r="E649" s="5"/>
      <c r="F649" s="6"/>
      <c r="Q649" s="3"/>
      <c r="R649" s="3"/>
      <c r="S649" s="3"/>
      <c r="T649" s="3"/>
      <c r="U649" s="3"/>
    </row>
    <row r="650" spans="1:21" x14ac:dyDescent="0.25">
      <c r="A650" s="3"/>
      <c r="B650" s="3"/>
      <c r="C650" s="3"/>
      <c r="D650" s="5"/>
      <c r="E650" s="5"/>
      <c r="F650" s="6"/>
      <c r="Q650" s="3"/>
      <c r="R650" s="3"/>
      <c r="S650" s="3"/>
      <c r="T650" s="3"/>
      <c r="U650" s="3"/>
    </row>
    <row r="651" spans="1:21" x14ac:dyDescent="0.25">
      <c r="A651" s="3"/>
      <c r="B651" s="3"/>
      <c r="C651" s="3"/>
      <c r="D651" s="5"/>
      <c r="E651" s="5"/>
      <c r="F651" s="6"/>
      <c r="Q651" s="3"/>
      <c r="R651" s="3"/>
      <c r="S651" s="3"/>
      <c r="T651" s="3"/>
      <c r="U651" s="3"/>
    </row>
    <row r="652" spans="1:21" x14ac:dyDescent="0.25">
      <c r="A652" s="3"/>
      <c r="B652" s="3"/>
      <c r="C652" s="3"/>
      <c r="D652" s="5"/>
      <c r="E652" s="5"/>
      <c r="F652" s="6"/>
      <c r="Q652" s="3"/>
      <c r="R652" s="3"/>
      <c r="S652" s="3"/>
      <c r="T652" s="3"/>
      <c r="U652" s="3"/>
    </row>
    <row r="653" spans="1:21" x14ac:dyDescent="0.25">
      <c r="A653" s="3"/>
      <c r="B653" s="3"/>
      <c r="C653" s="3"/>
      <c r="D653" s="5"/>
      <c r="E653" s="5"/>
      <c r="F653" s="6"/>
      <c r="Q653" s="3"/>
      <c r="R653" s="3"/>
      <c r="S653" s="3"/>
      <c r="T653" s="3"/>
      <c r="U653" s="3"/>
    </row>
    <row r="654" spans="1:21" x14ac:dyDescent="0.25">
      <c r="A654" s="3"/>
      <c r="B654" s="3"/>
      <c r="C654" s="3"/>
      <c r="D654" s="5"/>
      <c r="E654" s="5"/>
      <c r="F654" s="6"/>
      <c r="Q654" s="3"/>
      <c r="R654" s="3"/>
      <c r="S654" s="3"/>
      <c r="T654" s="3"/>
      <c r="U654" s="3"/>
    </row>
    <row r="655" spans="1:21" x14ac:dyDescent="0.25">
      <c r="A655" s="3"/>
      <c r="B655" s="3"/>
      <c r="C655" s="3"/>
      <c r="D655" s="5"/>
      <c r="E655" s="5"/>
      <c r="F655" s="6"/>
      <c r="Q655" s="3"/>
      <c r="R655" s="3"/>
      <c r="S655" s="3"/>
      <c r="T655" s="3"/>
      <c r="U655" s="3"/>
    </row>
    <row r="656" spans="1:21" x14ac:dyDescent="0.25">
      <c r="A656" s="3"/>
      <c r="B656" s="3"/>
      <c r="C656" s="3"/>
      <c r="D656" s="5"/>
      <c r="E656" s="5"/>
      <c r="F656" s="6"/>
      <c r="Q656" s="3"/>
      <c r="R656" s="3"/>
      <c r="S656" s="3"/>
      <c r="T656" s="3"/>
      <c r="U656" s="3"/>
    </row>
    <row r="657" spans="1:21" x14ac:dyDescent="0.25">
      <c r="A657" s="3"/>
      <c r="B657" s="3"/>
      <c r="C657" s="3"/>
      <c r="D657" s="5"/>
      <c r="E657" s="5"/>
      <c r="F657" s="6"/>
      <c r="Q657" s="3"/>
      <c r="R657" s="3"/>
      <c r="S657" s="3"/>
      <c r="T657" s="3"/>
      <c r="U657" s="3"/>
    </row>
    <row r="658" spans="1:21" x14ac:dyDescent="0.25">
      <c r="A658" s="3"/>
      <c r="B658" s="3"/>
      <c r="C658" s="3"/>
      <c r="D658" s="5"/>
      <c r="E658" s="5"/>
      <c r="F658" s="6"/>
      <c r="Q658" s="3"/>
      <c r="R658" s="3"/>
      <c r="S658" s="3"/>
      <c r="T658" s="3"/>
      <c r="U658" s="3"/>
    </row>
    <row r="659" spans="1:21" x14ac:dyDescent="0.25">
      <c r="A659" s="3"/>
      <c r="B659" s="3"/>
      <c r="C659" s="3"/>
      <c r="D659" s="5"/>
      <c r="E659" s="5"/>
      <c r="F659" s="6"/>
      <c r="Q659" s="3"/>
      <c r="R659" s="3"/>
      <c r="S659" s="3"/>
      <c r="T659" s="3"/>
      <c r="U659" s="3"/>
    </row>
    <row r="660" spans="1:21" x14ac:dyDescent="0.25">
      <c r="A660" s="3"/>
      <c r="B660" s="3"/>
      <c r="C660" s="3"/>
      <c r="D660" s="5"/>
      <c r="E660" s="5"/>
      <c r="F660" s="6"/>
      <c r="Q660" s="3"/>
      <c r="R660" s="3"/>
      <c r="S660" s="3"/>
      <c r="T660" s="3"/>
      <c r="U660" s="3"/>
    </row>
    <row r="661" spans="1:21" x14ac:dyDescent="0.25">
      <c r="A661" s="3"/>
      <c r="B661" s="3"/>
      <c r="C661" s="3"/>
      <c r="D661" s="5"/>
      <c r="E661" s="5"/>
      <c r="F661" s="6"/>
      <c r="Q661" s="3"/>
      <c r="R661" s="3"/>
      <c r="S661" s="3"/>
      <c r="T661" s="3"/>
      <c r="U661" s="3"/>
    </row>
    <row r="662" spans="1:21" x14ac:dyDescent="0.25">
      <c r="A662" s="3"/>
      <c r="B662" s="3"/>
      <c r="C662" s="3"/>
      <c r="D662" s="5"/>
      <c r="E662" s="5"/>
      <c r="F662" s="6"/>
      <c r="Q662" s="3"/>
      <c r="R662" s="3"/>
      <c r="S662" s="3"/>
      <c r="T662" s="3"/>
      <c r="U662" s="3"/>
    </row>
    <row r="663" spans="1:21" x14ac:dyDescent="0.25">
      <c r="A663" s="3"/>
      <c r="B663" s="3"/>
      <c r="C663" s="3"/>
      <c r="D663" s="5"/>
      <c r="E663" s="5"/>
      <c r="F663" s="6"/>
      <c r="Q663" s="3"/>
      <c r="R663" s="3"/>
      <c r="S663" s="3"/>
      <c r="T663" s="3"/>
      <c r="U663" s="3"/>
    </row>
    <row r="664" spans="1:21" x14ac:dyDescent="0.25">
      <c r="A664" s="3"/>
      <c r="B664" s="3"/>
      <c r="C664" s="3"/>
      <c r="D664" s="5"/>
      <c r="E664" s="5"/>
      <c r="F664" s="6"/>
      <c r="Q664" s="3"/>
      <c r="R664" s="3"/>
      <c r="S664" s="3"/>
      <c r="T664" s="3"/>
      <c r="U664" s="3"/>
    </row>
    <row r="665" spans="1:21" x14ac:dyDescent="0.25">
      <c r="A665" s="3"/>
      <c r="B665" s="3"/>
      <c r="C665" s="3"/>
      <c r="D665" s="5"/>
      <c r="E665" s="5"/>
      <c r="F665" s="6"/>
      <c r="Q665" s="3"/>
      <c r="R665" s="3"/>
      <c r="S665" s="3"/>
      <c r="T665" s="3"/>
      <c r="U665" s="3"/>
    </row>
    <row r="666" spans="1:21" x14ac:dyDescent="0.25">
      <c r="A666" s="3"/>
      <c r="B666" s="3"/>
      <c r="C666" s="3"/>
      <c r="D666" s="5"/>
      <c r="E666" s="5"/>
      <c r="F666" s="6"/>
      <c r="Q666" s="3"/>
      <c r="R666" s="3"/>
      <c r="S666" s="3"/>
      <c r="T666" s="3"/>
      <c r="U666" s="3"/>
    </row>
    <row r="667" spans="1:21" x14ac:dyDescent="0.25">
      <c r="A667" s="3"/>
      <c r="B667" s="3"/>
      <c r="C667" s="3"/>
      <c r="D667" s="5"/>
      <c r="E667" s="5"/>
      <c r="F667" s="6"/>
      <c r="Q667" s="3"/>
      <c r="R667" s="3"/>
      <c r="S667" s="3"/>
      <c r="T667" s="3"/>
      <c r="U667" s="3"/>
    </row>
    <row r="668" spans="1:21" x14ac:dyDescent="0.25">
      <c r="A668" s="3"/>
      <c r="B668" s="3"/>
      <c r="C668" s="3"/>
      <c r="D668" s="5"/>
      <c r="E668" s="5"/>
      <c r="F668" s="6"/>
      <c r="Q668" s="3"/>
      <c r="R668" s="3"/>
      <c r="S668" s="3"/>
      <c r="T668" s="3"/>
      <c r="U668" s="3"/>
    </row>
    <row r="669" spans="1:21" x14ac:dyDescent="0.25">
      <c r="A669" s="3"/>
      <c r="B669" s="3"/>
      <c r="C669" s="3"/>
      <c r="D669" s="5"/>
      <c r="E669" s="5"/>
      <c r="F669" s="6"/>
      <c r="Q669" s="3"/>
      <c r="R669" s="3"/>
      <c r="S669" s="3"/>
      <c r="T669" s="3"/>
      <c r="U669" s="3"/>
    </row>
    <row r="670" spans="1:21" x14ac:dyDescent="0.25">
      <c r="A670" s="3"/>
      <c r="B670" s="3"/>
      <c r="C670" s="3"/>
      <c r="D670" s="5"/>
      <c r="E670" s="5"/>
      <c r="F670" s="6"/>
      <c r="Q670" s="3"/>
      <c r="R670" s="3"/>
      <c r="S670" s="3"/>
      <c r="T670" s="3"/>
      <c r="U670" s="3"/>
    </row>
    <row r="671" spans="1:21" x14ac:dyDescent="0.25">
      <c r="A671" s="3"/>
      <c r="B671" s="3"/>
      <c r="C671" s="3"/>
      <c r="D671" s="5"/>
      <c r="E671" s="5"/>
      <c r="F671" s="6"/>
      <c r="Q671" s="3"/>
      <c r="R671" s="3"/>
      <c r="S671" s="3"/>
      <c r="T671" s="3"/>
      <c r="U671" s="3"/>
    </row>
    <row r="672" spans="1:21" x14ac:dyDescent="0.25">
      <c r="A672" s="3"/>
      <c r="B672" s="3"/>
      <c r="C672" s="3"/>
      <c r="D672" s="5"/>
      <c r="E672" s="5"/>
      <c r="F672" s="6"/>
      <c r="Q672" s="3"/>
      <c r="R672" s="3"/>
      <c r="S672" s="3"/>
      <c r="T672" s="3"/>
      <c r="U672" s="3"/>
    </row>
    <row r="673" spans="1:21" x14ac:dyDescent="0.25">
      <c r="A673" s="3"/>
      <c r="B673" s="3"/>
      <c r="C673" s="3"/>
      <c r="D673" s="5"/>
      <c r="E673" s="5"/>
      <c r="F673" s="6"/>
      <c r="Q673" s="3"/>
      <c r="R673" s="3"/>
      <c r="S673" s="3"/>
      <c r="T673" s="3"/>
      <c r="U673" s="3"/>
    </row>
    <row r="674" spans="1:21" x14ac:dyDescent="0.25">
      <c r="A674" s="3"/>
      <c r="B674" s="3"/>
      <c r="C674" s="3"/>
      <c r="D674" s="5"/>
      <c r="E674" s="5"/>
      <c r="F674" s="6"/>
      <c r="Q674" s="3"/>
      <c r="R674" s="3"/>
      <c r="S674" s="3"/>
      <c r="T674" s="3"/>
      <c r="U674" s="3"/>
    </row>
    <row r="675" spans="1:21" x14ac:dyDescent="0.25">
      <c r="A675" s="3"/>
      <c r="B675" s="3"/>
      <c r="C675" s="3"/>
      <c r="D675" s="5"/>
      <c r="E675" s="5"/>
      <c r="F675" s="6"/>
      <c r="Q675" s="3"/>
      <c r="R675" s="3"/>
      <c r="S675" s="3"/>
      <c r="T675" s="3"/>
      <c r="U675" s="3"/>
    </row>
    <row r="676" spans="1:21" x14ac:dyDescent="0.25">
      <c r="A676" s="3"/>
      <c r="B676" s="3"/>
      <c r="C676" s="3"/>
      <c r="D676" s="5"/>
      <c r="E676" s="5"/>
      <c r="F676" s="6"/>
      <c r="Q676" s="3"/>
      <c r="R676" s="3"/>
      <c r="S676" s="3"/>
      <c r="T676" s="3"/>
      <c r="U676" s="3"/>
    </row>
    <row r="677" spans="1:21" x14ac:dyDescent="0.25">
      <c r="A677" s="3"/>
      <c r="B677" s="3"/>
      <c r="C677" s="3"/>
      <c r="D677" s="5"/>
      <c r="E677" s="5"/>
      <c r="F677" s="6"/>
      <c r="Q677" s="3"/>
      <c r="R677" s="3"/>
      <c r="S677" s="3"/>
      <c r="T677" s="3"/>
      <c r="U677" s="3"/>
    </row>
    <row r="678" spans="1:21" x14ac:dyDescent="0.25">
      <c r="A678" s="3"/>
      <c r="B678" s="3"/>
      <c r="C678" s="3"/>
      <c r="D678" s="5"/>
      <c r="E678" s="5"/>
      <c r="F678" s="6"/>
      <c r="Q678" s="3"/>
      <c r="R678" s="3"/>
      <c r="S678" s="3"/>
      <c r="T678" s="3"/>
      <c r="U678" s="3"/>
    </row>
    <row r="679" spans="1:21" x14ac:dyDescent="0.25">
      <c r="A679" s="3"/>
      <c r="B679" s="3"/>
      <c r="C679" s="3"/>
      <c r="D679" s="5"/>
      <c r="E679" s="5"/>
      <c r="F679" s="6"/>
      <c r="Q679" s="3"/>
      <c r="R679" s="3"/>
      <c r="S679" s="3"/>
      <c r="T679" s="3"/>
      <c r="U679" s="3"/>
    </row>
    <row r="680" spans="1:21" x14ac:dyDescent="0.25">
      <c r="A680" s="3"/>
      <c r="B680" s="3"/>
      <c r="C680" s="3"/>
      <c r="D680" s="5"/>
      <c r="E680" s="5"/>
      <c r="F680" s="6"/>
      <c r="Q680" s="3"/>
      <c r="R680" s="3"/>
      <c r="S680" s="3"/>
      <c r="T680" s="3"/>
      <c r="U680" s="3"/>
    </row>
    <row r="681" spans="1:21" x14ac:dyDescent="0.25">
      <c r="A681" s="3"/>
      <c r="B681" s="3"/>
      <c r="C681" s="3"/>
      <c r="D681" s="5"/>
      <c r="E681" s="5"/>
      <c r="F681" s="6"/>
      <c r="Q681" s="3"/>
      <c r="R681" s="3"/>
      <c r="S681" s="3"/>
      <c r="T681" s="3"/>
      <c r="U681" s="3"/>
    </row>
    <row r="682" spans="1:21" x14ac:dyDescent="0.25">
      <c r="A682" s="3"/>
      <c r="B682" s="3"/>
      <c r="C682" s="3"/>
      <c r="D682" s="5"/>
      <c r="E682" s="5"/>
      <c r="F682" s="6"/>
      <c r="Q682" s="3"/>
      <c r="R682" s="3"/>
      <c r="S682" s="3"/>
      <c r="T682" s="3"/>
      <c r="U682" s="3"/>
    </row>
    <row r="683" spans="1:21" x14ac:dyDescent="0.25">
      <c r="A683" s="3"/>
      <c r="B683" s="3"/>
      <c r="C683" s="3"/>
      <c r="D683" s="5"/>
      <c r="E683" s="5"/>
      <c r="F683" s="6"/>
      <c r="Q683" s="3"/>
      <c r="R683" s="3"/>
      <c r="S683" s="3"/>
      <c r="T683" s="3"/>
      <c r="U683" s="3"/>
    </row>
    <row r="684" spans="1:21" x14ac:dyDescent="0.25">
      <c r="A684" s="3"/>
      <c r="B684" s="3"/>
      <c r="C684" s="3"/>
      <c r="D684" s="5"/>
      <c r="E684" s="5"/>
      <c r="F684" s="6"/>
      <c r="Q684" s="3"/>
      <c r="R684" s="3"/>
      <c r="S684" s="3"/>
      <c r="T684" s="3"/>
      <c r="U684" s="3"/>
    </row>
    <row r="685" spans="1:21" x14ac:dyDescent="0.25">
      <c r="A685" s="3"/>
      <c r="B685" s="3"/>
      <c r="C685" s="3"/>
      <c r="D685" s="5"/>
      <c r="E685" s="5"/>
      <c r="F685" s="6"/>
      <c r="Q685" s="3"/>
      <c r="R685" s="3"/>
      <c r="S685" s="3"/>
      <c r="T685" s="3"/>
      <c r="U685" s="3"/>
    </row>
    <row r="686" spans="1:21" x14ac:dyDescent="0.25">
      <c r="A686" s="3"/>
      <c r="B686" s="3"/>
      <c r="C686" s="3"/>
      <c r="D686" s="5"/>
      <c r="E686" s="5"/>
      <c r="F686" s="6"/>
      <c r="Q686" s="3"/>
      <c r="R686" s="3"/>
      <c r="S686" s="3"/>
      <c r="T686" s="3"/>
      <c r="U686" s="3"/>
    </row>
    <row r="687" spans="1:21" x14ac:dyDescent="0.25">
      <c r="A687" s="3"/>
      <c r="B687" s="3"/>
      <c r="C687" s="3"/>
      <c r="D687" s="5"/>
      <c r="E687" s="5"/>
      <c r="F687" s="6"/>
      <c r="Q687" s="3"/>
      <c r="R687" s="3"/>
      <c r="S687" s="3"/>
      <c r="T687" s="3"/>
      <c r="U687" s="3"/>
    </row>
    <row r="688" spans="1:21" x14ac:dyDescent="0.25">
      <c r="A688" s="3"/>
      <c r="B688" s="3"/>
      <c r="C688" s="3"/>
      <c r="D688" s="5"/>
      <c r="E688" s="5"/>
      <c r="F688" s="6"/>
      <c r="Q688" s="3"/>
      <c r="R688" s="3"/>
      <c r="S688" s="3"/>
      <c r="T688" s="3"/>
      <c r="U688" s="3"/>
    </row>
    <row r="689" spans="1:21" x14ac:dyDescent="0.25">
      <c r="A689" s="3"/>
      <c r="B689" s="3"/>
      <c r="C689" s="3"/>
      <c r="D689" s="5"/>
      <c r="E689" s="5"/>
      <c r="F689" s="6"/>
      <c r="Q689" s="3"/>
      <c r="R689" s="3"/>
      <c r="S689" s="3"/>
      <c r="T689" s="3"/>
      <c r="U689" s="3"/>
    </row>
    <row r="690" spans="1:21" x14ac:dyDescent="0.25">
      <c r="A690" s="3"/>
      <c r="B690" s="3"/>
      <c r="C690" s="3"/>
      <c r="D690" s="5"/>
      <c r="E690" s="5"/>
      <c r="F690" s="6"/>
      <c r="Q690" s="3"/>
      <c r="R690" s="3"/>
      <c r="S690" s="3"/>
      <c r="T690" s="3"/>
      <c r="U690" s="3"/>
    </row>
    <row r="691" spans="1:21" x14ac:dyDescent="0.25">
      <c r="A691" s="3"/>
      <c r="B691" s="3"/>
      <c r="C691" s="3"/>
      <c r="D691" s="5"/>
      <c r="E691" s="5"/>
      <c r="F691" s="6"/>
      <c r="Q691" s="3"/>
      <c r="R691" s="3"/>
      <c r="S691" s="3"/>
      <c r="T691" s="3"/>
      <c r="U691" s="3"/>
    </row>
    <row r="692" spans="1:21" x14ac:dyDescent="0.25">
      <c r="A692" s="3"/>
      <c r="B692" s="3"/>
      <c r="C692" s="3"/>
      <c r="D692" s="5"/>
      <c r="E692" s="5"/>
      <c r="F692" s="6"/>
      <c r="Q692" s="3"/>
      <c r="R692" s="3"/>
      <c r="S692" s="3"/>
      <c r="T692" s="3"/>
      <c r="U692" s="3"/>
    </row>
    <row r="693" spans="1:21" x14ac:dyDescent="0.25">
      <c r="A693" s="3"/>
      <c r="B693" s="3"/>
      <c r="C693" s="3"/>
      <c r="D693" s="5"/>
      <c r="E693" s="5"/>
      <c r="F693" s="6"/>
      <c r="Q693" s="3"/>
      <c r="R693" s="3"/>
      <c r="S693" s="3"/>
      <c r="T693" s="3"/>
      <c r="U693" s="3"/>
    </row>
    <row r="694" spans="1:21" x14ac:dyDescent="0.25">
      <c r="A694" s="3"/>
      <c r="B694" s="3"/>
      <c r="C694" s="3"/>
      <c r="D694" s="5"/>
      <c r="E694" s="5"/>
      <c r="F694" s="6"/>
      <c r="Q694" s="3"/>
      <c r="R694" s="3"/>
      <c r="S694" s="3"/>
      <c r="T694" s="3"/>
      <c r="U694" s="3"/>
    </row>
    <row r="695" spans="1:21" x14ac:dyDescent="0.25">
      <c r="A695" s="3"/>
      <c r="B695" s="3"/>
      <c r="C695" s="3"/>
      <c r="D695" s="5"/>
      <c r="E695" s="5"/>
      <c r="F695" s="6"/>
      <c r="Q695" s="3"/>
      <c r="R695" s="3"/>
      <c r="S695" s="3"/>
      <c r="T695" s="3"/>
      <c r="U695" s="3"/>
    </row>
    <row r="696" spans="1:21" x14ac:dyDescent="0.25">
      <c r="A696" s="3"/>
      <c r="B696" s="3"/>
      <c r="C696" s="3"/>
      <c r="D696" s="5"/>
      <c r="E696" s="5"/>
      <c r="F696" s="6"/>
      <c r="Q696" s="3"/>
      <c r="R696" s="3"/>
      <c r="S696" s="3"/>
      <c r="T696" s="3"/>
      <c r="U696" s="3"/>
    </row>
    <row r="697" spans="1:21" x14ac:dyDescent="0.25">
      <c r="A697" s="3"/>
      <c r="B697" s="3"/>
      <c r="C697" s="3"/>
      <c r="D697" s="5"/>
      <c r="E697" s="5"/>
      <c r="F697" s="6"/>
      <c r="Q697" s="3"/>
      <c r="R697" s="3"/>
      <c r="S697" s="3"/>
      <c r="T697" s="3"/>
      <c r="U697" s="3"/>
    </row>
    <row r="698" spans="1:21" x14ac:dyDescent="0.25">
      <c r="A698" s="3"/>
      <c r="B698" s="3"/>
      <c r="C698" s="3"/>
      <c r="D698" s="5"/>
      <c r="E698" s="5"/>
      <c r="F698" s="6"/>
      <c r="Q698" s="3"/>
      <c r="R698" s="3"/>
      <c r="S698" s="3"/>
      <c r="T698" s="3"/>
      <c r="U698" s="3"/>
    </row>
    <row r="699" spans="1:21" x14ac:dyDescent="0.25">
      <c r="A699" s="3"/>
      <c r="B699" s="3"/>
      <c r="C699" s="3"/>
      <c r="D699" s="5"/>
      <c r="E699" s="5"/>
      <c r="F699" s="6"/>
      <c r="Q699" s="3"/>
      <c r="R699" s="3"/>
      <c r="S699" s="3"/>
      <c r="T699" s="3"/>
      <c r="U699" s="3"/>
    </row>
    <row r="700" spans="1:21" x14ac:dyDescent="0.25">
      <c r="A700" s="3"/>
      <c r="B700" s="3"/>
      <c r="C700" s="3"/>
      <c r="D700" s="5"/>
      <c r="E700" s="5"/>
      <c r="F700" s="6"/>
      <c r="Q700" s="3"/>
      <c r="R700" s="3"/>
      <c r="S700" s="3"/>
      <c r="T700" s="3"/>
      <c r="U700" s="3"/>
    </row>
    <row r="701" spans="1:21" x14ac:dyDescent="0.25">
      <c r="A701" s="3"/>
      <c r="B701" s="3"/>
      <c r="C701" s="3"/>
      <c r="D701" s="5"/>
      <c r="E701" s="5"/>
      <c r="F701" s="6"/>
      <c r="Q701" s="3"/>
      <c r="R701" s="3"/>
      <c r="S701" s="3"/>
      <c r="T701" s="3"/>
      <c r="U701" s="3"/>
    </row>
    <row r="702" spans="1:21" x14ac:dyDescent="0.25">
      <c r="A702" s="3"/>
      <c r="B702" s="3"/>
      <c r="C702" s="3"/>
      <c r="D702" s="5"/>
      <c r="E702" s="5"/>
      <c r="F702" s="6"/>
      <c r="Q702" s="3"/>
      <c r="R702" s="3"/>
      <c r="S702" s="3"/>
      <c r="T702" s="3"/>
      <c r="U702" s="3"/>
    </row>
    <row r="703" spans="1:21" x14ac:dyDescent="0.25">
      <c r="A703" s="3"/>
      <c r="B703" s="3"/>
      <c r="C703" s="3"/>
      <c r="D703" s="5"/>
      <c r="E703" s="5"/>
      <c r="F703" s="6"/>
      <c r="Q703" s="3"/>
      <c r="R703" s="3"/>
      <c r="S703" s="3"/>
      <c r="T703" s="3"/>
      <c r="U703" s="3"/>
    </row>
    <row r="704" spans="1:21" x14ac:dyDescent="0.25">
      <c r="A704" s="3"/>
      <c r="B704" s="3"/>
      <c r="C704" s="3"/>
      <c r="D704" s="5"/>
      <c r="E704" s="5"/>
      <c r="F704" s="6"/>
      <c r="Q704" s="3"/>
      <c r="R704" s="3"/>
      <c r="S704" s="3"/>
      <c r="T704" s="3"/>
      <c r="U704" s="3"/>
    </row>
    <row r="705" spans="1:21" x14ac:dyDescent="0.25">
      <c r="A705" s="3"/>
      <c r="B705" s="3"/>
      <c r="C705" s="3"/>
      <c r="D705" s="5"/>
      <c r="E705" s="5"/>
      <c r="F705" s="6"/>
      <c r="Q705" s="3"/>
      <c r="R705" s="3"/>
      <c r="S705" s="3"/>
      <c r="T705" s="3"/>
      <c r="U705" s="3"/>
    </row>
    <row r="706" spans="1:21" x14ac:dyDescent="0.25">
      <c r="A706" s="3"/>
      <c r="B706" s="3"/>
      <c r="C706" s="3"/>
      <c r="D706" s="5"/>
      <c r="E706" s="5"/>
      <c r="F706" s="6"/>
      <c r="Q706" s="3"/>
      <c r="R706" s="3"/>
      <c r="S706" s="3"/>
      <c r="T706" s="3"/>
      <c r="U706" s="3"/>
    </row>
    <row r="707" spans="1:21" x14ac:dyDescent="0.25">
      <c r="A707" s="3"/>
      <c r="B707" s="3"/>
      <c r="C707" s="3"/>
      <c r="D707" s="5"/>
      <c r="E707" s="5"/>
      <c r="F707" s="6"/>
      <c r="Q707" s="3"/>
      <c r="R707" s="3"/>
      <c r="S707" s="3"/>
      <c r="T707" s="3"/>
      <c r="U707" s="3"/>
    </row>
    <row r="708" spans="1:21" x14ac:dyDescent="0.25">
      <c r="A708" s="3"/>
      <c r="B708" s="3"/>
      <c r="C708" s="3"/>
      <c r="D708" s="5"/>
      <c r="E708" s="5"/>
      <c r="F708" s="6"/>
      <c r="Q708" s="3"/>
      <c r="R708" s="3"/>
      <c r="S708" s="3"/>
      <c r="T708" s="3"/>
      <c r="U708" s="3"/>
    </row>
    <row r="709" spans="1:21" x14ac:dyDescent="0.25">
      <c r="A709" s="3"/>
      <c r="B709" s="3"/>
      <c r="C709" s="3"/>
      <c r="D709" s="5"/>
      <c r="E709" s="5"/>
      <c r="F709" s="6"/>
      <c r="Q709" s="3"/>
      <c r="R709" s="3"/>
      <c r="S709" s="3"/>
      <c r="T709" s="3"/>
      <c r="U709" s="3"/>
    </row>
    <row r="710" spans="1:21" x14ac:dyDescent="0.25">
      <c r="A710" s="3"/>
      <c r="B710" s="3"/>
      <c r="C710" s="3"/>
      <c r="D710" s="5"/>
      <c r="E710" s="5"/>
      <c r="F710" s="6"/>
      <c r="Q710" s="3"/>
      <c r="R710" s="3"/>
      <c r="S710" s="3"/>
      <c r="T710" s="3"/>
      <c r="U710" s="3"/>
    </row>
    <row r="711" spans="1:21" x14ac:dyDescent="0.25">
      <c r="A711" s="3"/>
      <c r="B711" s="3"/>
      <c r="C711" s="3"/>
      <c r="D711" s="5"/>
      <c r="E711" s="5"/>
      <c r="F711" s="6"/>
      <c r="Q711" s="3"/>
      <c r="R711" s="3"/>
      <c r="S711" s="3"/>
      <c r="T711" s="3"/>
      <c r="U711" s="3"/>
    </row>
    <row r="712" spans="1:21" x14ac:dyDescent="0.25">
      <c r="A712" s="3"/>
      <c r="B712" s="3"/>
      <c r="C712" s="3"/>
      <c r="D712" s="5"/>
      <c r="E712" s="5"/>
      <c r="F712" s="6"/>
      <c r="Q712" s="3"/>
      <c r="R712" s="3"/>
      <c r="S712" s="3"/>
      <c r="T712" s="3"/>
      <c r="U712" s="3"/>
    </row>
    <row r="713" spans="1:21" x14ac:dyDescent="0.25">
      <c r="A713" s="3"/>
      <c r="B713" s="3"/>
      <c r="C713" s="3"/>
      <c r="D713" s="5"/>
      <c r="E713" s="5"/>
      <c r="F713" s="6"/>
      <c r="Q713" s="3"/>
      <c r="R713" s="3"/>
      <c r="S713" s="3"/>
      <c r="T713" s="3"/>
      <c r="U713" s="3"/>
    </row>
    <row r="714" spans="1:21" x14ac:dyDescent="0.25">
      <c r="A714" s="3"/>
      <c r="B714" s="3"/>
      <c r="C714" s="3"/>
      <c r="D714" s="5"/>
      <c r="E714" s="5"/>
      <c r="F714" s="6"/>
      <c r="Q714" s="3"/>
      <c r="R714" s="3"/>
      <c r="S714" s="3"/>
      <c r="T714" s="3"/>
      <c r="U714" s="3"/>
    </row>
    <row r="715" spans="1:21" x14ac:dyDescent="0.25">
      <c r="A715" s="3"/>
      <c r="B715" s="3"/>
      <c r="C715" s="3"/>
      <c r="D715" s="5"/>
      <c r="E715" s="5"/>
      <c r="F715" s="6"/>
      <c r="Q715" s="3"/>
      <c r="R715" s="3"/>
      <c r="S715" s="3"/>
      <c r="T715" s="3"/>
      <c r="U715" s="3"/>
    </row>
    <row r="716" spans="1:21" x14ac:dyDescent="0.25">
      <c r="A716" s="3"/>
      <c r="B716" s="3"/>
      <c r="C716" s="3"/>
      <c r="D716" s="5"/>
      <c r="E716" s="5"/>
      <c r="F716" s="6"/>
      <c r="Q716" s="3"/>
      <c r="R716" s="3"/>
      <c r="S716" s="3"/>
      <c r="T716" s="3"/>
      <c r="U716" s="3"/>
    </row>
    <row r="717" spans="1:21" x14ac:dyDescent="0.25">
      <c r="A717" s="3"/>
      <c r="B717" s="3"/>
      <c r="C717" s="3"/>
      <c r="D717" s="5"/>
      <c r="E717" s="5"/>
      <c r="F717" s="6"/>
      <c r="Q717" s="3"/>
      <c r="R717" s="3"/>
      <c r="S717" s="3"/>
      <c r="T717" s="3"/>
      <c r="U717" s="3"/>
    </row>
    <row r="718" spans="1:21" x14ac:dyDescent="0.25">
      <c r="A718" s="3"/>
      <c r="B718" s="3"/>
      <c r="C718" s="3"/>
      <c r="D718" s="5"/>
      <c r="E718" s="5"/>
      <c r="F718" s="6"/>
      <c r="Q718" s="3"/>
      <c r="R718" s="3"/>
      <c r="S718" s="3"/>
      <c r="T718" s="3"/>
      <c r="U718" s="3"/>
    </row>
    <row r="719" spans="1:21" x14ac:dyDescent="0.25">
      <c r="A719" s="3"/>
      <c r="B719" s="3"/>
      <c r="C719" s="3"/>
      <c r="D719" s="5"/>
      <c r="E719" s="5"/>
      <c r="F719" s="6"/>
      <c r="Q719" s="3"/>
      <c r="R719" s="3"/>
      <c r="S719" s="3"/>
      <c r="T719" s="3"/>
      <c r="U719" s="3"/>
    </row>
    <row r="720" spans="1:21" x14ac:dyDescent="0.25">
      <c r="A720" s="3"/>
      <c r="B720" s="3"/>
      <c r="C720" s="3"/>
      <c r="D720" s="5"/>
      <c r="E720" s="5"/>
      <c r="F720" s="6"/>
      <c r="Q720" s="3"/>
      <c r="R720" s="3"/>
      <c r="S720" s="3"/>
      <c r="T720" s="3"/>
      <c r="U720" s="3"/>
    </row>
    <row r="721" spans="1:21" x14ac:dyDescent="0.25">
      <c r="A721" s="3"/>
      <c r="B721" s="3"/>
      <c r="C721" s="3"/>
      <c r="D721" s="5"/>
      <c r="E721" s="5"/>
      <c r="F721" s="6"/>
      <c r="Q721" s="3"/>
      <c r="R721" s="3"/>
      <c r="S721" s="3"/>
      <c r="T721" s="3"/>
      <c r="U721" s="3"/>
    </row>
    <row r="722" spans="1:21" x14ac:dyDescent="0.25">
      <c r="A722" s="3"/>
      <c r="B722" s="3"/>
      <c r="C722" s="3"/>
      <c r="D722" s="5"/>
      <c r="E722" s="5"/>
      <c r="F722" s="6"/>
      <c r="Q722" s="3"/>
      <c r="R722" s="3"/>
      <c r="S722" s="3"/>
      <c r="T722" s="3"/>
      <c r="U722" s="3"/>
    </row>
    <row r="723" spans="1:21" x14ac:dyDescent="0.25">
      <c r="A723" s="3"/>
      <c r="B723" s="3"/>
      <c r="C723" s="3"/>
      <c r="D723" s="5"/>
      <c r="E723" s="5"/>
      <c r="F723" s="6"/>
      <c r="Q723" s="3"/>
      <c r="R723" s="3"/>
      <c r="S723" s="3"/>
      <c r="T723" s="3"/>
      <c r="U723" s="3"/>
    </row>
    <row r="724" spans="1:21" x14ac:dyDescent="0.25">
      <c r="A724" s="3"/>
      <c r="B724" s="3"/>
      <c r="C724" s="3"/>
      <c r="D724" s="5"/>
      <c r="E724" s="5"/>
      <c r="F724" s="6"/>
      <c r="Q724" s="3"/>
      <c r="R724" s="3"/>
      <c r="S724" s="3"/>
      <c r="T724" s="3"/>
      <c r="U724" s="3"/>
    </row>
    <row r="725" spans="1:21" x14ac:dyDescent="0.25">
      <c r="A725" s="3"/>
      <c r="B725" s="3"/>
      <c r="C725" s="3"/>
      <c r="D725" s="5"/>
      <c r="E725" s="5"/>
      <c r="F725" s="6"/>
      <c r="Q725" s="3"/>
      <c r="R725" s="3"/>
      <c r="S725" s="3"/>
      <c r="T725" s="3"/>
      <c r="U725" s="3"/>
    </row>
    <row r="726" spans="1:21" x14ac:dyDescent="0.25">
      <c r="A726" s="3"/>
      <c r="B726" s="3"/>
      <c r="C726" s="3"/>
      <c r="D726" s="5"/>
      <c r="E726" s="5"/>
      <c r="F726" s="6"/>
      <c r="Q726" s="3"/>
      <c r="R726" s="3"/>
      <c r="S726" s="3"/>
      <c r="T726" s="3"/>
      <c r="U726" s="3"/>
    </row>
    <row r="727" spans="1:21" x14ac:dyDescent="0.25">
      <c r="A727" s="3"/>
      <c r="B727" s="3"/>
      <c r="C727" s="3"/>
      <c r="D727" s="5"/>
      <c r="E727" s="5"/>
      <c r="F727" s="6"/>
      <c r="Q727" s="3"/>
      <c r="R727" s="3"/>
      <c r="S727" s="3"/>
      <c r="T727" s="3"/>
      <c r="U727" s="3"/>
    </row>
    <row r="728" spans="1:21" x14ac:dyDescent="0.25">
      <c r="A728" s="3"/>
      <c r="B728" s="3"/>
      <c r="C728" s="3"/>
      <c r="D728" s="5"/>
      <c r="E728" s="5"/>
      <c r="F728" s="6"/>
      <c r="Q728" s="3"/>
      <c r="R728" s="3"/>
      <c r="S728" s="3"/>
      <c r="T728" s="3"/>
      <c r="U728" s="3"/>
    </row>
    <row r="729" spans="1:21" x14ac:dyDescent="0.25">
      <c r="A729" s="3"/>
      <c r="B729" s="3"/>
      <c r="C729" s="3"/>
      <c r="D729" s="5"/>
      <c r="E729" s="5"/>
      <c r="F729" s="6"/>
      <c r="Q729" s="3"/>
      <c r="R729" s="3"/>
      <c r="S729" s="3"/>
      <c r="T729" s="3"/>
      <c r="U729" s="3"/>
    </row>
    <row r="730" spans="1:21" x14ac:dyDescent="0.25">
      <c r="A730" s="3"/>
      <c r="B730" s="3"/>
      <c r="C730" s="3"/>
      <c r="D730" s="5"/>
      <c r="E730" s="5"/>
      <c r="F730" s="6"/>
      <c r="Q730" s="3"/>
      <c r="R730" s="3"/>
      <c r="S730" s="3"/>
      <c r="T730" s="3"/>
      <c r="U730" s="3"/>
    </row>
    <row r="731" spans="1:21" x14ac:dyDescent="0.25">
      <c r="A731" s="3"/>
      <c r="B731" s="3"/>
      <c r="C731" s="3"/>
      <c r="D731" s="5"/>
      <c r="E731" s="5"/>
      <c r="F731" s="6"/>
      <c r="Q731" s="3"/>
      <c r="R731" s="3"/>
      <c r="S731" s="3"/>
      <c r="T731" s="3"/>
      <c r="U731" s="3"/>
    </row>
    <row r="732" spans="1:21" x14ac:dyDescent="0.25">
      <c r="A732" s="3"/>
      <c r="B732" s="3"/>
      <c r="C732" s="3"/>
      <c r="D732" s="5"/>
      <c r="E732" s="5"/>
      <c r="F732" s="6"/>
      <c r="Q732" s="3"/>
      <c r="R732" s="3"/>
      <c r="S732" s="3"/>
      <c r="T732" s="3"/>
      <c r="U732" s="3"/>
    </row>
    <row r="733" spans="1:21" x14ac:dyDescent="0.25">
      <c r="A733" s="3"/>
      <c r="B733" s="3"/>
      <c r="C733" s="3"/>
      <c r="D733" s="5"/>
      <c r="E733" s="5"/>
      <c r="F733" s="6"/>
      <c r="Q733" s="3"/>
      <c r="R733" s="3"/>
      <c r="S733" s="3"/>
      <c r="T733" s="3"/>
      <c r="U733" s="3"/>
    </row>
    <row r="734" spans="1:21" x14ac:dyDescent="0.25">
      <c r="A734" s="3"/>
      <c r="B734" s="3"/>
      <c r="C734" s="3"/>
      <c r="D734" s="5"/>
      <c r="E734" s="5"/>
      <c r="F734" s="6"/>
      <c r="Q734" s="3"/>
      <c r="R734" s="3"/>
      <c r="S734" s="3"/>
      <c r="T734" s="3"/>
      <c r="U734" s="3"/>
    </row>
    <row r="735" spans="1:21" x14ac:dyDescent="0.25">
      <c r="A735" s="3"/>
      <c r="B735" s="3"/>
      <c r="C735" s="3"/>
      <c r="D735" s="5"/>
      <c r="E735" s="5"/>
      <c r="F735" s="6"/>
      <c r="Q735" s="3"/>
      <c r="R735" s="3"/>
      <c r="S735" s="3"/>
      <c r="T735" s="3"/>
      <c r="U735" s="3"/>
    </row>
    <row r="736" spans="1:21" x14ac:dyDescent="0.25">
      <c r="A736" s="3"/>
      <c r="B736" s="3"/>
      <c r="C736" s="3"/>
      <c r="D736" s="5"/>
      <c r="E736" s="5"/>
      <c r="F736" s="6"/>
      <c r="Q736" s="3"/>
      <c r="R736" s="3"/>
      <c r="S736" s="3"/>
      <c r="T736" s="3"/>
      <c r="U736" s="3"/>
    </row>
    <row r="737" spans="1:21" x14ac:dyDescent="0.25">
      <c r="A737" s="3"/>
      <c r="B737" s="3"/>
      <c r="C737" s="3"/>
      <c r="D737" s="5"/>
      <c r="E737" s="5"/>
      <c r="F737" s="6"/>
      <c r="Q737" s="3"/>
      <c r="R737" s="3"/>
      <c r="S737" s="3"/>
      <c r="T737" s="3"/>
      <c r="U737" s="3"/>
    </row>
    <row r="738" spans="1:21" x14ac:dyDescent="0.25">
      <c r="A738" s="3"/>
      <c r="B738" s="3"/>
      <c r="C738" s="3"/>
      <c r="D738" s="5"/>
      <c r="E738" s="5"/>
      <c r="F738" s="6"/>
      <c r="Q738" s="3"/>
      <c r="R738" s="3"/>
      <c r="S738" s="3"/>
      <c r="T738" s="3"/>
      <c r="U738" s="3"/>
    </row>
    <row r="739" spans="1:21" x14ac:dyDescent="0.25">
      <c r="A739" s="3"/>
      <c r="B739" s="3"/>
      <c r="C739" s="3"/>
      <c r="D739" s="5"/>
      <c r="E739" s="5"/>
      <c r="F739" s="6"/>
      <c r="Q739" s="3"/>
      <c r="R739" s="3"/>
      <c r="S739" s="3"/>
      <c r="T739" s="3"/>
      <c r="U739" s="3"/>
    </row>
    <row r="740" spans="1:21" x14ac:dyDescent="0.25">
      <c r="A740" s="3"/>
      <c r="B740" s="3"/>
      <c r="C740" s="3"/>
      <c r="D740" s="5"/>
      <c r="E740" s="5"/>
      <c r="F740" s="6"/>
      <c r="Q740" s="3"/>
      <c r="R740" s="3"/>
      <c r="S740" s="3"/>
      <c r="T740" s="3"/>
      <c r="U740" s="3"/>
    </row>
    <row r="741" spans="1:21" x14ac:dyDescent="0.25">
      <c r="A741" s="3"/>
      <c r="B741" s="3"/>
      <c r="C741" s="3"/>
      <c r="D741" s="5"/>
      <c r="E741" s="5"/>
      <c r="F741" s="6"/>
      <c r="Q741" s="3"/>
      <c r="R741" s="3"/>
      <c r="S741" s="3"/>
      <c r="T741" s="3"/>
      <c r="U741" s="3"/>
    </row>
    <row r="742" spans="1:21" x14ac:dyDescent="0.25">
      <c r="A742" s="3"/>
      <c r="B742" s="3"/>
      <c r="C742" s="3"/>
      <c r="D742" s="5"/>
      <c r="E742" s="5"/>
      <c r="F742" s="6"/>
      <c r="Q742" s="3"/>
      <c r="R742" s="3"/>
      <c r="S742" s="3"/>
      <c r="T742" s="3"/>
      <c r="U742" s="3"/>
    </row>
    <row r="743" spans="1:21" x14ac:dyDescent="0.25">
      <c r="A743" s="3"/>
      <c r="B743" s="3"/>
      <c r="C743" s="3"/>
      <c r="D743" s="5"/>
      <c r="E743" s="5"/>
      <c r="F743" s="6"/>
      <c r="Q743" s="3"/>
      <c r="R743" s="3"/>
      <c r="S743" s="3"/>
      <c r="T743" s="3"/>
      <c r="U743" s="3"/>
    </row>
    <row r="744" spans="1:21" x14ac:dyDescent="0.25">
      <c r="A744" s="3"/>
      <c r="B744" s="3"/>
      <c r="C744" s="3"/>
      <c r="D744" s="5"/>
      <c r="E744" s="5"/>
      <c r="F744" s="6"/>
      <c r="Q744" s="3"/>
      <c r="R744" s="3"/>
      <c r="S744" s="3"/>
      <c r="T744" s="3"/>
      <c r="U744" s="3"/>
    </row>
    <row r="745" spans="1:21" x14ac:dyDescent="0.25">
      <c r="A745" s="3"/>
      <c r="B745" s="3"/>
      <c r="C745" s="3"/>
      <c r="D745" s="5"/>
      <c r="E745" s="5"/>
      <c r="F745" s="6"/>
      <c r="Q745" s="3"/>
      <c r="R745" s="3"/>
      <c r="S745" s="3"/>
      <c r="T745" s="3"/>
      <c r="U745" s="3"/>
    </row>
    <row r="746" spans="1:21" x14ac:dyDescent="0.25">
      <c r="A746" s="3"/>
      <c r="B746" s="3"/>
      <c r="C746" s="3"/>
      <c r="D746" s="5"/>
      <c r="E746" s="5"/>
      <c r="F746" s="6"/>
      <c r="Q746" s="3"/>
      <c r="R746" s="3"/>
      <c r="S746" s="3"/>
      <c r="T746" s="3"/>
      <c r="U746" s="3"/>
    </row>
    <row r="747" spans="1:21" x14ac:dyDescent="0.25">
      <c r="A747" s="3"/>
      <c r="B747" s="3"/>
      <c r="C747" s="3"/>
      <c r="D747" s="5"/>
      <c r="E747" s="5"/>
      <c r="F747" s="6"/>
      <c r="Q747" s="3"/>
      <c r="R747" s="3"/>
      <c r="S747" s="3"/>
      <c r="T747" s="3"/>
      <c r="U747" s="3"/>
    </row>
    <row r="748" spans="1:21" x14ac:dyDescent="0.25">
      <c r="A748" s="3"/>
      <c r="B748" s="3"/>
      <c r="C748" s="3"/>
      <c r="D748" s="5"/>
      <c r="E748" s="5"/>
      <c r="F748" s="6"/>
      <c r="Q748" s="3"/>
      <c r="R748" s="3"/>
      <c r="S748" s="3"/>
      <c r="T748" s="3"/>
      <c r="U748" s="3"/>
    </row>
    <row r="749" spans="1:21" x14ac:dyDescent="0.25">
      <c r="A749" s="3"/>
      <c r="B749" s="3"/>
      <c r="C749" s="3"/>
      <c r="D749" s="5"/>
      <c r="E749" s="5"/>
      <c r="F749" s="6"/>
      <c r="Q749" s="3"/>
      <c r="R749" s="3"/>
      <c r="S749" s="3"/>
      <c r="T749" s="3"/>
      <c r="U749" s="3"/>
    </row>
    <row r="750" spans="1:21" x14ac:dyDescent="0.25">
      <c r="A750" s="3"/>
      <c r="B750" s="3"/>
      <c r="C750" s="3"/>
      <c r="D750" s="5"/>
      <c r="E750" s="5"/>
      <c r="F750" s="6"/>
      <c r="Q750" s="3"/>
      <c r="R750" s="3"/>
      <c r="S750" s="3"/>
      <c r="T750" s="3"/>
      <c r="U750" s="3"/>
    </row>
    <row r="751" spans="1:21" x14ac:dyDescent="0.25">
      <c r="A751" s="3"/>
      <c r="B751" s="3"/>
      <c r="C751" s="3"/>
      <c r="D751" s="5"/>
      <c r="E751" s="5"/>
      <c r="F751" s="6"/>
      <c r="Q751" s="3"/>
      <c r="R751" s="3"/>
      <c r="S751" s="3"/>
      <c r="T751" s="3"/>
      <c r="U751" s="3"/>
    </row>
    <row r="752" spans="1:21" x14ac:dyDescent="0.25">
      <c r="A752" s="3"/>
      <c r="B752" s="3"/>
      <c r="C752" s="3"/>
      <c r="D752" s="5"/>
      <c r="E752" s="5"/>
      <c r="F752" s="6"/>
      <c r="Q752" s="3"/>
      <c r="R752" s="3"/>
      <c r="S752" s="3"/>
      <c r="T752" s="3"/>
      <c r="U752" s="3"/>
    </row>
    <row r="753" spans="1:21" x14ac:dyDescent="0.25">
      <c r="A753" s="3"/>
      <c r="B753" s="3"/>
      <c r="C753" s="3"/>
      <c r="D753" s="5"/>
      <c r="E753" s="5"/>
      <c r="F753" s="6"/>
      <c r="Q753" s="3"/>
      <c r="R753" s="3"/>
      <c r="S753" s="3"/>
      <c r="T753" s="3"/>
      <c r="U753" s="3"/>
    </row>
    <row r="754" spans="1:21" x14ac:dyDescent="0.25">
      <c r="A754" s="3"/>
      <c r="B754" s="3"/>
      <c r="C754" s="3"/>
      <c r="D754" s="5"/>
      <c r="E754" s="5"/>
      <c r="F754" s="6"/>
      <c r="Q754" s="3"/>
      <c r="R754" s="3"/>
      <c r="S754" s="3"/>
      <c r="T754" s="3"/>
      <c r="U754" s="3"/>
    </row>
    <row r="755" spans="1:21" x14ac:dyDescent="0.25">
      <c r="A755" s="3"/>
      <c r="B755" s="3"/>
      <c r="C755" s="3"/>
      <c r="D755" s="5"/>
      <c r="E755" s="5"/>
      <c r="F755" s="6"/>
      <c r="Q755" s="3"/>
      <c r="R755" s="3"/>
      <c r="S755" s="3"/>
      <c r="T755" s="3"/>
      <c r="U755" s="3"/>
    </row>
    <row r="756" spans="1:21" x14ac:dyDescent="0.25">
      <c r="A756" s="3"/>
      <c r="B756" s="3"/>
      <c r="C756" s="3"/>
      <c r="D756" s="5"/>
      <c r="E756" s="5"/>
      <c r="F756" s="6"/>
      <c r="Q756" s="3"/>
      <c r="R756" s="3"/>
      <c r="S756" s="3"/>
      <c r="T756" s="3"/>
      <c r="U756" s="3"/>
    </row>
    <row r="757" spans="1:21" x14ac:dyDescent="0.25">
      <c r="A757" s="3"/>
      <c r="B757" s="3"/>
      <c r="C757" s="3"/>
      <c r="D757" s="5"/>
      <c r="E757" s="5"/>
      <c r="F757" s="6"/>
      <c r="Q757" s="3"/>
      <c r="R757" s="3"/>
      <c r="S757" s="3"/>
      <c r="T757" s="3"/>
      <c r="U757" s="3"/>
    </row>
    <row r="758" spans="1:21" x14ac:dyDescent="0.25">
      <c r="A758" s="3"/>
      <c r="B758" s="3"/>
      <c r="C758" s="3"/>
      <c r="D758" s="5"/>
      <c r="E758" s="5"/>
      <c r="F758" s="6"/>
      <c r="Q758" s="3"/>
      <c r="R758" s="3"/>
      <c r="S758" s="3"/>
      <c r="T758" s="3"/>
      <c r="U758" s="3"/>
    </row>
    <row r="759" spans="1:21" x14ac:dyDescent="0.25">
      <c r="A759" s="3"/>
      <c r="B759" s="3"/>
      <c r="C759" s="3"/>
      <c r="D759" s="5"/>
      <c r="E759" s="5"/>
      <c r="F759" s="6"/>
      <c r="Q759" s="3"/>
      <c r="R759" s="3"/>
      <c r="S759" s="3"/>
      <c r="T759" s="3"/>
      <c r="U759" s="3"/>
    </row>
    <row r="760" spans="1:21" x14ac:dyDescent="0.25">
      <c r="A760" s="3"/>
      <c r="B760" s="3"/>
      <c r="C760" s="3"/>
      <c r="D760" s="5"/>
      <c r="E760" s="5"/>
      <c r="F760" s="6"/>
      <c r="Q760" s="3"/>
      <c r="R760" s="3"/>
      <c r="S760" s="3"/>
      <c r="T760" s="3"/>
      <c r="U760" s="3"/>
    </row>
    <row r="761" spans="1:21" x14ac:dyDescent="0.25">
      <c r="A761" s="3"/>
      <c r="B761" s="3"/>
      <c r="C761" s="3"/>
      <c r="D761" s="5"/>
      <c r="E761" s="5"/>
      <c r="F761" s="6"/>
      <c r="Q761" s="3"/>
      <c r="R761" s="3"/>
      <c r="S761" s="3"/>
      <c r="T761" s="3"/>
      <c r="U761" s="3"/>
    </row>
    <row r="762" spans="1:21" x14ac:dyDescent="0.25">
      <c r="A762" s="3"/>
      <c r="B762" s="3"/>
      <c r="C762" s="3"/>
      <c r="D762" s="5"/>
      <c r="E762" s="5"/>
      <c r="F762" s="6"/>
      <c r="Q762" s="3"/>
      <c r="R762" s="3"/>
      <c r="S762" s="3"/>
      <c r="T762" s="3"/>
      <c r="U762" s="3"/>
    </row>
    <row r="763" spans="1:21" x14ac:dyDescent="0.25">
      <c r="A763" s="3"/>
      <c r="B763" s="3"/>
      <c r="C763" s="3"/>
      <c r="D763" s="5"/>
      <c r="E763" s="5"/>
      <c r="F763" s="6"/>
      <c r="Q763" s="3"/>
      <c r="R763" s="3"/>
      <c r="S763" s="3"/>
      <c r="T763" s="3"/>
      <c r="U763" s="3"/>
    </row>
    <row r="764" spans="1:21" x14ac:dyDescent="0.25">
      <c r="A764" s="3"/>
      <c r="B764" s="3"/>
      <c r="C764" s="3"/>
      <c r="D764" s="5"/>
      <c r="E764" s="5"/>
      <c r="F764" s="6"/>
      <c r="Q764" s="3"/>
      <c r="R764" s="3"/>
      <c r="S764" s="3"/>
      <c r="T764" s="3"/>
      <c r="U764" s="3"/>
    </row>
    <row r="765" spans="1:21" x14ac:dyDescent="0.25">
      <c r="A765" s="3"/>
      <c r="B765" s="3"/>
      <c r="C765" s="3"/>
      <c r="D765" s="5"/>
      <c r="E765" s="5"/>
      <c r="F765" s="6"/>
      <c r="Q765" s="3"/>
      <c r="R765" s="3"/>
      <c r="S765" s="3"/>
      <c r="T765" s="3"/>
      <c r="U765" s="3"/>
    </row>
    <row r="766" spans="1:21" x14ac:dyDescent="0.25">
      <c r="A766" s="3"/>
      <c r="B766" s="3"/>
      <c r="C766" s="3"/>
      <c r="D766" s="5"/>
      <c r="E766" s="5"/>
      <c r="F766" s="6"/>
      <c r="Q766" s="3"/>
      <c r="R766" s="3"/>
      <c r="S766" s="3"/>
      <c r="T766" s="3"/>
      <c r="U766" s="3"/>
    </row>
    <row r="767" spans="1:21" x14ac:dyDescent="0.25">
      <c r="A767" s="3"/>
      <c r="B767" s="3"/>
      <c r="C767" s="3"/>
      <c r="D767" s="5"/>
      <c r="E767" s="5"/>
      <c r="F767" s="6"/>
      <c r="Q767" s="3"/>
      <c r="R767" s="3"/>
      <c r="S767" s="3"/>
      <c r="T767" s="3"/>
      <c r="U767" s="3"/>
    </row>
    <row r="768" spans="1:21" x14ac:dyDescent="0.25">
      <c r="A768" s="3"/>
      <c r="B768" s="3"/>
      <c r="C768" s="3"/>
      <c r="D768" s="5"/>
      <c r="E768" s="5"/>
      <c r="F768" s="6"/>
      <c r="Q768" s="3"/>
      <c r="R768" s="3"/>
      <c r="S768" s="3"/>
      <c r="T768" s="3"/>
      <c r="U768" s="3"/>
    </row>
    <row r="769" spans="1:21" x14ac:dyDescent="0.25">
      <c r="A769" s="3"/>
      <c r="B769" s="3"/>
      <c r="C769" s="3"/>
      <c r="D769" s="5"/>
      <c r="E769" s="5"/>
      <c r="F769" s="6"/>
      <c r="Q769" s="3"/>
      <c r="R769" s="3"/>
      <c r="S769" s="3"/>
      <c r="T769" s="3"/>
      <c r="U769" s="3"/>
    </row>
    <row r="770" spans="1:21" x14ac:dyDescent="0.25">
      <c r="A770" s="3"/>
      <c r="B770" s="3"/>
      <c r="C770" s="3"/>
      <c r="D770" s="5"/>
      <c r="E770" s="5"/>
      <c r="F770" s="6"/>
      <c r="Q770" s="3"/>
      <c r="R770" s="3"/>
      <c r="S770" s="3"/>
      <c r="T770" s="3"/>
      <c r="U770" s="3"/>
    </row>
    <row r="771" spans="1:21" x14ac:dyDescent="0.25">
      <c r="A771" s="3"/>
      <c r="B771" s="3"/>
      <c r="C771" s="3"/>
      <c r="D771" s="5"/>
      <c r="E771" s="5"/>
      <c r="F771" s="6"/>
      <c r="Q771" s="3"/>
      <c r="R771" s="3"/>
      <c r="S771" s="3"/>
      <c r="T771" s="3"/>
      <c r="U771" s="3"/>
    </row>
    <row r="772" spans="1:21" x14ac:dyDescent="0.25">
      <c r="A772" s="3"/>
      <c r="B772" s="3"/>
      <c r="C772" s="3"/>
      <c r="D772" s="5"/>
      <c r="E772" s="5"/>
      <c r="F772" s="6"/>
      <c r="Q772" s="3"/>
      <c r="R772" s="3"/>
      <c r="S772" s="3"/>
      <c r="T772" s="3"/>
      <c r="U772" s="3"/>
    </row>
    <row r="773" spans="1:21" x14ac:dyDescent="0.25">
      <c r="A773" s="3"/>
      <c r="B773" s="3"/>
      <c r="C773" s="3"/>
      <c r="D773" s="5"/>
      <c r="E773" s="5"/>
      <c r="F773" s="6"/>
      <c r="Q773" s="3"/>
      <c r="R773" s="3"/>
      <c r="S773" s="3"/>
      <c r="T773" s="3"/>
      <c r="U773" s="3"/>
    </row>
    <row r="774" spans="1:21" x14ac:dyDescent="0.25">
      <c r="A774" s="3"/>
      <c r="B774" s="3"/>
      <c r="C774" s="3"/>
      <c r="D774" s="5"/>
      <c r="E774" s="5"/>
      <c r="F774" s="6"/>
      <c r="Q774" s="3"/>
      <c r="R774" s="3"/>
      <c r="S774" s="3"/>
      <c r="T774" s="3"/>
      <c r="U774" s="3"/>
    </row>
    <row r="775" spans="1:21" x14ac:dyDescent="0.25">
      <c r="A775" s="3"/>
      <c r="B775" s="3"/>
      <c r="C775" s="3"/>
      <c r="D775" s="5"/>
      <c r="E775" s="5"/>
      <c r="F775" s="6"/>
      <c r="Q775" s="3"/>
      <c r="R775" s="3"/>
      <c r="S775" s="3"/>
      <c r="T775" s="3"/>
      <c r="U775" s="3"/>
    </row>
    <row r="776" spans="1:21" x14ac:dyDescent="0.25">
      <c r="A776" s="3"/>
      <c r="B776" s="3"/>
      <c r="C776" s="3"/>
      <c r="D776" s="5"/>
      <c r="E776" s="5"/>
      <c r="F776" s="6"/>
      <c r="Q776" s="3"/>
      <c r="R776" s="3"/>
      <c r="S776" s="3"/>
      <c r="T776" s="3"/>
      <c r="U776" s="3"/>
    </row>
    <row r="777" spans="1:21" x14ac:dyDescent="0.25">
      <c r="A777" s="3"/>
      <c r="B777" s="3"/>
      <c r="C777" s="3"/>
      <c r="D777" s="5"/>
      <c r="E777" s="5"/>
      <c r="F777" s="6"/>
      <c r="Q777" s="3"/>
      <c r="R777" s="3"/>
      <c r="S777" s="3"/>
      <c r="T777" s="3"/>
      <c r="U777" s="3"/>
    </row>
    <row r="778" spans="1:21" x14ac:dyDescent="0.25">
      <c r="A778" s="3"/>
      <c r="B778" s="3"/>
      <c r="C778" s="3"/>
      <c r="D778" s="5"/>
      <c r="E778" s="5"/>
      <c r="F778" s="6"/>
      <c r="Q778" s="3"/>
      <c r="R778" s="3"/>
      <c r="S778" s="3"/>
      <c r="T778" s="3"/>
      <c r="U778" s="3"/>
    </row>
    <row r="779" spans="1:21" x14ac:dyDescent="0.25">
      <c r="A779" s="3"/>
      <c r="B779" s="3"/>
      <c r="C779" s="3"/>
      <c r="D779" s="5"/>
      <c r="E779" s="5"/>
      <c r="F779" s="6"/>
      <c r="Q779" s="3"/>
      <c r="R779" s="3"/>
      <c r="S779" s="3"/>
      <c r="T779" s="3"/>
      <c r="U779" s="3"/>
    </row>
    <row r="780" spans="1:21" x14ac:dyDescent="0.25">
      <c r="A780" s="3"/>
      <c r="B780" s="3"/>
      <c r="C780" s="3"/>
      <c r="D780" s="5"/>
      <c r="E780" s="5"/>
      <c r="F780" s="6"/>
      <c r="Q780" s="3"/>
      <c r="R780" s="3"/>
      <c r="S780" s="3"/>
      <c r="T780" s="3"/>
      <c r="U780" s="3"/>
    </row>
    <row r="781" spans="1:21" x14ac:dyDescent="0.25">
      <c r="A781" s="3"/>
      <c r="B781" s="3"/>
      <c r="C781" s="3"/>
      <c r="D781" s="5"/>
      <c r="E781" s="5"/>
      <c r="F781" s="6"/>
      <c r="Q781" s="3"/>
      <c r="R781" s="3"/>
      <c r="S781" s="3"/>
      <c r="T781" s="3"/>
      <c r="U781" s="3"/>
    </row>
    <row r="782" spans="1:21" x14ac:dyDescent="0.25">
      <c r="A782" s="3"/>
      <c r="B782" s="3"/>
      <c r="C782" s="3"/>
      <c r="D782" s="5"/>
      <c r="E782" s="5"/>
      <c r="F782" s="6"/>
      <c r="Q782" s="3"/>
      <c r="R782" s="3"/>
      <c r="S782" s="3"/>
      <c r="T782" s="3"/>
      <c r="U782" s="3"/>
    </row>
    <row r="783" spans="1:21" x14ac:dyDescent="0.25">
      <c r="A783" s="3"/>
      <c r="B783" s="3"/>
      <c r="C783" s="3"/>
      <c r="D783" s="5"/>
      <c r="E783" s="5"/>
      <c r="F783" s="6"/>
      <c r="Q783" s="3"/>
      <c r="R783" s="3"/>
      <c r="S783" s="3"/>
      <c r="T783" s="3"/>
      <c r="U783" s="3"/>
    </row>
    <row r="784" spans="1:21" x14ac:dyDescent="0.25">
      <c r="A784" s="3"/>
      <c r="B784" s="3"/>
      <c r="C784" s="3"/>
      <c r="D784" s="5"/>
      <c r="E784" s="5"/>
      <c r="F784" s="6"/>
      <c r="Q784" s="3"/>
      <c r="R784" s="3"/>
      <c r="S784" s="3"/>
      <c r="T784" s="3"/>
      <c r="U784" s="3"/>
    </row>
    <row r="785" spans="1:21" x14ac:dyDescent="0.25">
      <c r="A785" s="3"/>
      <c r="B785" s="3"/>
      <c r="C785" s="3"/>
      <c r="D785" s="5"/>
      <c r="E785" s="5"/>
      <c r="F785" s="6"/>
      <c r="Q785" s="3"/>
      <c r="R785" s="3"/>
      <c r="S785" s="3"/>
      <c r="T785" s="3"/>
      <c r="U785" s="3"/>
    </row>
    <row r="786" spans="1:21" x14ac:dyDescent="0.25">
      <c r="A786" s="3"/>
      <c r="B786" s="3"/>
      <c r="C786" s="3"/>
      <c r="D786" s="5"/>
      <c r="E786" s="5"/>
      <c r="F786" s="6"/>
      <c r="Q786" s="3"/>
      <c r="R786" s="3"/>
      <c r="S786" s="3"/>
      <c r="T786" s="3"/>
      <c r="U786" s="3"/>
    </row>
    <row r="787" spans="1:21" x14ac:dyDescent="0.25">
      <c r="A787" s="3"/>
      <c r="B787" s="3"/>
      <c r="C787" s="3"/>
      <c r="D787" s="5"/>
      <c r="E787" s="5"/>
      <c r="F787" s="6"/>
      <c r="Q787" s="3"/>
      <c r="R787" s="3"/>
      <c r="S787" s="3"/>
      <c r="T787" s="3"/>
      <c r="U787" s="3"/>
    </row>
    <row r="788" spans="1:21" x14ac:dyDescent="0.25">
      <c r="A788" s="3"/>
      <c r="B788" s="3"/>
      <c r="C788" s="3"/>
      <c r="D788" s="5"/>
      <c r="E788" s="5"/>
      <c r="F788" s="6"/>
      <c r="Q788" s="3"/>
      <c r="R788" s="3"/>
      <c r="S788" s="3"/>
      <c r="T788" s="3"/>
      <c r="U788" s="3"/>
    </row>
    <row r="789" spans="1:21" x14ac:dyDescent="0.25">
      <c r="A789" s="3"/>
      <c r="B789" s="3"/>
      <c r="C789" s="3"/>
      <c r="D789" s="5"/>
      <c r="E789" s="5"/>
      <c r="F789" s="6"/>
      <c r="Q789" s="3"/>
      <c r="R789" s="3"/>
      <c r="S789" s="3"/>
      <c r="T789" s="3"/>
      <c r="U789" s="3"/>
    </row>
    <row r="790" spans="1:21" x14ac:dyDescent="0.25">
      <c r="A790" s="3"/>
      <c r="B790" s="3"/>
      <c r="C790" s="3"/>
      <c r="D790" s="5"/>
      <c r="E790" s="5"/>
      <c r="F790" s="6"/>
      <c r="Q790" s="3"/>
      <c r="R790" s="3"/>
      <c r="S790" s="3"/>
      <c r="T790" s="3"/>
      <c r="U790" s="3"/>
    </row>
    <row r="791" spans="1:21" x14ac:dyDescent="0.25">
      <c r="A791" s="3"/>
      <c r="B791" s="3"/>
      <c r="C791" s="3"/>
      <c r="D791" s="5"/>
      <c r="E791" s="5"/>
      <c r="F791" s="6"/>
      <c r="Q791" s="3"/>
      <c r="R791" s="3"/>
      <c r="S791" s="3"/>
      <c r="T791" s="3"/>
      <c r="U791" s="3"/>
    </row>
    <row r="792" spans="1:21" x14ac:dyDescent="0.25">
      <c r="A792" s="3"/>
      <c r="B792" s="3"/>
      <c r="C792" s="3"/>
      <c r="D792" s="5"/>
      <c r="E792" s="5"/>
      <c r="F792" s="6"/>
      <c r="Q792" s="3"/>
      <c r="R792" s="3"/>
      <c r="S792" s="3"/>
      <c r="T792" s="3"/>
      <c r="U792" s="3"/>
    </row>
    <row r="793" spans="1:21" x14ac:dyDescent="0.25">
      <c r="A793" s="3"/>
      <c r="B793" s="3"/>
      <c r="C793" s="3"/>
      <c r="D793" s="5"/>
      <c r="E793" s="5"/>
      <c r="F793" s="6"/>
      <c r="Q793" s="3"/>
      <c r="R793" s="3"/>
      <c r="S793" s="3"/>
      <c r="T793" s="3"/>
      <c r="U793" s="3"/>
    </row>
    <row r="794" spans="1:21" x14ac:dyDescent="0.25">
      <c r="A794" s="3"/>
      <c r="B794" s="3"/>
      <c r="C794" s="3"/>
      <c r="D794" s="5"/>
      <c r="E794" s="5"/>
      <c r="F794" s="6"/>
      <c r="Q794" s="3"/>
      <c r="R794" s="3"/>
      <c r="S794" s="3"/>
      <c r="T794" s="3"/>
      <c r="U794" s="3"/>
    </row>
    <row r="795" spans="1:21" x14ac:dyDescent="0.25">
      <c r="A795" s="3"/>
      <c r="B795" s="3"/>
      <c r="C795" s="3"/>
      <c r="D795" s="5"/>
      <c r="E795" s="5"/>
      <c r="F795" s="6"/>
      <c r="Q795" s="3"/>
      <c r="R795" s="3"/>
      <c r="S795" s="3"/>
      <c r="T795" s="3"/>
      <c r="U795" s="3"/>
    </row>
    <row r="796" spans="1:21" x14ac:dyDescent="0.25">
      <c r="A796" s="3"/>
      <c r="B796" s="3"/>
      <c r="C796" s="3"/>
      <c r="D796" s="5"/>
      <c r="E796" s="5"/>
      <c r="F796" s="6"/>
      <c r="Q796" s="3"/>
      <c r="R796" s="3"/>
      <c r="S796" s="3"/>
      <c r="T796" s="3"/>
      <c r="U796" s="3"/>
    </row>
    <row r="797" spans="1:21" x14ac:dyDescent="0.25">
      <c r="A797" s="3"/>
      <c r="B797" s="3"/>
      <c r="C797" s="3"/>
      <c r="D797" s="5"/>
      <c r="E797" s="5"/>
      <c r="F797" s="6"/>
      <c r="Q797" s="3"/>
      <c r="R797" s="3"/>
      <c r="S797" s="3"/>
      <c r="T797" s="3"/>
      <c r="U797" s="3"/>
    </row>
    <row r="798" spans="1:21" x14ac:dyDescent="0.25">
      <c r="A798" s="3"/>
      <c r="B798" s="3"/>
      <c r="C798" s="3"/>
      <c r="D798" s="5"/>
      <c r="E798" s="5"/>
      <c r="F798" s="6"/>
      <c r="Q798" s="3"/>
      <c r="R798" s="3"/>
      <c r="S798" s="3"/>
      <c r="T798" s="3"/>
      <c r="U798" s="3"/>
    </row>
    <row r="799" spans="1:21" x14ac:dyDescent="0.25">
      <c r="A799" s="3"/>
      <c r="B799" s="3"/>
      <c r="C799" s="3"/>
      <c r="D799" s="5"/>
      <c r="E799" s="5"/>
      <c r="F799" s="6"/>
      <c r="Q799" s="3"/>
      <c r="R799" s="3"/>
      <c r="S799" s="3"/>
      <c r="T799" s="3"/>
      <c r="U799" s="3"/>
    </row>
    <row r="800" spans="1:21" x14ac:dyDescent="0.25">
      <c r="A800" s="3"/>
      <c r="B800" s="3"/>
      <c r="C800" s="3"/>
      <c r="D800" s="5"/>
      <c r="E800" s="5"/>
      <c r="F800" s="6"/>
      <c r="Q800" s="3"/>
      <c r="R800" s="3"/>
      <c r="S800" s="3"/>
      <c r="T800" s="3"/>
      <c r="U800" s="3"/>
    </row>
    <row r="801" spans="1:21" x14ac:dyDescent="0.25">
      <c r="A801" s="3"/>
      <c r="B801" s="3"/>
      <c r="C801" s="3"/>
      <c r="D801" s="5"/>
      <c r="E801" s="5"/>
      <c r="F801" s="6"/>
      <c r="Q801" s="3"/>
      <c r="R801" s="3"/>
      <c r="S801" s="3"/>
      <c r="T801" s="3"/>
      <c r="U801" s="3"/>
    </row>
    <row r="802" spans="1:21" x14ac:dyDescent="0.25">
      <c r="A802" s="3"/>
      <c r="B802" s="3"/>
      <c r="C802" s="3"/>
      <c r="D802" s="5"/>
      <c r="E802" s="5"/>
      <c r="F802" s="6"/>
      <c r="Q802" s="3"/>
      <c r="R802" s="3"/>
      <c r="S802" s="3"/>
      <c r="T802" s="3"/>
      <c r="U802" s="3"/>
    </row>
    <row r="803" spans="1:21" x14ac:dyDescent="0.25">
      <c r="A803" s="3"/>
      <c r="B803" s="3"/>
      <c r="C803" s="3"/>
      <c r="D803" s="5"/>
      <c r="E803" s="5"/>
      <c r="F803" s="6"/>
      <c r="Q803" s="3"/>
      <c r="R803" s="3"/>
      <c r="S803" s="3"/>
      <c r="T803" s="3"/>
      <c r="U803" s="3"/>
    </row>
    <row r="804" spans="1:21" x14ac:dyDescent="0.25">
      <c r="A804" s="3"/>
      <c r="B804" s="3"/>
      <c r="C804" s="3"/>
      <c r="D804" s="5"/>
      <c r="E804" s="5"/>
      <c r="F804" s="6"/>
      <c r="Q804" s="3"/>
      <c r="R804" s="3"/>
      <c r="S804" s="3"/>
      <c r="T804" s="3"/>
      <c r="U804" s="3"/>
    </row>
    <row r="805" spans="1:21" x14ac:dyDescent="0.25">
      <c r="A805" s="3"/>
      <c r="B805" s="3"/>
      <c r="C805" s="3"/>
      <c r="D805" s="5"/>
      <c r="E805" s="5"/>
      <c r="F805" s="6"/>
      <c r="Q805" s="3"/>
      <c r="R805" s="3"/>
      <c r="S805" s="3"/>
      <c r="T805" s="3"/>
      <c r="U805" s="3"/>
    </row>
    <row r="806" spans="1:21" x14ac:dyDescent="0.25">
      <c r="A806" s="3"/>
      <c r="B806" s="3"/>
      <c r="C806" s="3"/>
      <c r="D806" s="5"/>
      <c r="E806" s="5"/>
      <c r="F806" s="6"/>
      <c r="Q806" s="3"/>
      <c r="R806" s="3"/>
      <c r="S806" s="3"/>
      <c r="T806" s="3"/>
      <c r="U806" s="3"/>
    </row>
    <row r="807" spans="1:21" x14ac:dyDescent="0.25">
      <c r="A807" s="3"/>
      <c r="B807" s="3"/>
      <c r="C807" s="3"/>
      <c r="D807" s="5"/>
      <c r="E807" s="5"/>
      <c r="F807" s="6"/>
      <c r="Q807" s="3"/>
      <c r="R807" s="3"/>
      <c r="S807" s="3"/>
      <c r="T807" s="3"/>
      <c r="U807" s="3"/>
    </row>
    <row r="808" spans="1:21" x14ac:dyDescent="0.25">
      <c r="A808" s="3"/>
      <c r="B808" s="3"/>
      <c r="C808" s="3"/>
      <c r="D808" s="5"/>
      <c r="E808" s="5"/>
      <c r="F808" s="6"/>
      <c r="Q808" s="3"/>
      <c r="R808" s="3"/>
      <c r="S808" s="3"/>
      <c r="T808" s="3"/>
      <c r="U808" s="3"/>
    </row>
    <row r="809" spans="1:21" x14ac:dyDescent="0.25">
      <c r="A809" s="3"/>
      <c r="B809" s="3"/>
      <c r="C809" s="3"/>
      <c r="D809" s="5"/>
      <c r="E809" s="5"/>
      <c r="F809" s="6"/>
      <c r="Q809" s="3"/>
      <c r="R809" s="3"/>
      <c r="S809" s="3"/>
      <c r="T809" s="3"/>
      <c r="U809" s="3"/>
    </row>
    <row r="810" spans="1:21" x14ac:dyDescent="0.25">
      <c r="A810" s="3"/>
      <c r="B810" s="3"/>
      <c r="C810" s="3"/>
      <c r="D810" s="5"/>
      <c r="E810" s="5"/>
      <c r="F810" s="6"/>
      <c r="Q810" s="3"/>
      <c r="R810" s="3"/>
      <c r="S810" s="3"/>
      <c r="T810" s="3"/>
      <c r="U810" s="3"/>
    </row>
    <row r="811" spans="1:21" x14ac:dyDescent="0.25">
      <c r="A811" s="3"/>
      <c r="B811" s="3"/>
      <c r="C811" s="3"/>
      <c r="D811" s="5"/>
      <c r="E811" s="5"/>
      <c r="F811" s="6"/>
      <c r="Q811" s="3"/>
      <c r="R811" s="3"/>
      <c r="S811" s="3"/>
      <c r="T811" s="3"/>
      <c r="U811" s="3"/>
    </row>
    <row r="812" spans="1:21" x14ac:dyDescent="0.25">
      <c r="A812" s="3"/>
      <c r="B812" s="3"/>
      <c r="C812" s="3"/>
      <c r="D812" s="5"/>
      <c r="E812" s="5"/>
      <c r="F812" s="6"/>
      <c r="Q812" s="3"/>
      <c r="R812" s="3"/>
      <c r="S812" s="3"/>
      <c r="T812" s="3"/>
      <c r="U812" s="3"/>
    </row>
    <row r="813" spans="1:21" x14ac:dyDescent="0.25">
      <c r="A813" s="3"/>
      <c r="B813" s="3"/>
      <c r="C813" s="3"/>
      <c r="D813" s="5"/>
      <c r="E813" s="5"/>
      <c r="F813" s="6"/>
      <c r="Q813" s="3"/>
      <c r="R813" s="3"/>
      <c r="S813" s="3"/>
      <c r="T813" s="3"/>
      <c r="U813" s="3"/>
    </row>
    <row r="814" spans="1:21" x14ac:dyDescent="0.25">
      <c r="A814" s="3"/>
      <c r="B814" s="3"/>
      <c r="C814" s="3"/>
      <c r="D814" s="5"/>
      <c r="E814" s="5"/>
      <c r="F814" s="6"/>
      <c r="Q814" s="3"/>
      <c r="R814" s="3"/>
      <c r="S814" s="3"/>
      <c r="T814" s="3"/>
      <c r="U814" s="3"/>
    </row>
    <row r="815" spans="1:21" x14ac:dyDescent="0.25">
      <c r="A815" s="3"/>
      <c r="B815" s="3"/>
      <c r="C815" s="3"/>
      <c r="D815" s="5"/>
      <c r="E815" s="5"/>
      <c r="F815" s="6"/>
      <c r="Q815" s="3"/>
      <c r="R815" s="3"/>
      <c r="S815" s="3"/>
      <c r="T815" s="3"/>
      <c r="U815" s="3"/>
    </row>
    <row r="816" spans="1:21" x14ac:dyDescent="0.25">
      <c r="A816" s="3"/>
      <c r="B816" s="3"/>
      <c r="C816" s="3"/>
      <c r="D816" s="5"/>
      <c r="E816" s="5"/>
      <c r="F816" s="6"/>
      <c r="Q816" s="3"/>
      <c r="R816" s="3"/>
      <c r="S816" s="3"/>
      <c r="T816" s="3"/>
      <c r="U816" s="3"/>
    </row>
    <row r="817" spans="1:21" x14ac:dyDescent="0.25">
      <c r="A817" s="3"/>
      <c r="B817" s="3"/>
      <c r="C817" s="3"/>
      <c r="D817" s="5"/>
      <c r="E817" s="5"/>
      <c r="F817" s="6"/>
      <c r="Q817" s="3"/>
      <c r="R817" s="3"/>
      <c r="S817" s="3"/>
      <c r="T817" s="3"/>
      <c r="U817" s="3"/>
    </row>
    <row r="818" spans="1:21" x14ac:dyDescent="0.25">
      <c r="A818" s="3"/>
      <c r="B818" s="3"/>
      <c r="C818" s="3"/>
      <c r="D818" s="5"/>
      <c r="E818" s="5"/>
      <c r="F818" s="6"/>
      <c r="Q818" s="3"/>
      <c r="R818" s="3"/>
      <c r="S818" s="3"/>
      <c r="T818" s="3"/>
      <c r="U818" s="3"/>
    </row>
    <row r="819" spans="1:21" x14ac:dyDescent="0.25">
      <c r="A819" s="3"/>
      <c r="B819" s="3"/>
      <c r="C819" s="3"/>
      <c r="D819" s="5"/>
      <c r="E819" s="5"/>
      <c r="F819" s="6"/>
      <c r="Q819" s="3"/>
      <c r="R819" s="3"/>
      <c r="S819" s="3"/>
      <c r="T819" s="3"/>
      <c r="U819" s="3"/>
    </row>
    <row r="820" spans="1:21" x14ac:dyDescent="0.25">
      <c r="A820" s="3"/>
      <c r="B820" s="3"/>
      <c r="C820" s="3"/>
      <c r="D820" s="5"/>
      <c r="E820" s="5"/>
      <c r="F820" s="6"/>
      <c r="Q820" s="3"/>
      <c r="R820" s="3"/>
      <c r="S820" s="3"/>
      <c r="T820" s="3"/>
      <c r="U820" s="3"/>
    </row>
    <row r="821" spans="1:21" x14ac:dyDescent="0.25">
      <c r="A821" s="3"/>
      <c r="B821" s="3"/>
      <c r="C821" s="3"/>
      <c r="D821" s="5"/>
      <c r="E821" s="5"/>
      <c r="F821" s="6"/>
      <c r="Q821" s="3"/>
      <c r="R821" s="3"/>
      <c r="S821" s="3"/>
      <c r="T821" s="3"/>
      <c r="U821" s="3"/>
    </row>
    <row r="822" spans="1:21" x14ac:dyDescent="0.25">
      <c r="A822" s="3"/>
      <c r="B822" s="3"/>
      <c r="C822" s="3"/>
      <c r="D822" s="5"/>
      <c r="E822" s="5"/>
      <c r="F822" s="6"/>
      <c r="Q822" s="3"/>
      <c r="R822" s="3"/>
      <c r="S822" s="3"/>
      <c r="T822" s="3"/>
      <c r="U822" s="3"/>
    </row>
    <row r="823" spans="1:21" x14ac:dyDescent="0.25">
      <c r="A823" s="3"/>
      <c r="B823" s="3"/>
      <c r="C823" s="3"/>
      <c r="D823" s="5"/>
      <c r="E823" s="5"/>
      <c r="F823" s="6"/>
      <c r="Q823" s="3"/>
      <c r="R823" s="3"/>
      <c r="S823" s="3"/>
      <c r="T823" s="3"/>
      <c r="U823" s="3"/>
    </row>
    <row r="824" spans="1:21" x14ac:dyDescent="0.25">
      <c r="A824" s="3"/>
      <c r="B824" s="3"/>
      <c r="C824" s="3"/>
      <c r="D824" s="5"/>
      <c r="E824" s="5"/>
      <c r="F824" s="6"/>
      <c r="Q824" s="3"/>
      <c r="R824" s="3"/>
      <c r="S824" s="3"/>
      <c r="T824" s="3"/>
      <c r="U824" s="3"/>
    </row>
    <row r="825" spans="1:21" x14ac:dyDescent="0.25">
      <c r="A825" s="3"/>
      <c r="B825" s="3"/>
      <c r="C825" s="3"/>
      <c r="D825" s="5"/>
      <c r="E825" s="5"/>
      <c r="F825" s="6"/>
      <c r="Q825" s="3"/>
      <c r="R825" s="3"/>
      <c r="S825" s="3"/>
      <c r="T825" s="3"/>
      <c r="U825" s="3"/>
    </row>
    <row r="826" spans="1:21" x14ac:dyDescent="0.25">
      <c r="A826" s="3"/>
      <c r="B826" s="3"/>
      <c r="C826" s="3"/>
      <c r="D826" s="5"/>
      <c r="E826" s="5"/>
      <c r="F826" s="6"/>
      <c r="Q826" s="3"/>
      <c r="R826" s="3"/>
      <c r="S826" s="3"/>
      <c r="T826" s="3"/>
      <c r="U826" s="3"/>
    </row>
    <row r="827" spans="1:21" x14ac:dyDescent="0.25">
      <c r="A827" s="3"/>
      <c r="B827" s="3"/>
      <c r="C827" s="3"/>
      <c r="D827" s="5"/>
      <c r="E827" s="5"/>
      <c r="F827" s="6"/>
      <c r="Q827" s="3"/>
      <c r="R827" s="3"/>
      <c r="S827" s="3"/>
      <c r="T827" s="3"/>
      <c r="U827" s="3"/>
    </row>
    <row r="828" spans="1:21" x14ac:dyDescent="0.25">
      <c r="A828" s="3"/>
      <c r="B828" s="3"/>
      <c r="C828" s="3"/>
      <c r="D828" s="5"/>
      <c r="E828" s="5"/>
      <c r="F828" s="6"/>
      <c r="Q828" s="3"/>
      <c r="R828" s="3"/>
      <c r="S828" s="3"/>
      <c r="T828" s="3"/>
      <c r="U828" s="3"/>
    </row>
    <row r="829" spans="1:21" x14ac:dyDescent="0.25">
      <c r="A829" s="3"/>
      <c r="B829" s="3"/>
      <c r="C829" s="3"/>
      <c r="D829" s="5"/>
      <c r="E829" s="5"/>
      <c r="F829" s="6"/>
      <c r="Q829" s="3"/>
      <c r="R829" s="3"/>
      <c r="S829" s="3"/>
      <c r="T829" s="3"/>
      <c r="U829" s="3"/>
    </row>
    <row r="830" spans="1:21" x14ac:dyDescent="0.25">
      <c r="A830" s="3"/>
      <c r="B830" s="3"/>
      <c r="C830" s="3"/>
      <c r="D830" s="5"/>
      <c r="E830" s="5"/>
      <c r="F830" s="6"/>
      <c r="Q830" s="3"/>
      <c r="R830" s="3"/>
      <c r="S830" s="3"/>
      <c r="T830" s="3"/>
      <c r="U830" s="3"/>
    </row>
    <row r="831" spans="1:21" x14ac:dyDescent="0.25">
      <c r="A831" s="3"/>
      <c r="B831" s="3"/>
      <c r="C831" s="3"/>
      <c r="D831" s="5"/>
      <c r="E831" s="5"/>
      <c r="F831" s="6"/>
      <c r="Q831" s="3"/>
      <c r="R831" s="3"/>
      <c r="S831" s="3"/>
      <c r="T831" s="3"/>
      <c r="U831" s="3"/>
    </row>
    <row r="832" spans="1:21" x14ac:dyDescent="0.25">
      <c r="A832" s="3"/>
      <c r="B832" s="3"/>
      <c r="C832" s="3"/>
      <c r="D832" s="5"/>
      <c r="E832" s="5"/>
      <c r="F832" s="6"/>
      <c r="Q832" s="3"/>
      <c r="R832" s="3"/>
      <c r="S832" s="3"/>
      <c r="T832" s="3"/>
      <c r="U832" s="3"/>
    </row>
    <row r="833" spans="1:21" x14ac:dyDescent="0.25">
      <c r="A833" s="3"/>
      <c r="B833" s="3"/>
      <c r="C833" s="3"/>
      <c r="D833" s="5"/>
      <c r="E833" s="5"/>
      <c r="F833" s="6"/>
      <c r="Q833" s="3"/>
      <c r="R833" s="3"/>
      <c r="S833" s="3"/>
      <c r="T833" s="3"/>
      <c r="U833" s="3"/>
    </row>
    <row r="834" spans="1:21" x14ac:dyDescent="0.25">
      <c r="A834" s="3"/>
      <c r="B834" s="3"/>
      <c r="C834" s="3"/>
      <c r="D834" s="5"/>
      <c r="E834" s="5"/>
      <c r="F834" s="6"/>
      <c r="Q834" s="3"/>
      <c r="R834" s="3"/>
      <c r="S834" s="3"/>
      <c r="T834" s="3"/>
      <c r="U834" s="3"/>
    </row>
    <row r="835" spans="1:21" x14ac:dyDescent="0.25">
      <c r="A835" s="3"/>
      <c r="B835" s="3"/>
      <c r="C835" s="3"/>
      <c r="D835" s="5"/>
      <c r="E835" s="5"/>
      <c r="F835" s="6"/>
      <c r="Q835" s="3"/>
      <c r="R835" s="3"/>
      <c r="S835" s="3"/>
      <c r="T835" s="3"/>
      <c r="U835" s="3"/>
    </row>
    <row r="836" spans="1:21" x14ac:dyDescent="0.25">
      <c r="A836" s="3"/>
      <c r="B836" s="3"/>
      <c r="C836" s="3"/>
      <c r="D836" s="5"/>
      <c r="E836" s="5"/>
      <c r="F836" s="6"/>
      <c r="Q836" s="3"/>
      <c r="R836" s="3"/>
      <c r="S836" s="3"/>
      <c r="T836" s="3"/>
      <c r="U836" s="3"/>
    </row>
    <row r="837" spans="1:21" x14ac:dyDescent="0.25">
      <c r="A837" s="3"/>
      <c r="B837" s="3"/>
      <c r="C837" s="3"/>
      <c r="D837" s="5"/>
      <c r="E837" s="5"/>
      <c r="F837" s="6"/>
      <c r="Q837" s="3"/>
      <c r="R837" s="3"/>
      <c r="S837" s="3"/>
      <c r="T837" s="3"/>
      <c r="U837" s="3"/>
    </row>
    <row r="838" spans="1:21" x14ac:dyDescent="0.25">
      <c r="A838" s="3"/>
      <c r="B838" s="3"/>
      <c r="C838" s="3"/>
      <c r="D838" s="5"/>
      <c r="E838" s="5"/>
      <c r="F838" s="6"/>
      <c r="Q838" s="3"/>
      <c r="R838" s="3"/>
      <c r="S838" s="3"/>
      <c r="T838" s="3"/>
      <c r="U838" s="3"/>
    </row>
    <row r="839" spans="1:21" x14ac:dyDescent="0.25">
      <c r="A839" s="3"/>
      <c r="B839" s="3"/>
      <c r="C839" s="3"/>
      <c r="D839" s="5"/>
      <c r="E839" s="5"/>
      <c r="F839" s="6"/>
      <c r="Q839" s="3"/>
      <c r="R839" s="3"/>
      <c r="S839" s="3"/>
      <c r="T839" s="3"/>
      <c r="U839" s="3"/>
    </row>
    <row r="840" spans="1:21" x14ac:dyDescent="0.25">
      <c r="A840" s="3"/>
      <c r="B840" s="3"/>
      <c r="C840" s="3"/>
      <c r="D840" s="5"/>
      <c r="E840" s="5"/>
      <c r="F840" s="6"/>
      <c r="Q840" s="3"/>
      <c r="R840" s="3"/>
      <c r="S840" s="3"/>
      <c r="T840" s="3"/>
      <c r="U840" s="3"/>
    </row>
    <row r="841" spans="1:21" x14ac:dyDescent="0.25">
      <c r="A841" s="3"/>
      <c r="B841" s="3"/>
      <c r="C841" s="3"/>
      <c r="D841" s="5"/>
      <c r="E841" s="5"/>
      <c r="F841" s="6"/>
      <c r="Q841" s="3"/>
      <c r="R841" s="3"/>
      <c r="S841" s="3"/>
      <c r="T841" s="3"/>
      <c r="U841" s="3"/>
    </row>
    <row r="842" spans="1:21" x14ac:dyDescent="0.25">
      <c r="A842" s="3"/>
      <c r="B842" s="3"/>
      <c r="C842" s="3"/>
      <c r="D842" s="5"/>
      <c r="E842" s="5"/>
      <c r="F842" s="6"/>
      <c r="Q842" s="3"/>
      <c r="R842" s="3"/>
      <c r="S842" s="3"/>
      <c r="T842" s="3"/>
      <c r="U842" s="3"/>
    </row>
    <row r="843" spans="1:21" x14ac:dyDescent="0.25">
      <c r="A843" s="3"/>
      <c r="B843" s="3"/>
      <c r="C843" s="3"/>
      <c r="D843" s="5"/>
      <c r="E843" s="5"/>
      <c r="F843" s="6"/>
      <c r="Q843" s="3"/>
      <c r="R843" s="3"/>
      <c r="S843" s="3"/>
      <c r="T843" s="3"/>
      <c r="U843" s="3"/>
    </row>
    <row r="844" spans="1:21" x14ac:dyDescent="0.25">
      <c r="A844" s="3"/>
      <c r="B844" s="3"/>
      <c r="C844" s="3"/>
      <c r="D844" s="5"/>
      <c r="E844" s="5"/>
      <c r="F844" s="6"/>
      <c r="Q844" s="3"/>
      <c r="R844" s="3"/>
      <c r="S844" s="3"/>
      <c r="T844" s="3"/>
      <c r="U844" s="3"/>
    </row>
    <row r="845" spans="1:21" x14ac:dyDescent="0.25">
      <c r="A845" s="3"/>
      <c r="B845" s="3"/>
      <c r="C845" s="3"/>
      <c r="D845" s="5"/>
      <c r="E845" s="5"/>
      <c r="F845" s="6"/>
      <c r="Q845" s="3"/>
      <c r="R845" s="3"/>
      <c r="S845" s="3"/>
      <c r="T845" s="3"/>
      <c r="U845" s="3"/>
    </row>
    <row r="846" spans="1:21" x14ac:dyDescent="0.25">
      <c r="A846" s="3"/>
      <c r="B846" s="3"/>
      <c r="C846" s="3"/>
      <c r="D846" s="5"/>
      <c r="E846" s="5"/>
      <c r="F846" s="6"/>
      <c r="Q846" s="3"/>
      <c r="R846" s="3"/>
      <c r="S846" s="3"/>
      <c r="T846" s="3"/>
      <c r="U846" s="3"/>
    </row>
    <row r="847" spans="1:21" x14ac:dyDescent="0.25">
      <c r="A847" s="3"/>
      <c r="B847" s="3"/>
      <c r="C847" s="3"/>
      <c r="D847" s="5"/>
      <c r="E847" s="5"/>
      <c r="F847" s="6"/>
      <c r="Q847" s="3"/>
      <c r="R847" s="3"/>
      <c r="S847" s="3"/>
      <c r="T847" s="3"/>
      <c r="U847" s="3"/>
    </row>
    <row r="848" spans="1:21" x14ac:dyDescent="0.25">
      <c r="A848" s="3"/>
      <c r="B848" s="3"/>
      <c r="C848" s="3"/>
      <c r="D848" s="5"/>
      <c r="E848" s="5"/>
      <c r="F848" s="6"/>
      <c r="Q848" s="3"/>
      <c r="R848" s="3"/>
      <c r="S848" s="3"/>
      <c r="T848" s="3"/>
      <c r="U848" s="3"/>
    </row>
    <row r="849" spans="1:21" x14ac:dyDescent="0.25">
      <c r="A849" s="3"/>
      <c r="B849" s="3"/>
      <c r="C849" s="3"/>
      <c r="D849" s="5"/>
      <c r="E849" s="5"/>
      <c r="F849" s="6"/>
      <c r="Q849" s="3"/>
      <c r="R849" s="3"/>
      <c r="S849" s="3"/>
      <c r="T849" s="3"/>
      <c r="U849" s="3"/>
    </row>
    <row r="850" spans="1:21" x14ac:dyDescent="0.25">
      <c r="A850" s="3"/>
      <c r="B850" s="3"/>
      <c r="C850" s="3"/>
      <c r="D850" s="5"/>
      <c r="E850" s="5"/>
      <c r="F850" s="6"/>
      <c r="Q850" s="3"/>
      <c r="R850" s="3"/>
      <c r="S850" s="3"/>
      <c r="T850" s="3"/>
      <c r="U850" s="3"/>
    </row>
    <row r="851" spans="1:21" x14ac:dyDescent="0.25">
      <c r="A851" s="3"/>
      <c r="B851" s="3"/>
      <c r="C851" s="3"/>
      <c r="D851" s="5"/>
      <c r="E851" s="5"/>
      <c r="F851" s="6"/>
      <c r="Q851" s="3"/>
      <c r="R851" s="3"/>
      <c r="S851" s="3"/>
      <c r="T851" s="3"/>
      <c r="U851" s="3"/>
    </row>
    <row r="852" spans="1:21" x14ac:dyDescent="0.25">
      <c r="A852" s="3"/>
      <c r="B852" s="3"/>
      <c r="C852" s="3"/>
      <c r="D852" s="5"/>
      <c r="E852" s="5"/>
      <c r="F852" s="6"/>
      <c r="Q852" s="3"/>
      <c r="R852" s="3"/>
      <c r="S852" s="3"/>
      <c r="T852" s="3"/>
      <c r="U852" s="3"/>
    </row>
    <row r="853" spans="1:21" x14ac:dyDescent="0.25">
      <c r="A853" s="3"/>
      <c r="B853" s="3"/>
      <c r="C853" s="3"/>
      <c r="D853" s="5"/>
      <c r="E853" s="5"/>
      <c r="F853" s="6"/>
      <c r="Q853" s="3"/>
      <c r="R853" s="3"/>
      <c r="S853" s="3"/>
      <c r="T853" s="3"/>
      <c r="U853" s="3"/>
    </row>
    <row r="854" spans="1:21" x14ac:dyDescent="0.25">
      <c r="A854" s="3"/>
      <c r="B854" s="3"/>
      <c r="C854" s="3"/>
      <c r="D854" s="5"/>
      <c r="E854" s="5"/>
      <c r="F854" s="6"/>
      <c r="Q854" s="3"/>
      <c r="R854" s="3"/>
      <c r="S854" s="3"/>
      <c r="T854" s="3"/>
      <c r="U854" s="3"/>
    </row>
    <row r="855" spans="1:21" x14ac:dyDescent="0.25">
      <c r="A855" s="3"/>
      <c r="B855" s="3"/>
      <c r="C855" s="3"/>
      <c r="D855" s="5"/>
      <c r="E855" s="5"/>
      <c r="F855" s="6"/>
      <c r="Q855" s="3"/>
      <c r="R855" s="3"/>
      <c r="S855" s="3"/>
      <c r="T855" s="3"/>
      <c r="U855" s="3"/>
    </row>
    <row r="856" spans="1:21" x14ac:dyDescent="0.25">
      <c r="A856" s="3"/>
      <c r="B856" s="3"/>
      <c r="C856" s="3"/>
      <c r="D856" s="5"/>
      <c r="E856" s="5"/>
      <c r="F856" s="6"/>
      <c r="Q856" s="3"/>
      <c r="R856" s="3"/>
      <c r="S856" s="3"/>
      <c r="T856" s="3"/>
      <c r="U856" s="3"/>
    </row>
    <row r="857" spans="1:21" x14ac:dyDescent="0.25">
      <c r="A857" s="3"/>
      <c r="B857" s="3"/>
      <c r="C857" s="3"/>
      <c r="D857" s="5"/>
      <c r="E857" s="5"/>
      <c r="F857" s="6"/>
      <c r="Q857" s="3"/>
      <c r="R857" s="3"/>
      <c r="S857" s="3"/>
      <c r="T857" s="3"/>
      <c r="U857" s="3"/>
    </row>
    <row r="858" spans="1:21" x14ac:dyDescent="0.25">
      <c r="A858" s="3"/>
      <c r="B858" s="3"/>
      <c r="C858" s="3"/>
      <c r="D858" s="5"/>
      <c r="E858" s="5"/>
      <c r="F858" s="6"/>
      <c r="Q858" s="3"/>
      <c r="R858" s="3"/>
      <c r="S858" s="3"/>
      <c r="T858" s="3"/>
      <c r="U858" s="3"/>
    </row>
    <row r="859" spans="1:21" x14ac:dyDescent="0.25">
      <c r="A859" s="3"/>
      <c r="B859" s="3"/>
      <c r="C859" s="3"/>
      <c r="D859" s="5"/>
      <c r="E859" s="5"/>
      <c r="F859" s="6"/>
      <c r="Q859" s="3"/>
      <c r="R859" s="3"/>
      <c r="S859" s="3"/>
      <c r="T859" s="3"/>
      <c r="U859" s="3"/>
    </row>
    <row r="860" spans="1:21" x14ac:dyDescent="0.25">
      <c r="A860" s="3"/>
      <c r="B860" s="3"/>
      <c r="C860" s="3"/>
      <c r="D860" s="5"/>
      <c r="E860" s="5"/>
      <c r="F860" s="6"/>
      <c r="Q860" s="3"/>
      <c r="R860" s="3"/>
      <c r="S860" s="3"/>
      <c r="T860" s="3"/>
      <c r="U860" s="3"/>
    </row>
    <row r="861" spans="1:21" x14ac:dyDescent="0.25">
      <c r="A861" s="3"/>
      <c r="B861" s="3"/>
      <c r="C861" s="3"/>
      <c r="D861" s="5"/>
      <c r="E861" s="5"/>
      <c r="F861" s="6"/>
      <c r="Q861" s="3"/>
      <c r="R861" s="3"/>
      <c r="S861" s="3"/>
      <c r="T861" s="3"/>
      <c r="U861" s="3"/>
    </row>
    <row r="862" spans="1:21" x14ac:dyDescent="0.25">
      <c r="A862" s="3"/>
      <c r="B862" s="3"/>
      <c r="C862" s="3"/>
      <c r="D862" s="5"/>
      <c r="E862" s="5"/>
      <c r="F862" s="6"/>
      <c r="Q862" s="3"/>
      <c r="R862" s="3"/>
      <c r="S862" s="3"/>
      <c r="T862" s="3"/>
      <c r="U862" s="3"/>
    </row>
    <row r="863" spans="1:21" x14ac:dyDescent="0.25">
      <c r="A863" s="3"/>
      <c r="B863" s="3"/>
      <c r="C863" s="3"/>
      <c r="D863" s="5"/>
      <c r="E863" s="5"/>
      <c r="F863" s="6"/>
      <c r="Q863" s="3"/>
      <c r="R863" s="3"/>
      <c r="S863" s="3"/>
      <c r="T863" s="3"/>
      <c r="U863" s="3"/>
    </row>
    <row r="864" spans="1:21" x14ac:dyDescent="0.25">
      <c r="A864" s="3"/>
      <c r="B864" s="3"/>
      <c r="C864" s="3"/>
      <c r="D864" s="5"/>
      <c r="E864" s="5"/>
      <c r="F864" s="6"/>
      <c r="Q864" s="3"/>
      <c r="R864" s="3"/>
      <c r="S864" s="3"/>
      <c r="T864" s="3"/>
      <c r="U864" s="3"/>
    </row>
    <row r="865" spans="1:21" x14ac:dyDescent="0.25">
      <c r="A865" s="3"/>
      <c r="B865" s="3"/>
      <c r="C865" s="3"/>
      <c r="D865" s="5"/>
      <c r="E865" s="5"/>
      <c r="F865" s="6"/>
      <c r="Q865" s="3"/>
      <c r="R865" s="3"/>
      <c r="S865" s="3"/>
      <c r="T865" s="3"/>
      <c r="U865" s="3"/>
    </row>
    <row r="866" spans="1:21" x14ac:dyDescent="0.25">
      <c r="A866" s="3"/>
      <c r="B866" s="3"/>
      <c r="C866" s="3"/>
      <c r="D866" s="5"/>
      <c r="E866" s="5"/>
      <c r="F866" s="6"/>
      <c r="Q866" s="3"/>
      <c r="R866" s="3"/>
      <c r="S866" s="3"/>
      <c r="T866" s="3"/>
      <c r="U866" s="3"/>
    </row>
    <row r="867" spans="1:21" x14ac:dyDescent="0.25">
      <c r="A867" s="3"/>
      <c r="B867" s="3"/>
      <c r="C867" s="3"/>
      <c r="D867" s="5"/>
      <c r="E867" s="5"/>
      <c r="F867" s="6"/>
      <c r="Q867" s="3"/>
      <c r="R867" s="3"/>
      <c r="S867" s="3"/>
      <c r="T867" s="3"/>
      <c r="U867" s="3"/>
    </row>
    <row r="868" spans="1:21" x14ac:dyDescent="0.25">
      <c r="A868" s="3"/>
      <c r="B868" s="3"/>
      <c r="C868" s="3"/>
      <c r="D868" s="5"/>
      <c r="E868" s="5"/>
      <c r="F868" s="6"/>
      <c r="Q868" s="3"/>
      <c r="R868" s="3"/>
      <c r="S868" s="3"/>
      <c r="T868" s="3"/>
      <c r="U868" s="3"/>
    </row>
    <row r="869" spans="1:21" x14ac:dyDescent="0.25">
      <c r="A869" s="3"/>
      <c r="B869" s="3"/>
      <c r="C869" s="3"/>
      <c r="D869" s="5"/>
      <c r="E869" s="5"/>
      <c r="F869" s="6"/>
      <c r="Q869" s="3"/>
      <c r="R869" s="3"/>
      <c r="S869" s="3"/>
      <c r="T869" s="3"/>
      <c r="U869" s="3"/>
    </row>
    <row r="870" spans="1:21" x14ac:dyDescent="0.25">
      <c r="A870" s="3"/>
      <c r="B870" s="3"/>
      <c r="C870" s="3"/>
      <c r="D870" s="5"/>
      <c r="E870" s="5"/>
      <c r="F870" s="6"/>
      <c r="Q870" s="3"/>
      <c r="R870" s="3"/>
      <c r="S870" s="3"/>
      <c r="T870" s="3"/>
      <c r="U870" s="3"/>
    </row>
    <row r="871" spans="1:21" x14ac:dyDescent="0.25">
      <c r="A871" s="3"/>
      <c r="B871" s="3"/>
      <c r="C871" s="3"/>
      <c r="D871" s="5"/>
      <c r="E871" s="5"/>
      <c r="F871" s="6"/>
      <c r="Q871" s="3"/>
      <c r="R871" s="3"/>
      <c r="S871" s="3"/>
      <c r="T871" s="3"/>
      <c r="U871" s="3"/>
    </row>
    <row r="872" spans="1:21" x14ac:dyDescent="0.25">
      <c r="A872" s="3"/>
      <c r="B872" s="3"/>
      <c r="C872" s="3"/>
      <c r="D872" s="5"/>
      <c r="E872" s="5"/>
      <c r="F872" s="6"/>
      <c r="Q872" s="3"/>
      <c r="R872" s="3"/>
      <c r="S872" s="3"/>
      <c r="T872" s="3"/>
      <c r="U872" s="3"/>
    </row>
    <row r="873" spans="1:21" x14ac:dyDescent="0.25">
      <c r="A873" s="3"/>
      <c r="B873" s="3"/>
      <c r="C873" s="3"/>
      <c r="D873" s="5"/>
      <c r="E873" s="5"/>
      <c r="F873" s="6"/>
      <c r="Q873" s="3"/>
      <c r="R873" s="3"/>
      <c r="S873" s="3"/>
      <c r="T873" s="3"/>
      <c r="U873" s="3"/>
    </row>
    <row r="874" spans="1:21" x14ac:dyDescent="0.25">
      <c r="A874" s="3"/>
      <c r="B874" s="3"/>
      <c r="C874" s="3"/>
      <c r="D874" s="5"/>
      <c r="E874" s="5"/>
      <c r="F874" s="6"/>
      <c r="Q874" s="3"/>
      <c r="R874" s="3"/>
      <c r="S874" s="3"/>
      <c r="T874" s="3"/>
      <c r="U874" s="3"/>
    </row>
    <row r="875" spans="1:21" x14ac:dyDescent="0.25">
      <c r="A875" s="3"/>
      <c r="B875" s="3"/>
      <c r="C875" s="3"/>
      <c r="D875" s="5"/>
      <c r="E875" s="5"/>
      <c r="F875" s="6"/>
      <c r="Q875" s="3"/>
      <c r="R875" s="3"/>
      <c r="S875" s="3"/>
      <c r="T875" s="3"/>
      <c r="U875" s="3"/>
    </row>
    <row r="876" spans="1:21" x14ac:dyDescent="0.25">
      <c r="A876" s="3"/>
      <c r="B876" s="3"/>
      <c r="C876" s="3"/>
      <c r="D876" s="5"/>
      <c r="E876" s="5"/>
      <c r="F876" s="6"/>
      <c r="Q876" s="3"/>
      <c r="R876" s="3"/>
      <c r="S876" s="3"/>
      <c r="T876" s="3"/>
      <c r="U876" s="3"/>
    </row>
    <row r="877" spans="1:21" x14ac:dyDescent="0.25">
      <c r="A877" s="3"/>
      <c r="B877" s="3"/>
      <c r="C877" s="3"/>
      <c r="D877" s="5"/>
      <c r="E877" s="5"/>
      <c r="F877" s="6"/>
      <c r="Q877" s="3"/>
      <c r="R877" s="3"/>
      <c r="S877" s="3"/>
      <c r="T877" s="3"/>
      <c r="U877" s="3"/>
    </row>
    <row r="878" spans="1:21" x14ac:dyDescent="0.25">
      <c r="A878" s="3"/>
      <c r="B878" s="3"/>
      <c r="C878" s="3"/>
      <c r="D878" s="5"/>
      <c r="E878" s="5"/>
      <c r="F878" s="6"/>
      <c r="Q878" s="3"/>
      <c r="R878" s="3"/>
      <c r="S878" s="3"/>
      <c r="T878" s="3"/>
      <c r="U878" s="3"/>
    </row>
    <row r="879" spans="1:21" x14ac:dyDescent="0.25">
      <c r="A879" s="3"/>
      <c r="B879" s="3"/>
      <c r="C879" s="3"/>
      <c r="D879" s="5"/>
      <c r="E879" s="5"/>
      <c r="F879" s="6"/>
      <c r="Q879" s="3"/>
      <c r="R879" s="3"/>
      <c r="S879" s="3"/>
      <c r="T879" s="3"/>
      <c r="U879" s="3"/>
    </row>
    <row r="880" spans="1:21" x14ac:dyDescent="0.25">
      <c r="A880" s="3"/>
      <c r="B880" s="3"/>
      <c r="C880" s="3"/>
      <c r="D880" s="5"/>
      <c r="E880" s="5"/>
      <c r="F880" s="6"/>
      <c r="Q880" s="3"/>
      <c r="R880" s="3"/>
      <c r="S880" s="3"/>
      <c r="T880" s="3"/>
      <c r="U880" s="3"/>
    </row>
    <row r="881" spans="1:21" x14ac:dyDescent="0.25">
      <c r="A881" s="3"/>
      <c r="B881" s="3"/>
      <c r="C881" s="3"/>
      <c r="D881" s="5"/>
      <c r="E881" s="5"/>
      <c r="F881" s="6"/>
      <c r="Q881" s="3"/>
      <c r="R881" s="3"/>
      <c r="S881" s="3"/>
      <c r="T881" s="3"/>
      <c r="U881" s="3"/>
    </row>
    <row r="882" spans="1:21" x14ac:dyDescent="0.25">
      <c r="A882" s="3"/>
      <c r="B882" s="3"/>
      <c r="C882" s="3"/>
      <c r="D882" s="5"/>
      <c r="E882" s="5"/>
      <c r="F882" s="6"/>
      <c r="Q882" s="3"/>
      <c r="R882" s="3"/>
      <c r="S882" s="3"/>
      <c r="T882" s="3"/>
      <c r="U882" s="3"/>
    </row>
    <row r="883" spans="1:21" x14ac:dyDescent="0.25">
      <c r="A883" s="3"/>
      <c r="B883" s="3"/>
      <c r="C883" s="3"/>
      <c r="D883" s="5"/>
      <c r="E883" s="5"/>
      <c r="F883" s="6"/>
      <c r="Q883" s="3"/>
      <c r="R883" s="3"/>
      <c r="S883" s="3"/>
      <c r="T883" s="3"/>
      <c r="U883" s="3"/>
    </row>
    <row r="884" spans="1:21" x14ac:dyDescent="0.25">
      <c r="A884" s="3"/>
      <c r="B884" s="3"/>
      <c r="C884" s="3"/>
      <c r="D884" s="5"/>
      <c r="E884" s="5"/>
      <c r="F884" s="6"/>
      <c r="Q884" s="3"/>
      <c r="R884" s="3"/>
      <c r="S884" s="3"/>
      <c r="T884" s="3"/>
      <c r="U884" s="3"/>
    </row>
    <row r="885" spans="1:21" x14ac:dyDescent="0.25">
      <c r="A885" s="3"/>
      <c r="B885" s="3"/>
      <c r="C885" s="3"/>
      <c r="D885" s="5"/>
      <c r="E885" s="5"/>
      <c r="F885" s="6"/>
      <c r="Q885" s="3"/>
      <c r="R885" s="3"/>
      <c r="S885" s="3"/>
      <c r="T885" s="3"/>
      <c r="U885" s="3"/>
    </row>
    <row r="886" spans="1:21" x14ac:dyDescent="0.25">
      <c r="A886" s="3"/>
      <c r="B886" s="3"/>
      <c r="C886" s="3"/>
      <c r="D886" s="5"/>
      <c r="E886" s="5"/>
      <c r="F886" s="6"/>
      <c r="Q886" s="3"/>
      <c r="R886" s="3"/>
      <c r="S886" s="3"/>
      <c r="T886" s="3"/>
      <c r="U886" s="3"/>
    </row>
    <row r="887" spans="1:21" x14ac:dyDescent="0.25">
      <c r="A887" s="3"/>
      <c r="B887" s="3"/>
      <c r="C887" s="3"/>
      <c r="D887" s="5"/>
      <c r="E887" s="5"/>
      <c r="F887" s="6"/>
      <c r="Q887" s="3"/>
      <c r="R887" s="3"/>
      <c r="S887" s="3"/>
      <c r="T887" s="3"/>
      <c r="U887" s="3"/>
    </row>
    <row r="888" spans="1:21" x14ac:dyDescent="0.25">
      <c r="A888" s="3"/>
      <c r="B888" s="3"/>
      <c r="C888" s="3"/>
      <c r="D888" s="5"/>
      <c r="E888" s="5"/>
      <c r="F888" s="6"/>
      <c r="Q888" s="3"/>
      <c r="R888" s="3"/>
      <c r="S888" s="3"/>
      <c r="T888" s="3"/>
      <c r="U888" s="3"/>
    </row>
    <row r="889" spans="1:21" x14ac:dyDescent="0.25">
      <c r="A889" s="3"/>
      <c r="B889" s="3"/>
      <c r="C889" s="3"/>
      <c r="D889" s="5"/>
      <c r="E889" s="5"/>
      <c r="F889" s="6"/>
      <c r="Q889" s="3"/>
      <c r="R889" s="3"/>
      <c r="S889" s="3"/>
      <c r="T889" s="3"/>
      <c r="U889" s="3"/>
    </row>
    <row r="890" spans="1:21" x14ac:dyDescent="0.25">
      <c r="A890" s="3"/>
      <c r="B890" s="3"/>
      <c r="C890" s="3"/>
      <c r="D890" s="5"/>
      <c r="E890" s="5"/>
      <c r="F890" s="6"/>
      <c r="Q890" s="3"/>
      <c r="R890" s="3"/>
      <c r="S890" s="3"/>
      <c r="T890" s="3"/>
      <c r="U890" s="3"/>
    </row>
    <row r="891" spans="1:21" x14ac:dyDescent="0.25">
      <c r="A891" s="3"/>
      <c r="B891" s="3"/>
      <c r="C891" s="3"/>
      <c r="D891" s="5"/>
      <c r="E891" s="5"/>
      <c r="F891" s="6"/>
      <c r="Q891" s="3"/>
      <c r="R891" s="3"/>
      <c r="S891" s="3"/>
      <c r="T891" s="3"/>
      <c r="U891" s="3"/>
    </row>
    <row r="892" spans="1:21" x14ac:dyDescent="0.25">
      <c r="A892" s="3"/>
      <c r="B892" s="3"/>
      <c r="C892" s="3"/>
      <c r="D892" s="5"/>
      <c r="E892" s="5"/>
      <c r="F892" s="6"/>
      <c r="Q892" s="3"/>
      <c r="R892" s="3"/>
      <c r="S892" s="3"/>
      <c r="T892" s="3"/>
      <c r="U892" s="3"/>
    </row>
    <row r="893" spans="1:21" x14ac:dyDescent="0.25">
      <c r="A893" s="3"/>
      <c r="B893" s="3"/>
      <c r="C893" s="3"/>
      <c r="D893" s="5"/>
      <c r="E893" s="5"/>
      <c r="F893" s="6"/>
      <c r="Q893" s="3"/>
      <c r="R893" s="3"/>
      <c r="S893" s="3"/>
      <c r="T893" s="3"/>
      <c r="U893" s="3"/>
    </row>
    <row r="894" spans="1:21" x14ac:dyDescent="0.25">
      <c r="A894" s="3"/>
      <c r="B894" s="3"/>
      <c r="C894" s="3"/>
      <c r="D894" s="5"/>
      <c r="E894" s="5"/>
      <c r="F894" s="6"/>
      <c r="Q894" s="3"/>
      <c r="R894" s="3"/>
      <c r="S894" s="3"/>
      <c r="T894" s="3"/>
      <c r="U894" s="3"/>
    </row>
    <row r="895" spans="1:21" x14ac:dyDescent="0.25">
      <c r="A895" s="3"/>
      <c r="B895" s="3"/>
      <c r="C895" s="3"/>
      <c r="D895" s="5"/>
      <c r="E895" s="5"/>
      <c r="F895" s="6"/>
      <c r="Q895" s="3"/>
      <c r="R895" s="3"/>
      <c r="S895" s="3"/>
      <c r="T895" s="3"/>
      <c r="U895" s="3"/>
    </row>
    <row r="896" spans="1:21" x14ac:dyDescent="0.25">
      <c r="A896" s="3"/>
      <c r="B896" s="3"/>
      <c r="C896" s="3"/>
      <c r="D896" s="5"/>
      <c r="E896" s="5"/>
      <c r="F896" s="6"/>
      <c r="Q896" s="3"/>
      <c r="R896" s="3"/>
      <c r="S896" s="3"/>
      <c r="T896" s="3"/>
      <c r="U896" s="3"/>
    </row>
    <row r="897" spans="1:21" x14ac:dyDescent="0.25">
      <c r="A897" s="3"/>
      <c r="B897" s="3"/>
      <c r="C897" s="3"/>
      <c r="D897" s="5"/>
      <c r="E897" s="5"/>
      <c r="F897" s="6"/>
      <c r="Q897" s="3"/>
      <c r="R897" s="3"/>
      <c r="S897" s="3"/>
      <c r="T897" s="3"/>
      <c r="U897" s="3"/>
    </row>
    <row r="898" spans="1:21" x14ac:dyDescent="0.25">
      <c r="A898" s="3"/>
      <c r="B898" s="3"/>
      <c r="C898" s="3"/>
      <c r="D898" s="5"/>
      <c r="E898" s="5"/>
      <c r="F898" s="6"/>
      <c r="Q898" s="3"/>
      <c r="R898" s="3"/>
      <c r="S898" s="3"/>
      <c r="T898" s="3"/>
      <c r="U898" s="3"/>
    </row>
    <row r="899" spans="1:21" x14ac:dyDescent="0.25">
      <c r="A899" s="3"/>
      <c r="B899" s="3"/>
      <c r="C899" s="3"/>
      <c r="D899" s="5"/>
      <c r="E899" s="5"/>
      <c r="F899" s="6"/>
      <c r="Q899" s="3"/>
      <c r="R899" s="3"/>
      <c r="S899" s="3"/>
      <c r="T899" s="3"/>
      <c r="U899" s="3"/>
    </row>
    <row r="900" spans="1:21" x14ac:dyDescent="0.25">
      <c r="A900" s="3"/>
      <c r="B900" s="3"/>
      <c r="C900" s="3"/>
      <c r="D900" s="5"/>
      <c r="E900" s="5"/>
      <c r="F900" s="6"/>
      <c r="Q900" s="3"/>
      <c r="R900" s="3"/>
      <c r="S900" s="3"/>
      <c r="T900" s="3"/>
      <c r="U900" s="3"/>
    </row>
    <row r="901" spans="1:21" x14ac:dyDescent="0.25">
      <c r="A901" s="3"/>
      <c r="B901" s="3"/>
      <c r="C901" s="3"/>
      <c r="D901" s="5"/>
      <c r="E901" s="5"/>
      <c r="F901" s="6"/>
      <c r="Q901" s="3"/>
      <c r="R901" s="3"/>
      <c r="S901" s="3"/>
      <c r="T901" s="3"/>
      <c r="U901" s="3"/>
    </row>
    <row r="902" spans="1:21" x14ac:dyDescent="0.25">
      <c r="A902" s="3"/>
      <c r="B902" s="3"/>
      <c r="C902" s="3"/>
      <c r="D902" s="5"/>
      <c r="E902" s="5"/>
      <c r="F902" s="6"/>
      <c r="Q902" s="3"/>
      <c r="R902" s="3"/>
      <c r="S902" s="3"/>
      <c r="T902" s="3"/>
      <c r="U902" s="3"/>
    </row>
    <row r="903" spans="1:21" x14ac:dyDescent="0.25">
      <c r="A903" s="3"/>
      <c r="B903" s="3"/>
      <c r="C903" s="3"/>
      <c r="D903" s="5"/>
      <c r="E903" s="5"/>
      <c r="F903" s="6"/>
      <c r="Q903" s="3"/>
      <c r="R903" s="3"/>
      <c r="S903" s="3"/>
      <c r="T903" s="3"/>
      <c r="U903" s="3"/>
    </row>
    <row r="904" spans="1:21" x14ac:dyDescent="0.25">
      <c r="A904" s="3"/>
      <c r="B904" s="3"/>
      <c r="C904" s="3"/>
      <c r="D904" s="5"/>
      <c r="E904" s="5"/>
      <c r="F904" s="6"/>
      <c r="Q904" s="3"/>
      <c r="R904" s="3"/>
      <c r="S904" s="3"/>
      <c r="T904" s="3"/>
      <c r="U904" s="3"/>
    </row>
    <row r="905" spans="1:21" x14ac:dyDescent="0.25">
      <c r="A905" s="3"/>
      <c r="B905" s="3"/>
      <c r="C905" s="3"/>
      <c r="D905" s="5"/>
      <c r="E905" s="5"/>
      <c r="F905" s="6"/>
      <c r="Q905" s="3"/>
      <c r="R905" s="3"/>
      <c r="S905" s="3"/>
      <c r="T905" s="3"/>
      <c r="U905" s="3"/>
    </row>
    <row r="906" spans="1:21" x14ac:dyDescent="0.25">
      <c r="A906" s="3"/>
      <c r="B906" s="3"/>
      <c r="C906" s="3"/>
      <c r="D906" s="5"/>
      <c r="E906" s="5"/>
      <c r="F906" s="6"/>
      <c r="Q906" s="3"/>
      <c r="R906" s="3"/>
      <c r="S906" s="3"/>
      <c r="T906" s="3"/>
      <c r="U906" s="3"/>
    </row>
    <row r="907" spans="1:21" x14ac:dyDescent="0.25">
      <c r="A907" s="3"/>
      <c r="B907" s="3"/>
      <c r="C907" s="3"/>
      <c r="D907" s="5"/>
      <c r="E907" s="5"/>
      <c r="F907" s="6"/>
      <c r="Q907" s="3"/>
      <c r="R907" s="3"/>
      <c r="S907" s="3"/>
      <c r="T907" s="3"/>
      <c r="U907" s="3"/>
    </row>
    <row r="908" spans="1:21" x14ac:dyDescent="0.25">
      <c r="A908" s="3"/>
      <c r="B908" s="3"/>
      <c r="C908" s="3"/>
      <c r="D908" s="5"/>
      <c r="E908" s="5"/>
      <c r="F908" s="6"/>
      <c r="Q908" s="3"/>
      <c r="R908" s="3"/>
      <c r="S908" s="3"/>
      <c r="T908" s="3"/>
      <c r="U908" s="3"/>
    </row>
    <row r="909" spans="1:21" x14ac:dyDescent="0.25">
      <c r="A909" s="3"/>
      <c r="B909" s="3"/>
      <c r="C909" s="3"/>
      <c r="D909" s="5"/>
      <c r="E909" s="5"/>
      <c r="F909" s="6"/>
      <c r="Q909" s="3"/>
      <c r="R909" s="3"/>
      <c r="S909" s="3"/>
      <c r="T909" s="3"/>
      <c r="U909" s="3"/>
    </row>
    <row r="910" spans="1:21" x14ac:dyDescent="0.25">
      <c r="A910" s="3"/>
      <c r="B910" s="3"/>
      <c r="C910" s="3"/>
      <c r="D910" s="5"/>
      <c r="E910" s="5"/>
      <c r="F910" s="6"/>
      <c r="Q910" s="3"/>
      <c r="R910" s="3"/>
      <c r="S910" s="3"/>
      <c r="T910" s="3"/>
      <c r="U910" s="3"/>
    </row>
    <row r="911" spans="1:21" x14ac:dyDescent="0.25">
      <c r="A911" s="3"/>
      <c r="B911" s="3"/>
      <c r="C911" s="3"/>
      <c r="D911" s="5"/>
      <c r="E911" s="5"/>
      <c r="F911" s="6"/>
      <c r="Q911" s="3"/>
      <c r="R911" s="3"/>
      <c r="S911" s="3"/>
      <c r="T911" s="3"/>
      <c r="U911" s="3"/>
    </row>
    <row r="912" spans="1:21" x14ac:dyDescent="0.25">
      <c r="A912" s="3"/>
      <c r="B912" s="3"/>
      <c r="C912" s="3"/>
      <c r="D912" s="5"/>
      <c r="E912" s="5"/>
      <c r="F912" s="6"/>
      <c r="Q912" s="3"/>
      <c r="R912" s="3"/>
      <c r="S912" s="3"/>
      <c r="T912" s="3"/>
      <c r="U912" s="3"/>
    </row>
    <row r="913" spans="1:21" x14ac:dyDescent="0.25">
      <c r="A913" s="3"/>
      <c r="B913" s="3"/>
      <c r="C913" s="3"/>
      <c r="D913" s="5"/>
      <c r="E913" s="5"/>
      <c r="F913" s="6"/>
      <c r="Q913" s="3"/>
      <c r="R913" s="3"/>
      <c r="S913" s="3"/>
      <c r="T913" s="3"/>
      <c r="U913" s="3"/>
    </row>
    <row r="914" spans="1:21" x14ac:dyDescent="0.25">
      <c r="A914" s="3"/>
      <c r="B914" s="3"/>
      <c r="C914" s="3"/>
      <c r="D914" s="5"/>
      <c r="E914" s="5"/>
      <c r="F914" s="6"/>
      <c r="Q914" s="3"/>
      <c r="R914" s="3"/>
      <c r="S914" s="3"/>
      <c r="T914" s="3"/>
      <c r="U914" s="3"/>
    </row>
    <row r="915" spans="1:21" x14ac:dyDescent="0.25">
      <c r="A915" s="3"/>
      <c r="B915" s="3"/>
      <c r="C915" s="3"/>
      <c r="D915" s="5"/>
      <c r="E915" s="5"/>
      <c r="F915" s="6"/>
      <c r="Q915" s="3"/>
      <c r="R915" s="3"/>
      <c r="S915" s="3"/>
      <c r="T915" s="3"/>
      <c r="U915" s="3"/>
    </row>
    <row r="916" spans="1:21" x14ac:dyDescent="0.25">
      <c r="A916" s="3"/>
      <c r="B916" s="3"/>
      <c r="C916" s="3"/>
      <c r="D916" s="5"/>
      <c r="E916" s="5"/>
      <c r="F916" s="6"/>
      <c r="Q916" s="3"/>
      <c r="R916" s="3"/>
      <c r="S916" s="3"/>
      <c r="T916" s="3"/>
      <c r="U916" s="3"/>
    </row>
    <row r="917" spans="1:21" x14ac:dyDescent="0.25">
      <c r="A917" s="3"/>
      <c r="B917" s="3"/>
      <c r="C917" s="3"/>
      <c r="D917" s="5"/>
      <c r="E917" s="5"/>
      <c r="F917" s="6"/>
      <c r="Q917" s="3"/>
      <c r="R917" s="3"/>
      <c r="S917" s="3"/>
      <c r="T917" s="3"/>
      <c r="U917" s="3"/>
    </row>
    <row r="918" spans="1:21" x14ac:dyDescent="0.25">
      <c r="A918" s="3"/>
      <c r="B918" s="3"/>
      <c r="C918" s="3"/>
      <c r="D918" s="5"/>
      <c r="E918" s="5"/>
      <c r="F918" s="6"/>
      <c r="Q918" s="3"/>
      <c r="R918" s="3"/>
      <c r="S918" s="3"/>
      <c r="T918" s="3"/>
      <c r="U918" s="3"/>
    </row>
    <row r="919" spans="1:21" x14ac:dyDescent="0.25">
      <c r="A919" s="3"/>
      <c r="B919" s="3"/>
      <c r="C919" s="3"/>
      <c r="D919" s="5"/>
      <c r="E919" s="5"/>
      <c r="F919" s="6"/>
      <c r="Q919" s="3"/>
      <c r="R919" s="3"/>
      <c r="S919" s="3"/>
      <c r="T919" s="3"/>
      <c r="U919" s="3"/>
    </row>
    <row r="920" spans="1:21" x14ac:dyDescent="0.25">
      <c r="A920" s="3"/>
      <c r="B920" s="3"/>
      <c r="C920" s="3"/>
      <c r="D920" s="5"/>
      <c r="E920" s="5"/>
      <c r="F920" s="6"/>
      <c r="Q920" s="3"/>
      <c r="R920" s="3"/>
      <c r="S920" s="3"/>
      <c r="T920" s="3"/>
      <c r="U920" s="3"/>
    </row>
    <row r="921" spans="1:21" x14ac:dyDescent="0.25">
      <c r="A921" s="3"/>
      <c r="B921" s="3"/>
      <c r="C921" s="3"/>
      <c r="D921" s="5"/>
      <c r="E921" s="5"/>
      <c r="F921" s="6"/>
      <c r="Q921" s="3"/>
      <c r="R921" s="3"/>
      <c r="S921" s="3"/>
      <c r="T921" s="3"/>
      <c r="U921" s="3"/>
    </row>
    <row r="922" spans="1:21" x14ac:dyDescent="0.25">
      <c r="A922" s="3"/>
      <c r="B922" s="3"/>
      <c r="C922" s="3"/>
      <c r="D922" s="5"/>
      <c r="E922" s="5"/>
      <c r="F922" s="6"/>
      <c r="Q922" s="3"/>
      <c r="R922" s="3"/>
      <c r="S922" s="3"/>
      <c r="T922" s="3"/>
      <c r="U922" s="3"/>
    </row>
    <row r="923" spans="1:21" x14ac:dyDescent="0.25">
      <c r="A923" s="3"/>
      <c r="B923" s="3"/>
      <c r="C923" s="3"/>
      <c r="D923" s="5"/>
      <c r="E923" s="5"/>
      <c r="F923" s="6"/>
      <c r="Q923" s="3"/>
      <c r="R923" s="3"/>
      <c r="S923" s="3"/>
      <c r="T923" s="3"/>
      <c r="U923" s="3"/>
    </row>
    <row r="924" spans="1:21" x14ac:dyDescent="0.25">
      <c r="A924" s="3"/>
      <c r="B924" s="3"/>
      <c r="C924" s="3"/>
      <c r="D924" s="5"/>
      <c r="E924" s="5"/>
      <c r="F924" s="6"/>
      <c r="Q924" s="3"/>
      <c r="R924" s="3"/>
      <c r="S924" s="3"/>
      <c r="T924" s="3"/>
      <c r="U924" s="3"/>
    </row>
    <row r="925" spans="1:21" x14ac:dyDescent="0.25">
      <c r="A925" s="3"/>
      <c r="B925" s="3"/>
      <c r="C925" s="3"/>
      <c r="D925" s="5"/>
      <c r="E925" s="5"/>
      <c r="F925" s="6"/>
      <c r="Q925" s="3"/>
      <c r="R925" s="3"/>
      <c r="S925" s="3"/>
      <c r="T925" s="3"/>
      <c r="U925" s="3"/>
    </row>
    <row r="926" spans="1:21" x14ac:dyDescent="0.25">
      <c r="A926" s="3"/>
      <c r="B926" s="3"/>
      <c r="C926" s="3"/>
      <c r="D926" s="5"/>
      <c r="E926" s="5"/>
      <c r="F926" s="6"/>
      <c r="Q926" s="3"/>
      <c r="R926" s="3"/>
      <c r="S926" s="3"/>
      <c r="T926" s="3"/>
      <c r="U926" s="3"/>
    </row>
    <row r="927" spans="1:21" x14ac:dyDescent="0.25">
      <c r="A927" s="3"/>
      <c r="B927" s="3"/>
      <c r="C927" s="3"/>
      <c r="D927" s="5"/>
      <c r="E927" s="5"/>
      <c r="F927" s="6"/>
      <c r="Q927" s="3"/>
      <c r="R927" s="3"/>
      <c r="S927" s="3"/>
      <c r="T927" s="3"/>
      <c r="U927" s="3"/>
    </row>
    <row r="928" spans="1:21" x14ac:dyDescent="0.25">
      <c r="A928" s="3"/>
      <c r="B928" s="3"/>
      <c r="C928" s="3"/>
      <c r="D928" s="5"/>
      <c r="E928" s="5"/>
      <c r="F928" s="6"/>
      <c r="Q928" s="3"/>
      <c r="R928" s="3"/>
      <c r="S928" s="3"/>
      <c r="T928" s="3"/>
      <c r="U928" s="3"/>
    </row>
    <row r="929" spans="1:21" x14ac:dyDescent="0.25">
      <c r="A929" s="3"/>
      <c r="B929" s="3"/>
      <c r="C929" s="3"/>
      <c r="D929" s="5"/>
      <c r="E929" s="5"/>
      <c r="F929" s="6"/>
      <c r="Q929" s="3"/>
      <c r="R929" s="3"/>
      <c r="S929" s="3"/>
      <c r="T929" s="3"/>
      <c r="U929" s="3"/>
    </row>
    <row r="930" spans="1:21" x14ac:dyDescent="0.25">
      <c r="A930" s="3"/>
      <c r="B930" s="3"/>
      <c r="C930" s="3"/>
      <c r="D930" s="5"/>
      <c r="E930" s="5"/>
      <c r="F930" s="6"/>
      <c r="Q930" s="3"/>
      <c r="R930" s="3"/>
      <c r="S930" s="3"/>
      <c r="T930" s="3"/>
      <c r="U930" s="3"/>
    </row>
    <row r="931" spans="1:21" x14ac:dyDescent="0.25">
      <c r="A931" s="3"/>
      <c r="B931" s="3"/>
      <c r="C931" s="3"/>
      <c r="D931" s="5"/>
      <c r="E931" s="5"/>
      <c r="F931" s="6"/>
      <c r="Q931" s="3"/>
      <c r="R931" s="3"/>
      <c r="S931" s="3"/>
      <c r="T931" s="3"/>
      <c r="U931" s="3"/>
    </row>
    <row r="932" spans="1:21" x14ac:dyDescent="0.25">
      <c r="A932" s="3"/>
      <c r="B932" s="3"/>
      <c r="C932" s="3"/>
      <c r="D932" s="5"/>
      <c r="E932" s="5"/>
      <c r="F932" s="6"/>
      <c r="Q932" s="3"/>
      <c r="R932" s="3"/>
      <c r="S932" s="3"/>
      <c r="T932" s="3"/>
      <c r="U932" s="3"/>
    </row>
    <row r="933" spans="1:21" x14ac:dyDescent="0.25">
      <c r="A933" s="3"/>
      <c r="B933" s="3"/>
      <c r="C933" s="3"/>
      <c r="D933" s="5"/>
      <c r="E933" s="5"/>
      <c r="F933" s="6"/>
      <c r="Q933" s="3"/>
      <c r="R933" s="3"/>
      <c r="S933" s="3"/>
      <c r="T933" s="3"/>
      <c r="U933" s="3"/>
    </row>
    <row r="934" spans="1:21" x14ac:dyDescent="0.25">
      <c r="A934" s="3"/>
      <c r="B934" s="3"/>
      <c r="C934" s="3"/>
      <c r="D934" s="5"/>
      <c r="E934" s="5"/>
      <c r="F934" s="6"/>
      <c r="Q934" s="3"/>
      <c r="R934" s="3"/>
      <c r="S934" s="3"/>
      <c r="T934" s="3"/>
      <c r="U934" s="3"/>
    </row>
    <row r="935" spans="1:21" x14ac:dyDescent="0.25">
      <c r="A935" s="3"/>
      <c r="B935" s="3"/>
      <c r="C935" s="3"/>
      <c r="D935" s="5"/>
      <c r="E935" s="5"/>
      <c r="F935" s="6"/>
      <c r="Q935" s="3"/>
      <c r="R935" s="3"/>
      <c r="S935" s="3"/>
      <c r="T935" s="3"/>
      <c r="U935" s="3"/>
    </row>
    <row r="936" spans="1:21" x14ac:dyDescent="0.25">
      <c r="A936" s="3"/>
      <c r="B936" s="3"/>
      <c r="C936" s="3"/>
      <c r="D936" s="5"/>
      <c r="E936" s="5"/>
      <c r="F936" s="6"/>
      <c r="Q936" s="3"/>
      <c r="R936" s="3"/>
      <c r="S936" s="3"/>
      <c r="T936" s="3"/>
      <c r="U936" s="3"/>
    </row>
    <row r="937" spans="1:21" x14ac:dyDescent="0.25">
      <c r="A937" s="3"/>
      <c r="B937" s="3"/>
      <c r="C937" s="3"/>
      <c r="D937" s="5"/>
      <c r="E937" s="5"/>
      <c r="F937" s="6"/>
      <c r="Q937" s="3"/>
      <c r="R937" s="3"/>
      <c r="S937" s="3"/>
      <c r="T937" s="3"/>
      <c r="U937" s="3"/>
    </row>
    <row r="938" spans="1:21" x14ac:dyDescent="0.25">
      <c r="A938" s="3"/>
      <c r="B938" s="3"/>
      <c r="C938" s="3"/>
      <c r="D938" s="5"/>
      <c r="E938" s="5"/>
      <c r="F938" s="6"/>
      <c r="Q938" s="3"/>
      <c r="R938" s="3"/>
      <c r="S938" s="3"/>
      <c r="T938" s="3"/>
      <c r="U938" s="3"/>
    </row>
    <row r="939" spans="1:21" x14ac:dyDescent="0.25">
      <c r="A939" s="3"/>
      <c r="B939" s="3"/>
      <c r="C939" s="3"/>
      <c r="D939" s="5"/>
      <c r="E939" s="5"/>
      <c r="F939" s="6"/>
      <c r="Q939" s="3"/>
      <c r="R939" s="3"/>
      <c r="S939" s="3"/>
      <c r="T939" s="3"/>
      <c r="U939" s="3"/>
    </row>
    <row r="940" spans="1:21" x14ac:dyDescent="0.25">
      <c r="A940" s="3"/>
      <c r="B940" s="3"/>
      <c r="C940" s="3"/>
      <c r="D940" s="5"/>
      <c r="E940" s="5"/>
      <c r="F940" s="6"/>
      <c r="Q940" s="3"/>
      <c r="R940" s="3"/>
      <c r="S940" s="3"/>
      <c r="T940" s="3"/>
      <c r="U940" s="3"/>
    </row>
    <row r="941" spans="1:21" x14ac:dyDescent="0.25">
      <c r="A941" s="3"/>
      <c r="B941" s="3"/>
      <c r="C941" s="3"/>
      <c r="D941" s="5"/>
      <c r="E941" s="5"/>
      <c r="F941" s="6"/>
      <c r="Q941" s="3"/>
      <c r="R941" s="3"/>
      <c r="S941" s="3"/>
      <c r="T941" s="3"/>
      <c r="U941" s="3"/>
    </row>
    <row r="942" spans="1:21" x14ac:dyDescent="0.25">
      <c r="A942" s="3"/>
      <c r="B942" s="3"/>
      <c r="C942" s="3"/>
      <c r="D942" s="5"/>
      <c r="E942" s="5"/>
      <c r="F942" s="6"/>
      <c r="Q942" s="3"/>
      <c r="R942" s="3"/>
      <c r="S942" s="3"/>
      <c r="T942" s="3"/>
      <c r="U942" s="3"/>
    </row>
    <row r="943" spans="1:21" x14ac:dyDescent="0.25">
      <c r="A943" s="3"/>
      <c r="B943" s="3"/>
      <c r="C943" s="3"/>
      <c r="D943" s="5"/>
      <c r="E943" s="5"/>
      <c r="F943" s="6"/>
      <c r="Q943" s="3"/>
      <c r="R943" s="3"/>
      <c r="S943" s="3"/>
      <c r="T943" s="3"/>
      <c r="U943" s="3"/>
    </row>
    <row r="944" spans="1:21" x14ac:dyDescent="0.25">
      <c r="A944" s="3"/>
      <c r="B944" s="3"/>
      <c r="C944" s="3"/>
      <c r="D944" s="5"/>
      <c r="E944" s="5"/>
      <c r="F944" s="6"/>
      <c r="Q944" s="3"/>
      <c r="R944" s="3"/>
      <c r="S944" s="3"/>
      <c r="T944" s="3"/>
      <c r="U944" s="3"/>
    </row>
    <row r="945" spans="1:21" x14ac:dyDescent="0.25">
      <c r="A945" s="3"/>
      <c r="B945" s="3"/>
      <c r="C945" s="3"/>
      <c r="D945" s="5"/>
      <c r="E945" s="5"/>
      <c r="F945" s="6"/>
      <c r="Q945" s="3"/>
      <c r="R945" s="3"/>
      <c r="S945" s="3"/>
      <c r="T945" s="3"/>
      <c r="U945" s="3"/>
    </row>
    <row r="946" spans="1:21" x14ac:dyDescent="0.25">
      <c r="A946" s="3"/>
      <c r="B946" s="3"/>
      <c r="C946" s="3"/>
      <c r="D946" s="5"/>
      <c r="E946" s="5"/>
      <c r="F946" s="6"/>
      <c r="Q946" s="3"/>
      <c r="R946" s="3"/>
      <c r="S946" s="3"/>
      <c r="T946" s="3"/>
      <c r="U946" s="3"/>
    </row>
    <row r="947" spans="1:21" x14ac:dyDescent="0.25">
      <c r="A947" s="3"/>
      <c r="B947" s="3"/>
      <c r="C947" s="3"/>
      <c r="D947" s="5"/>
      <c r="E947" s="5"/>
      <c r="F947" s="6"/>
      <c r="Q947" s="3"/>
      <c r="R947" s="3"/>
      <c r="S947" s="3"/>
      <c r="T947" s="3"/>
      <c r="U947" s="3"/>
    </row>
    <row r="948" spans="1:21" x14ac:dyDescent="0.25">
      <c r="A948" s="3"/>
      <c r="B948" s="3"/>
      <c r="C948" s="3"/>
      <c r="D948" s="5"/>
      <c r="E948" s="5"/>
      <c r="F948" s="6"/>
      <c r="Q948" s="3"/>
      <c r="R948" s="3"/>
      <c r="S948" s="3"/>
      <c r="T948" s="3"/>
      <c r="U948" s="3"/>
    </row>
    <row r="949" spans="1:21" x14ac:dyDescent="0.25">
      <c r="A949" s="3"/>
      <c r="B949" s="3"/>
      <c r="C949" s="3"/>
      <c r="D949" s="5"/>
      <c r="E949" s="5"/>
      <c r="F949" s="6"/>
      <c r="Q949" s="3"/>
      <c r="R949" s="3"/>
      <c r="S949" s="3"/>
      <c r="T949" s="3"/>
      <c r="U949" s="3"/>
    </row>
    <row r="950" spans="1:21" x14ac:dyDescent="0.25">
      <c r="A950" s="3"/>
      <c r="B950" s="3"/>
      <c r="C950" s="3"/>
      <c r="D950" s="5"/>
      <c r="E950" s="5"/>
      <c r="F950" s="6"/>
      <c r="Q950" s="3"/>
      <c r="R950" s="3"/>
      <c r="S950" s="3"/>
      <c r="T950" s="3"/>
      <c r="U950" s="3"/>
    </row>
    <row r="951" spans="1:21" x14ac:dyDescent="0.25">
      <c r="A951" s="3"/>
      <c r="B951" s="3"/>
      <c r="C951" s="3"/>
      <c r="D951" s="5"/>
      <c r="E951" s="5"/>
      <c r="F951" s="6"/>
      <c r="Q951" s="3"/>
      <c r="R951" s="3"/>
      <c r="S951" s="3"/>
      <c r="T951" s="3"/>
      <c r="U951" s="3"/>
    </row>
    <row r="952" spans="1:21" x14ac:dyDescent="0.25">
      <c r="A952" s="3"/>
      <c r="B952" s="3"/>
      <c r="C952" s="3"/>
      <c r="D952" s="5"/>
      <c r="E952" s="5"/>
      <c r="F952" s="6"/>
      <c r="Q952" s="3"/>
      <c r="R952" s="3"/>
      <c r="S952" s="3"/>
      <c r="T952" s="3"/>
      <c r="U952" s="3"/>
    </row>
    <row r="953" spans="1:21" x14ac:dyDescent="0.25">
      <c r="A953" s="3"/>
      <c r="B953" s="3"/>
      <c r="C953" s="3"/>
      <c r="D953" s="5"/>
      <c r="E953" s="5"/>
      <c r="F953" s="6"/>
      <c r="Q953" s="3"/>
      <c r="R953" s="3"/>
      <c r="S953" s="3"/>
      <c r="T953" s="3"/>
      <c r="U953" s="3"/>
    </row>
    <row r="954" spans="1:21" x14ac:dyDescent="0.25">
      <c r="A954" s="3"/>
      <c r="B954" s="3"/>
      <c r="C954" s="3"/>
      <c r="D954" s="5"/>
      <c r="E954" s="5"/>
      <c r="F954" s="6"/>
      <c r="Q954" s="3"/>
      <c r="R954" s="3"/>
      <c r="S954" s="3"/>
      <c r="T954" s="3"/>
      <c r="U954" s="3"/>
    </row>
    <row r="955" spans="1:21" x14ac:dyDescent="0.25">
      <c r="A955" s="3"/>
      <c r="B955" s="3"/>
      <c r="C955" s="3"/>
      <c r="D955" s="5"/>
      <c r="E955" s="5"/>
      <c r="F955" s="6"/>
      <c r="Q955" s="3"/>
      <c r="R955" s="3"/>
      <c r="S955" s="3"/>
      <c r="T955" s="3"/>
      <c r="U955" s="3"/>
    </row>
    <row r="956" spans="1:21" x14ac:dyDescent="0.25">
      <c r="A956" s="3"/>
      <c r="B956" s="3"/>
      <c r="C956" s="3"/>
      <c r="D956" s="5"/>
      <c r="E956" s="5"/>
      <c r="F956" s="6"/>
      <c r="Q956" s="3"/>
      <c r="R956" s="3"/>
      <c r="S956" s="3"/>
      <c r="T956" s="3"/>
      <c r="U956" s="3"/>
    </row>
    <row r="957" spans="1:21" x14ac:dyDescent="0.25">
      <c r="A957" s="3"/>
      <c r="B957" s="3"/>
      <c r="C957" s="3"/>
      <c r="D957" s="5"/>
      <c r="E957" s="5"/>
      <c r="F957" s="6"/>
      <c r="Q957" s="3"/>
      <c r="R957" s="3"/>
      <c r="S957" s="3"/>
      <c r="T957" s="3"/>
      <c r="U957" s="3"/>
    </row>
    <row r="958" spans="1:21" x14ac:dyDescent="0.25">
      <c r="A958" s="3"/>
      <c r="B958" s="3"/>
      <c r="C958" s="3"/>
      <c r="D958" s="5"/>
      <c r="E958" s="5"/>
      <c r="F958" s="6"/>
      <c r="Q958" s="3"/>
      <c r="R958" s="3"/>
      <c r="S958" s="3"/>
      <c r="T958" s="3"/>
      <c r="U958" s="3"/>
    </row>
    <row r="959" spans="1:21" x14ac:dyDescent="0.25">
      <c r="A959" s="3"/>
      <c r="B959" s="3"/>
      <c r="C959" s="3"/>
      <c r="D959" s="5"/>
      <c r="E959" s="5"/>
      <c r="F959" s="6"/>
      <c r="Q959" s="3"/>
      <c r="R959" s="3"/>
      <c r="S959" s="3"/>
      <c r="T959" s="3"/>
      <c r="U959" s="3"/>
    </row>
    <row r="960" spans="1:21" x14ac:dyDescent="0.25">
      <c r="A960" s="3"/>
      <c r="B960" s="3"/>
      <c r="C960" s="3"/>
      <c r="D960" s="5"/>
      <c r="E960" s="5"/>
      <c r="F960" s="6"/>
      <c r="Q960" s="3"/>
      <c r="R960" s="3"/>
      <c r="S960" s="3"/>
      <c r="T960" s="3"/>
      <c r="U960" s="3"/>
    </row>
    <row r="961" spans="1:21" x14ac:dyDescent="0.25">
      <c r="A961" s="3"/>
      <c r="B961" s="3"/>
      <c r="C961" s="3"/>
      <c r="D961" s="5"/>
      <c r="E961" s="5"/>
      <c r="F961" s="6"/>
      <c r="Q961" s="3"/>
      <c r="R961" s="3"/>
      <c r="S961" s="3"/>
      <c r="T961" s="3"/>
      <c r="U961" s="3"/>
    </row>
    <row r="962" spans="1:21" x14ac:dyDescent="0.25">
      <c r="A962" s="3"/>
      <c r="B962" s="3"/>
      <c r="C962" s="3"/>
      <c r="D962" s="5"/>
      <c r="E962" s="5"/>
      <c r="F962" s="6"/>
      <c r="Q962" s="3"/>
      <c r="R962" s="3"/>
      <c r="S962" s="3"/>
      <c r="T962" s="3"/>
      <c r="U962" s="3"/>
    </row>
    <row r="963" spans="1:21" x14ac:dyDescent="0.25">
      <c r="A963" s="3"/>
      <c r="B963" s="3"/>
      <c r="C963" s="3"/>
      <c r="D963" s="5"/>
      <c r="E963" s="5"/>
      <c r="F963" s="6"/>
      <c r="Q963" s="3"/>
      <c r="R963" s="3"/>
      <c r="S963" s="3"/>
      <c r="T963" s="3"/>
      <c r="U963" s="3"/>
    </row>
    <row r="964" spans="1:21" x14ac:dyDescent="0.25">
      <c r="A964" s="3"/>
      <c r="B964" s="3"/>
      <c r="C964" s="3"/>
      <c r="D964" s="5"/>
      <c r="E964" s="5"/>
      <c r="F964" s="6"/>
      <c r="Q964" s="3"/>
      <c r="R964" s="3"/>
      <c r="S964" s="3"/>
      <c r="T964" s="3"/>
      <c r="U964" s="3"/>
    </row>
    <row r="965" spans="1:21" x14ac:dyDescent="0.25">
      <c r="A965" s="3"/>
      <c r="B965" s="3"/>
      <c r="C965" s="3"/>
      <c r="D965" s="5"/>
      <c r="E965" s="5"/>
      <c r="F965" s="6"/>
      <c r="Q965" s="3"/>
      <c r="R965" s="3"/>
      <c r="S965" s="3"/>
      <c r="T965" s="3"/>
      <c r="U965" s="3"/>
    </row>
    <row r="966" spans="1:21" x14ac:dyDescent="0.25">
      <c r="A966" s="3"/>
      <c r="B966" s="3"/>
      <c r="C966" s="3"/>
      <c r="D966" s="5"/>
      <c r="E966" s="5"/>
      <c r="F966" s="6"/>
      <c r="Q966" s="3"/>
      <c r="R966" s="3"/>
      <c r="S966" s="3"/>
      <c r="T966" s="3"/>
      <c r="U966" s="3"/>
    </row>
    <row r="967" spans="1:21" x14ac:dyDescent="0.25">
      <c r="A967" s="3"/>
      <c r="B967" s="3"/>
      <c r="C967" s="3"/>
      <c r="D967" s="5"/>
      <c r="E967" s="5"/>
      <c r="F967" s="6"/>
      <c r="Q967" s="3"/>
      <c r="R967" s="3"/>
      <c r="S967" s="3"/>
      <c r="T967" s="3"/>
      <c r="U967" s="3"/>
    </row>
    <row r="968" spans="1:21" x14ac:dyDescent="0.25">
      <c r="A968" s="3"/>
      <c r="B968" s="3"/>
      <c r="C968" s="3"/>
      <c r="D968" s="5"/>
      <c r="E968" s="5"/>
      <c r="F968" s="6"/>
      <c r="Q968" s="3"/>
      <c r="R968" s="3"/>
      <c r="S968" s="3"/>
      <c r="T968" s="3"/>
      <c r="U968" s="3"/>
    </row>
    <row r="969" spans="1:21" x14ac:dyDescent="0.25">
      <c r="A969" s="3"/>
      <c r="B969" s="3"/>
      <c r="C969" s="3"/>
      <c r="D969" s="5"/>
      <c r="E969" s="5"/>
      <c r="F969" s="6"/>
      <c r="Q969" s="3"/>
      <c r="R969" s="3"/>
      <c r="S969" s="3"/>
      <c r="T969" s="3"/>
      <c r="U969" s="3"/>
    </row>
    <row r="970" spans="1:21" x14ac:dyDescent="0.25">
      <c r="A970" s="3"/>
      <c r="B970" s="3"/>
      <c r="C970" s="3"/>
      <c r="D970" s="5"/>
      <c r="E970" s="5"/>
      <c r="F970" s="6"/>
      <c r="Q970" s="3"/>
      <c r="R970" s="3"/>
      <c r="S970" s="3"/>
      <c r="T970" s="3"/>
      <c r="U970" s="3"/>
    </row>
    <row r="971" spans="1:21" x14ac:dyDescent="0.25">
      <c r="A971" s="3"/>
      <c r="B971" s="3"/>
      <c r="C971" s="3"/>
      <c r="D971" s="5"/>
      <c r="E971" s="5"/>
      <c r="F971" s="6"/>
      <c r="Q971" s="3"/>
      <c r="R971" s="3"/>
      <c r="S971" s="3"/>
      <c r="T971" s="3"/>
      <c r="U971" s="3"/>
    </row>
    <row r="972" spans="1:21" x14ac:dyDescent="0.25">
      <c r="A972" s="3"/>
      <c r="B972" s="3"/>
      <c r="C972" s="3"/>
      <c r="D972" s="5"/>
      <c r="E972" s="5"/>
      <c r="F972" s="6"/>
      <c r="Q972" s="3"/>
      <c r="R972" s="3"/>
      <c r="S972" s="3"/>
      <c r="T972" s="3"/>
      <c r="U972" s="3"/>
    </row>
    <row r="973" spans="1:21" x14ac:dyDescent="0.25">
      <c r="A973" s="3"/>
      <c r="B973" s="3"/>
      <c r="C973" s="3"/>
      <c r="D973" s="5"/>
      <c r="E973" s="5"/>
      <c r="F973" s="6"/>
      <c r="Q973" s="3"/>
      <c r="R973" s="3"/>
      <c r="S973" s="3"/>
      <c r="T973" s="3"/>
      <c r="U973" s="3"/>
    </row>
    <row r="974" spans="1:21" x14ac:dyDescent="0.25">
      <c r="A974" s="3"/>
      <c r="B974" s="3"/>
      <c r="C974" s="3"/>
      <c r="D974" s="5"/>
      <c r="E974" s="5"/>
      <c r="F974" s="6"/>
      <c r="Q974" s="3"/>
      <c r="R974" s="3"/>
      <c r="S974" s="3"/>
      <c r="T974" s="3"/>
      <c r="U974" s="3"/>
    </row>
    <row r="975" spans="1:21" x14ac:dyDescent="0.25">
      <c r="A975" s="3"/>
      <c r="B975" s="3"/>
      <c r="C975" s="3"/>
      <c r="D975" s="5"/>
      <c r="E975" s="5"/>
      <c r="F975" s="6"/>
      <c r="Q975" s="3"/>
      <c r="R975" s="3"/>
      <c r="S975" s="3"/>
      <c r="T975" s="3"/>
      <c r="U975" s="3"/>
    </row>
    <row r="976" spans="1:21" x14ac:dyDescent="0.25">
      <c r="A976" s="3"/>
      <c r="B976" s="3"/>
      <c r="C976" s="3"/>
      <c r="D976" s="5"/>
      <c r="E976" s="5"/>
      <c r="F976" s="6"/>
      <c r="Q976" s="3"/>
      <c r="R976" s="3"/>
      <c r="S976" s="3"/>
      <c r="T976" s="3"/>
      <c r="U976" s="3"/>
    </row>
    <row r="977" spans="1:21" x14ac:dyDescent="0.25">
      <c r="A977" s="3"/>
      <c r="B977" s="3"/>
      <c r="C977" s="3"/>
      <c r="D977" s="5"/>
      <c r="E977" s="5"/>
      <c r="F977" s="6"/>
      <c r="Q977" s="3"/>
      <c r="R977" s="3"/>
      <c r="S977" s="3"/>
      <c r="T977" s="3"/>
      <c r="U977" s="3"/>
    </row>
    <row r="978" spans="1:21" x14ac:dyDescent="0.25">
      <c r="A978" s="3"/>
      <c r="B978" s="3"/>
      <c r="C978" s="3"/>
      <c r="D978" s="5"/>
      <c r="E978" s="5"/>
      <c r="F978" s="6"/>
      <c r="Q978" s="3"/>
      <c r="R978" s="3"/>
      <c r="S978" s="3"/>
      <c r="T978" s="3"/>
      <c r="U978" s="3"/>
    </row>
    <row r="979" spans="1:21" x14ac:dyDescent="0.25">
      <c r="A979" s="3"/>
      <c r="B979" s="3"/>
      <c r="C979" s="3"/>
      <c r="D979" s="5"/>
      <c r="E979" s="5"/>
      <c r="F979" s="6"/>
      <c r="Q979" s="3"/>
      <c r="R979" s="3"/>
      <c r="S979" s="3"/>
      <c r="T979" s="3"/>
      <c r="U979" s="3"/>
    </row>
    <row r="980" spans="1:21" x14ac:dyDescent="0.25">
      <c r="A980" s="3"/>
      <c r="B980" s="3"/>
      <c r="C980" s="3"/>
      <c r="D980" s="5"/>
      <c r="E980" s="5"/>
      <c r="F980" s="6"/>
      <c r="Q980" s="3"/>
      <c r="R980" s="3"/>
      <c r="S980" s="3"/>
      <c r="T980" s="3"/>
      <c r="U980" s="3"/>
    </row>
    <row r="981" spans="1:21" x14ac:dyDescent="0.25">
      <c r="A981" s="3"/>
      <c r="B981" s="3"/>
      <c r="C981" s="3"/>
      <c r="D981" s="5"/>
      <c r="E981" s="5"/>
      <c r="F981" s="6"/>
      <c r="Q981" s="3"/>
      <c r="R981" s="3"/>
      <c r="S981" s="3"/>
      <c r="T981" s="3"/>
      <c r="U981" s="3"/>
    </row>
    <row r="982" spans="1:21" x14ac:dyDescent="0.25">
      <c r="A982" s="3"/>
      <c r="B982" s="3"/>
      <c r="C982" s="3"/>
      <c r="D982" s="5"/>
      <c r="E982" s="5"/>
      <c r="F982" s="6"/>
      <c r="Q982" s="3"/>
      <c r="R982" s="3"/>
      <c r="S982" s="3"/>
      <c r="T982" s="3"/>
      <c r="U982" s="3"/>
    </row>
    <row r="983" spans="1:21" x14ac:dyDescent="0.25">
      <c r="A983" s="3"/>
      <c r="B983" s="3"/>
      <c r="C983" s="3"/>
      <c r="D983" s="5"/>
      <c r="E983" s="5"/>
      <c r="F983" s="6"/>
      <c r="Q983" s="3"/>
      <c r="R983" s="3"/>
      <c r="S983" s="3"/>
      <c r="T983" s="3"/>
      <c r="U983" s="3"/>
    </row>
    <row r="984" spans="1:21" x14ac:dyDescent="0.25">
      <c r="A984" s="3"/>
      <c r="B984" s="3"/>
      <c r="C984" s="3"/>
      <c r="D984" s="5"/>
      <c r="E984" s="5"/>
      <c r="F984" s="6"/>
      <c r="Q984" s="3"/>
      <c r="R984" s="3"/>
      <c r="S984" s="3"/>
      <c r="T984" s="3"/>
      <c r="U984" s="3"/>
    </row>
    <row r="985" spans="1:21" x14ac:dyDescent="0.25">
      <c r="A985" s="3"/>
      <c r="B985" s="3"/>
      <c r="C985" s="3"/>
      <c r="D985" s="5"/>
      <c r="E985" s="5"/>
      <c r="F985" s="6"/>
      <c r="Q985" s="3"/>
      <c r="R985" s="3"/>
      <c r="S985" s="3"/>
      <c r="T985" s="3"/>
      <c r="U985" s="3"/>
    </row>
    <row r="986" spans="1:21" x14ac:dyDescent="0.25">
      <c r="A986" s="3"/>
      <c r="B986" s="3"/>
      <c r="C986" s="3"/>
      <c r="D986" s="5"/>
      <c r="E986" s="5"/>
      <c r="F986" s="6"/>
      <c r="Q986" s="3"/>
      <c r="R986" s="3"/>
      <c r="S986" s="3"/>
      <c r="T986" s="3"/>
      <c r="U986" s="3"/>
    </row>
    <row r="987" spans="1:21" x14ac:dyDescent="0.25">
      <c r="A987" s="3"/>
      <c r="B987" s="3"/>
      <c r="C987" s="3"/>
      <c r="D987" s="5"/>
      <c r="E987" s="5"/>
      <c r="F987" s="6"/>
      <c r="Q987" s="3"/>
      <c r="R987" s="3"/>
      <c r="S987" s="3"/>
      <c r="T987" s="3"/>
      <c r="U987" s="3"/>
    </row>
    <row r="988" spans="1:21" x14ac:dyDescent="0.25">
      <c r="A988" s="3"/>
      <c r="B988" s="3"/>
      <c r="C988" s="3"/>
      <c r="D988" s="5"/>
      <c r="E988" s="5"/>
      <c r="F988" s="6"/>
      <c r="Q988" s="3"/>
      <c r="R988" s="3"/>
      <c r="S988" s="3"/>
      <c r="T988" s="3"/>
      <c r="U988" s="3"/>
    </row>
    <row r="989" spans="1:21" x14ac:dyDescent="0.25">
      <c r="A989" s="3"/>
      <c r="B989" s="3"/>
      <c r="C989" s="3"/>
      <c r="D989" s="5"/>
      <c r="E989" s="5"/>
      <c r="F989" s="6"/>
      <c r="Q989" s="3"/>
      <c r="R989" s="3"/>
      <c r="S989" s="3"/>
      <c r="T989" s="3"/>
      <c r="U989" s="3"/>
    </row>
    <row r="990" spans="1:21" x14ac:dyDescent="0.25">
      <c r="A990" s="3"/>
      <c r="B990" s="3"/>
      <c r="C990" s="3"/>
      <c r="D990" s="5"/>
      <c r="E990" s="5"/>
      <c r="F990" s="6"/>
      <c r="Q990" s="3"/>
      <c r="R990" s="3"/>
      <c r="S990" s="3"/>
      <c r="T990" s="3"/>
      <c r="U990" s="3"/>
    </row>
    <row r="991" spans="1:21" x14ac:dyDescent="0.25">
      <c r="A991" s="3"/>
      <c r="B991" s="3"/>
      <c r="C991" s="3"/>
      <c r="D991" s="5"/>
      <c r="E991" s="5"/>
      <c r="F991" s="6"/>
      <c r="Q991" s="3"/>
      <c r="R991" s="3"/>
      <c r="S991" s="3"/>
      <c r="T991" s="3"/>
      <c r="U991" s="3"/>
    </row>
    <row r="992" spans="1:21" x14ac:dyDescent="0.25">
      <c r="A992" s="3"/>
      <c r="B992" s="3"/>
      <c r="C992" s="3"/>
      <c r="D992" s="5"/>
      <c r="E992" s="5"/>
      <c r="F992" s="6"/>
      <c r="Q992" s="3"/>
      <c r="R992" s="3"/>
      <c r="S992" s="3"/>
      <c r="T992" s="3"/>
      <c r="U992" s="3"/>
    </row>
    <row r="993" spans="1:21" x14ac:dyDescent="0.25">
      <c r="A993" s="3"/>
      <c r="B993" s="3"/>
      <c r="C993" s="3"/>
      <c r="D993" s="5"/>
      <c r="E993" s="5"/>
      <c r="F993" s="6"/>
      <c r="Q993" s="3"/>
      <c r="R993" s="3"/>
      <c r="S993" s="3"/>
      <c r="T993" s="3"/>
      <c r="U993" s="3"/>
    </row>
    <row r="994" spans="1:21" x14ac:dyDescent="0.25">
      <c r="A994" s="3"/>
      <c r="B994" s="3"/>
      <c r="C994" s="3"/>
      <c r="D994" s="5"/>
      <c r="E994" s="5"/>
      <c r="F994" s="6"/>
      <c r="Q994" s="3"/>
      <c r="R994" s="3"/>
      <c r="S994" s="3"/>
      <c r="T994" s="3"/>
      <c r="U994" s="3"/>
    </row>
    <row r="995" spans="1:21" x14ac:dyDescent="0.25">
      <c r="A995" s="3"/>
      <c r="B995" s="3"/>
      <c r="C995" s="3"/>
      <c r="D995" s="5"/>
      <c r="E995" s="5"/>
      <c r="F995" s="6"/>
      <c r="Q995" s="3"/>
      <c r="R995" s="3"/>
      <c r="S995" s="3"/>
      <c r="T995" s="3"/>
      <c r="U995" s="3"/>
    </row>
    <row r="996" spans="1:21" x14ac:dyDescent="0.25">
      <c r="A996" s="3"/>
      <c r="B996" s="3"/>
      <c r="C996" s="3"/>
      <c r="D996" s="5"/>
      <c r="E996" s="5"/>
      <c r="F996" s="6"/>
      <c r="Q996" s="3"/>
      <c r="R996" s="3"/>
      <c r="S996" s="3"/>
      <c r="T996" s="3"/>
      <c r="U996" s="3"/>
    </row>
    <row r="997" spans="1:21" x14ac:dyDescent="0.25">
      <c r="A997" s="3"/>
      <c r="B997" s="3"/>
      <c r="C997" s="3"/>
      <c r="D997" s="5"/>
      <c r="E997" s="5"/>
      <c r="F997" s="6"/>
      <c r="Q997" s="3"/>
      <c r="R997" s="3"/>
      <c r="S997" s="3"/>
      <c r="T997" s="3"/>
      <c r="U997" s="3"/>
    </row>
    <row r="998" spans="1:21" x14ac:dyDescent="0.25">
      <c r="A998" s="3"/>
      <c r="B998" s="3"/>
      <c r="C998" s="3"/>
      <c r="D998" s="5"/>
      <c r="E998" s="5"/>
      <c r="F998" s="6"/>
      <c r="Q998" s="3"/>
      <c r="R998" s="3"/>
      <c r="S998" s="3"/>
      <c r="T998" s="3"/>
      <c r="U998" s="3"/>
    </row>
    <row r="999" spans="1:21" x14ac:dyDescent="0.25">
      <c r="A999" s="3"/>
      <c r="B999" s="3"/>
      <c r="C999" s="3"/>
      <c r="D999" s="5"/>
      <c r="E999" s="5"/>
      <c r="F999" s="6"/>
      <c r="Q999" s="3"/>
      <c r="R999" s="3"/>
      <c r="S999" s="3"/>
      <c r="T999" s="3"/>
      <c r="U999" s="3"/>
    </row>
    <row r="1000" spans="1:21" x14ac:dyDescent="0.25">
      <c r="A1000" s="3"/>
      <c r="B1000" s="3"/>
      <c r="C1000" s="3"/>
      <c r="D1000" s="5"/>
      <c r="E1000" s="5"/>
      <c r="F1000" s="6"/>
      <c r="Q1000" s="3"/>
      <c r="R1000" s="3"/>
      <c r="S1000" s="3"/>
      <c r="T1000" s="3"/>
      <c r="U1000" s="3"/>
    </row>
    <row r="1001" spans="1:21" x14ac:dyDescent="0.25">
      <c r="A1001" s="3"/>
      <c r="B1001" s="3"/>
      <c r="C1001" s="3"/>
      <c r="D1001" s="5"/>
      <c r="E1001" s="5"/>
      <c r="F1001" s="6"/>
      <c r="R1001" s="3"/>
      <c r="S1001" s="3"/>
      <c r="T1001" s="3"/>
      <c r="U1001" s="3"/>
    </row>
    <row r="1002" spans="1:21" x14ac:dyDescent="0.25">
      <c r="A1002" s="3"/>
      <c r="B1002" s="3"/>
      <c r="C1002" s="3"/>
      <c r="D1002" s="5"/>
      <c r="E1002" s="5"/>
      <c r="F1002" s="6"/>
      <c r="R1002" s="3"/>
      <c r="S1002" s="3"/>
      <c r="T1002" s="3"/>
      <c r="U1002" s="3"/>
    </row>
    <row r="1003" spans="1:21" x14ac:dyDescent="0.25">
      <c r="A1003" s="3"/>
      <c r="B1003" s="3"/>
      <c r="C1003" s="3"/>
      <c r="D1003" s="5"/>
      <c r="E1003" s="5"/>
      <c r="F1003" s="6"/>
      <c r="R1003" s="3"/>
      <c r="S1003" s="3"/>
      <c r="T1003" s="3"/>
      <c r="U1003" s="3"/>
    </row>
    <row r="1004" spans="1:21" x14ac:dyDescent="0.25">
      <c r="A1004" s="3"/>
      <c r="C1004" s="3"/>
      <c r="D1004" s="5"/>
      <c r="E1004" s="5"/>
      <c r="F1004" s="6"/>
      <c r="R1004" s="3"/>
      <c r="S1004" s="3"/>
      <c r="T1004" s="3"/>
      <c r="U1004" s="3"/>
    </row>
    <row r="1005" spans="1:21" x14ac:dyDescent="0.25">
      <c r="A1005" s="3"/>
      <c r="C1005" s="3"/>
      <c r="D1005" s="5"/>
      <c r="E1005" s="5"/>
      <c r="F1005" s="6"/>
      <c r="R1005" s="3"/>
      <c r="S1005" s="3"/>
      <c r="T1005" s="3"/>
      <c r="U1005" s="3"/>
    </row>
  </sheetData>
  <phoneticPr fontId="17" type="noConversion"/>
  <conditionalFormatting sqref="Q93:Q1048576 R30:U83 R85:U92 R6:U13">
    <cfRule type="containsText" dxfId="15" priority="11" operator="containsText" text="En cours">
      <formula>NOT(ISERROR(SEARCH("En cours",Q6)))</formula>
    </cfRule>
  </conditionalFormatting>
  <conditionalFormatting sqref="Q25:Q83 Q85:Q1048576 Q1:Q23">
    <cfRule type="containsText" dxfId="14" priority="12" operator="containsText" text="Terminé">
      <formula>NOT(ISERROR(SEARCH("Terminé",Q1)))</formula>
    </cfRule>
    <cfRule type="containsText" dxfId="13" priority="13" operator="containsText" text="Annulé">
      <formula>NOT(ISERROR(SEARCH("Annulé",Q1)))</formula>
    </cfRule>
    <cfRule type="containsText" dxfId="12" priority="14" operator="containsText" text="A réaliser">
      <formula>NOT(ISERROR(SEARCH("A réaliser",Q1)))</formula>
    </cfRule>
    <cfRule type="containsText" dxfId="11" priority="15" operator="containsText" text="Suspendu">
      <formula>NOT(ISERROR(SEARCH("Suspendu",Q1)))</formula>
    </cfRule>
  </conditionalFormatting>
  <conditionalFormatting sqref="Q24">
    <cfRule type="containsText" dxfId="10" priority="7" operator="containsText" text="Terminé">
      <formula>NOT(ISERROR(SEARCH("Terminé",Q24)))</formula>
    </cfRule>
    <cfRule type="containsText" dxfId="9" priority="8" operator="containsText" text="Annulé">
      <formula>NOT(ISERROR(SEARCH("Annulé",Q24)))</formula>
    </cfRule>
    <cfRule type="containsText" dxfId="8" priority="9" operator="containsText" text="A réaliser">
      <formula>NOT(ISERROR(SEARCH("A réaliser",Q24)))</formula>
    </cfRule>
    <cfRule type="containsText" dxfId="7" priority="10" operator="containsText" text="Suspendu">
      <formula>NOT(ISERROR(SEARCH("Suspendu",Q24)))</formula>
    </cfRule>
  </conditionalFormatting>
  <conditionalFormatting sqref="R84:U84">
    <cfRule type="containsText" dxfId="6" priority="1" operator="containsText" text="En cours">
      <formula>NOT(ISERROR(SEARCH("En cours",R84)))</formula>
    </cfRule>
  </conditionalFormatting>
  <conditionalFormatting sqref="Q84">
    <cfRule type="containsText" dxfId="5" priority="2" operator="containsText" text="Terminé">
      <formula>NOT(ISERROR(SEARCH("Terminé",Q84)))</formula>
    </cfRule>
    <cfRule type="containsText" dxfId="4" priority="3" operator="containsText" text="Annulé">
      <formula>NOT(ISERROR(SEARCH("Annulé",Q84)))</formula>
    </cfRule>
    <cfRule type="containsText" dxfId="3" priority="4" operator="containsText" text="A réaliser">
      <formula>NOT(ISERROR(SEARCH("A réaliser",Q84)))</formula>
    </cfRule>
    <cfRule type="containsText" dxfId="2" priority="5" operator="containsText" text="Suspendu">
      <formula>NOT(ISERROR(SEARCH("Suspendu",Q84)))</formula>
    </cfRule>
  </conditionalFormatting>
  <dataValidations disablePrompts="1" count="1">
    <dataValidation type="list" allowBlank="1" showInputMessage="1" showErrorMessage="1" sqref="Q2:Q92" xr:uid="{7D1A5887-AD78-4905-9003-75A8FAA50F79}">
      <formula1>"Identifié, A réaliser, En cours, Suspendu, Terminé"</formula1>
    </dataValidation>
  </dataValidations>
  <pageMargins left="0.7" right="0.7" top="0.75" bottom="0.75" header="0" footer="0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6C1A84-75F1-4B3B-866A-25D786668234}">
  <sheetPr>
    <tabColor theme="8" tint="-0.249977111117893"/>
    <outlinePr summaryBelow="0" summaryRight="0"/>
  </sheetPr>
  <dimension ref="A1:GI130"/>
  <sheetViews>
    <sheetView showGridLines="0" tabSelected="1" zoomScale="90" zoomScaleNormal="90" workbookViewId="0">
      <pane xSplit="6" ySplit="12" topLeftCell="G53" activePane="bottomRight" state="frozen"/>
      <selection pane="topRight" activeCell="G1" sqref="G1"/>
      <selection pane="bottomLeft" activeCell="A13" sqref="A13"/>
      <selection pane="bottomRight" activeCell="E75" sqref="E75"/>
    </sheetView>
  </sheetViews>
  <sheetFormatPr baseColWidth="10" defaultColWidth="5.81640625" defaultRowHeight="12" customHeight="1" outlineLevelRow="1" outlineLevelCol="1" x14ac:dyDescent="0.25"/>
  <cols>
    <col min="1" max="1" width="1.81640625" style="153" customWidth="1"/>
    <col min="2" max="2" width="5.81640625" style="153" customWidth="1"/>
    <col min="3" max="3" width="10.81640625" style="149" customWidth="1"/>
    <col min="4" max="4" width="30.81640625" style="149" customWidth="1"/>
    <col min="5" max="5" width="35.81640625" style="149" customWidth="1"/>
    <col min="6" max="6" width="10.81640625" style="149" customWidth="1"/>
    <col min="7" max="7" width="12.26953125" style="149" customWidth="1" outlineLevel="1"/>
    <col min="8" max="8" width="4.1796875" style="149" bestFit="1" customWidth="1" outlineLevel="1"/>
    <col min="9" max="31" width="2.81640625" style="149" customWidth="1" outlineLevel="1"/>
    <col min="32" max="32" width="1.81640625" style="149" customWidth="1"/>
    <col min="33" max="54" width="2.81640625" style="149" customWidth="1" outlineLevel="1"/>
    <col min="55" max="55" width="1.81640625" style="149" customWidth="1"/>
    <col min="56" max="76" width="2.81640625" style="149" customWidth="1" outlineLevel="1"/>
    <col min="77" max="77" width="1.81640625" style="149" customWidth="1"/>
    <col min="78" max="100" width="2.81640625" style="149" customWidth="1" outlineLevel="1"/>
    <col min="101" max="101" width="1.81640625" style="149" customWidth="1"/>
    <col min="102" max="123" width="2.81640625" style="149" customWidth="1" outlineLevel="1"/>
    <col min="124" max="124" width="1.81640625" style="149" customWidth="1"/>
    <col min="125" max="145" width="2.81640625" style="149" customWidth="1" outlineLevel="1"/>
    <col min="146" max="146" width="1.81640625" style="149" customWidth="1"/>
    <col min="147" max="168" width="2.81640625" style="149" customWidth="1" outlineLevel="1"/>
    <col min="169" max="169" width="1.81640625" style="149" customWidth="1"/>
    <col min="170" max="191" width="2.81640625" style="149" customWidth="1" outlineLevel="1"/>
    <col min="192" max="16384" width="5.81640625" style="149"/>
  </cols>
  <sheetData>
    <row r="1" spans="1:191" s="42" customFormat="1" ht="12" customHeight="1" x14ac:dyDescent="0.35">
      <c r="A1" s="42" t="s">
        <v>116</v>
      </c>
      <c r="B1" s="1" t="s">
        <v>0</v>
      </c>
      <c r="C1" s="1"/>
      <c r="D1" s="1"/>
      <c r="H1" s="43"/>
      <c r="J1" s="43"/>
      <c r="L1" s="43"/>
      <c r="N1" s="43"/>
      <c r="P1" s="43"/>
    </row>
    <row r="2" spans="1:191" s="42" customFormat="1" ht="12" customHeight="1" x14ac:dyDescent="0.35">
      <c r="B2" s="44" t="e">
        <f>[1]Sommaire!$B$2</f>
        <v>#REF!</v>
      </c>
      <c r="C2" s="45"/>
      <c r="D2" s="45"/>
      <c r="H2" s="43"/>
      <c r="J2" s="43"/>
      <c r="L2" s="43"/>
      <c r="N2" s="43"/>
      <c r="P2" s="43"/>
    </row>
    <row r="3" spans="1:191" s="42" customFormat="1" ht="12" customHeight="1" x14ac:dyDescent="0.35">
      <c r="B3" s="2" t="s">
        <v>117</v>
      </c>
      <c r="C3" s="46"/>
      <c r="D3" s="46"/>
      <c r="H3" s="43"/>
      <c r="J3" s="43"/>
      <c r="L3" s="43"/>
      <c r="N3" s="43"/>
      <c r="P3" s="43"/>
    </row>
    <row r="4" spans="1:191" s="42" customFormat="1" ht="12" customHeight="1" x14ac:dyDescent="0.35">
      <c r="B4" s="2" t="s">
        <v>1</v>
      </c>
      <c r="H4" s="43"/>
      <c r="J4" s="43"/>
      <c r="L4" s="43"/>
      <c r="N4" s="43"/>
      <c r="P4" s="43"/>
    </row>
    <row r="5" spans="1:191" s="42" customFormat="1" ht="12" customHeight="1" x14ac:dyDescent="0.35">
      <c r="B5" s="2" t="s">
        <v>2</v>
      </c>
      <c r="H5" s="43"/>
      <c r="J5" s="43"/>
      <c r="L5" s="43"/>
      <c r="N5" s="43"/>
      <c r="P5" s="43"/>
    </row>
    <row r="6" spans="1:191" s="48" customFormat="1" ht="12" customHeight="1" thickBot="1" x14ac:dyDescent="0.4">
      <c r="A6" s="47"/>
      <c r="B6" s="47"/>
      <c r="H6" s="49"/>
      <c r="J6" s="49"/>
      <c r="L6" s="49"/>
      <c r="N6" s="49"/>
      <c r="P6" s="49"/>
    </row>
    <row r="7" spans="1:191" s="51" customFormat="1" ht="12" customHeight="1" x14ac:dyDescent="0.35">
      <c r="A7" s="47"/>
      <c r="B7" s="50" t="str">
        <f>$B$3</f>
        <v>Ressources</v>
      </c>
      <c r="D7" s="50"/>
      <c r="H7" s="52"/>
      <c r="J7" s="52"/>
      <c r="L7" s="52"/>
      <c r="N7" s="52"/>
      <c r="P7" s="52"/>
    </row>
    <row r="8" spans="1:191" s="47" customFormat="1" ht="12" customHeight="1" x14ac:dyDescent="0.35">
      <c r="D8" s="53"/>
      <c r="H8" s="54"/>
      <c r="J8" s="54"/>
      <c r="L8" s="54"/>
      <c r="N8" s="54"/>
      <c r="P8" s="54"/>
    </row>
    <row r="9" spans="1:191" s="47" customFormat="1" ht="12" customHeight="1" thickBot="1" x14ac:dyDescent="0.4">
      <c r="C9" s="53" t="s">
        <v>118</v>
      </c>
      <c r="D9" s="55"/>
      <c r="H9" s="54"/>
      <c r="J9" s="54"/>
      <c r="L9" s="54"/>
      <c r="N9" s="54"/>
      <c r="P9" s="54"/>
    </row>
    <row r="10" spans="1:191" s="47" customFormat="1" ht="12" customHeight="1" thickBot="1" x14ac:dyDescent="0.4">
      <c r="C10" s="56">
        <f ca="1">TODAY()</f>
        <v>44700</v>
      </c>
      <c r="D10" s="57"/>
      <c r="G10" s="162" t="s">
        <v>119</v>
      </c>
      <c r="H10" s="162"/>
      <c r="I10" s="162"/>
      <c r="J10" s="162"/>
      <c r="K10" s="162"/>
      <c r="L10" s="162"/>
      <c r="M10" s="162"/>
      <c r="N10" s="162"/>
      <c r="O10" s="162"/>
      <c r="P10" s="162"/>
      <c r="Q10" s="162"/>
      <c r="R10" s="162"/>
      <c r="S10" s="162"/>
      <c r="T10" s="162"/>
      <c r="U10" s="162"/>
      <c r="V10" s="162"/>
      <c r="W10" s="162"/>
      <c r="X10" s="162"/>
      <c r="Y10" s="162"/>
      <c r="Z10" s="162"/>
      <c r="AA10" s="162"/>
      <c r="AB10" s="162"/>
      <c r="AC10" s="162"/>
      <c r="AD10" s="162"/>
      <c r="AE10" s="162"/>
      <c r="AF10" s="58"/>
      <c r="AG10" s="162" t="s">
        <v>120</v>
      </c>
      <c r="AH10" s="162"/>
      <c r="AI10" s="162"/>
      <c r="AJ10" s="162"/>
      <c r="AK10" s="162"/>
      <c r="AL10" s="162"/>
      <c r="AM10" s="162"/>
      <c r="AN10" s="162"/>
      <c r="AO10" s="162"/>
      <c r="AP10" s="162"/>
      <c r="AQ10" s="162"/>
      <c r="AR10" s="162"/>
      <c r="AS10" s="162"/>
      <c r="AT10" s="162"/>
      <c r="AU10" s="162"/>
      <c r="AV10" s="162"/>
      <c r="AW10" s="162"/>
      <c r="AX10" s="162"/>
      <c r="AY10" s="162"/>
      <c r="AZ10" s="162"/>
      <c r="BA10" s="162"/>
      <c r="BB10" s="162"/>
      <c r="BC10" s="58"/>
      <c r="BD10" s="162" t="s">
        <v>121</v>
      </c>
      <c r="BE10" s="162"/>
      <c r="BF10" s="162"/>
      <c r="BG10" s="162"/>
      <c r="BH10" s="162"/>
      <c r="BI10" s="162"/>
      <c r="BJ10" s="162"/>
      <c r="BK10" s="162"/>
      <c r="BL10" s="162"/>
      <c r="BM10" s="162"/>
      <c r="BN10" s="162"/>
      <c r="BO10" s="162"/>
      <c r="BP10" s="162"/>
      <c r="BQ10" s="162"/>
      <c r="BR10" s="162"/>
      <c r="BS10" s="162"/>
      <c r="BT10" s="162"/>
      <c r="BU10" s="162"/>
      <c r="BV10" s="162"/>
      <c r="BW10" s="162"/>
      <c r="BX10" s="162"/>
      <c r="BY10" s="58"/>
      <c r="BZ10" s="162" t="s">
        <v>122</v>
      </c>
      <c r="CA10" s="162"/>
      <c r="CB10" s="162"/>
      <c r="CC10" s="162"/>
      <c r="CD10" s="162"/>
      <c r="CE10" s="162"/>
      <c r="CF10" s="162"/>
      <c r="CG10" s="162"/>
      <c r="CH10" s="162"/>
      <c r="CI10" s="162"/>
      <c r="CJ10" s="162"/>
      <c r="CK10" s="162"/>
      <c r="CL10" s="162"/>
      <c r="CM10" s="162"/>
      <c r="CN10" s="162"/>
      <c r="CO10" s="162"/>
      <c r="CP10" s="162"/>
      <c r="CQ10" s="162"/>
      <c r="CR10" s="162"/>
      <c r="CS10" s="162"/>
      <c r="CT10" s="162"/>
      <c r="CU10" s="162"/>
      <c r="CV10" s="162"/>
      <c r="CW10" s="58"/>
      <c r="CX10" s="163" t="s">
        <v>123</v>
      </c>
      <c r="CY10" s="163"/>
      <c r="CZ10" s="163"/>
      <c r="DA10" s="163"/>
      <c r="DB10" s="163"/>
      <c r="DC10" s="163"/>
      <c r="DD10" s="163"/>
      <c r="DE10" s="163"/>
      <c r="DF10" s="163"/>
      <c r="DG10" s="163"/>
      <c r="DH10" s="163"/>
      <c r="DI10" s="163"/>
      <c r="DJ10" s="163"/>
      <c r="DK10" s="163"/>
      <c r="DL10" s="163"/>
      <c r="DM10" s="163"/>
      <c r="DN10" s="163"/>
      <c r="DO10" s="163"/>
      <c r="DP10" s="163"/>
      <c r="DQ10" s="163"/>
      <c r="DR10" s="163"/>
      <c r="DS10" s="163"/>
      <c r="DT10" s="58"/>
      <c r="DU10" s="163"/>
      <c r="DV10" s="163"/>
      <c r="DW10" s="163"/>
      <c r="DX10" s="163"/>
      <c r="DY10" s="163"/>
      <c r="DZ10" s="163"/>
      <c r="EA10" s="163"/>
      <c r="EB10" s="163"/>
      <c r="EC10" s="163"/>
      <c r="ED10" s="163"/>
      <c r="EE10" s="163"/>
      <c r="EF10" s="163"/>
      <c r="EG10" s="163"/>
      <c r="EH10" s="163"/>
      <c r="EI10" s="163"/>
      <c r="EJ10" s="163"/>
      <c r="EK10" s="163"/>
      <c r="EL10" s="163"/>
      <c r="EM10" s="163"/>
      <c r="EN10" s="163"/>
      <c r="EO10" s="163"/>
      <c r="EP10" s="58"/>
      <c r="EQ10" s="157" t="s">
        <v>124</v>
      </c>
      <c r="ER10" s="158"/>
      <c r="ES10" s="158"/>
      <c r="ET10" s="158"/>
      <c r="EU10" s="158"/>
      <c r="EV10" s="158"/>
      <c r="EW10" s="158"/>
      <c r="EX10" s="158"/>
      <c r="EY10" s="158"/>
      <c r="EZ10" s="158"/>
      <c r="FA10" s="158"/>
      <c r="FB10" s="158"/>
      <c r="FC10" s="158"/>
      <c r="FD10" s="158"/>
      <c r="FE10" s="158"/>
      <c r="FF10" s="158"/>
      <c r="FG10" s="158"/>
      <c r="FH10" s="158"/>
      <c r="FI10" s="158"/>
      <c r="FJ10" s="158"/>
      <c r="FK10" s="158"/>
      <c r="FL10" s="159"/>
      <c r="FM10" s="58"/>
      <c r="FN10" s="160" t="s">
        <v>125</v>
      </c>
      <c r="FO10" s="161"/>
      <c r="FP10" s="161"/>
      <c r="FQ10" s="161"/>
      <c r="FR10" s="161"/>
      <c r="FS10" s="161"/>
      <c r="FT10" s="161"/>
      <c r="FU10" s="161"/>
      <c r="FV10" s="161"/>
      <c r="FW10" s="161"/>
      <c r="FX10" s="161"/>
      <c r="FY10" s="161"/>
      <c r="FZ10" s="161"/>
      <c r="GA10" s="161"/>
      <c r="GB10" s="161"/>
      <c r="GC10" s="161"/>
      <c r="GD10" s="161"/>
      <c r="GE10" s="161"/>
      <c r="GF10" s="161"/>
      <c r="GG10" s="161"/>
      <c r="GH10" s="161"/>
      <c r="GI10" s="161"/>
    </row>
    <row r="11" spans="1:191" s="47" customFormat="1" ht="12" customHeight="1" x14ac:dyDescent="0.35">
      <c r="C11" s="57"/>
      <c r="D11" s="57"/>
      <c r="G11" s="59" t="s">
        <v>126</v>
      </c>
      <c r="H11" s="60" t="s">
        <v>127</v>
      </c>
      <c r="I11" s="61" t="s">
        <v>128</v>
      </c>
      <c r="J11" s="61" t="s">
        <v>129</v>
      </c>
      <c r="K11" s="61" t="s">
        <v>130</v>
      </c>
      <c r="L11" s="61" t="s">
        <v>131</v>
      </c>
      <c r="M11" s="60" t="s">
        <v>127</v>
      </c>
      <c r="N11" s="61" t="s">
        <v>128</v>
      </c>
      <c r="O11" s="61" t="s">
        <v>129</v>
      </c>
      <c r="P11" s="61" t="s">
        <v>130</v>
      </c>
      <c r="Q11" s="61" t="s">
        <v>131</v>
      </c>
      <c r="R11" s="61" t="s">
        <v>132</v>
      </c>
      <c r="S11" s="62" t="s">
        <v>126</v>
      </c>
      <c r="T11" s="60" t="s">
        <v>127</v>
      </c>
      <c r="U11" s="61" t="s">
        <v>128</v>
      </c>
      <c r="V11" s="61" t="s">
        <v>129</v>
      </c>
      <c r="W11" s="61" t="s">
        <v>130</v>
      </c>
      <c r="X11" s="61" t="s">
        <v>131</v>
      </c>
      <c r="Y11" s="60" t="s">
        <v>127</v>
      </c>
      <c r="Z11" s="61" t="s">
        <v>128</v>
      </c>
      <c r="AA11" s="61" t="s">
        <v>129</v>
      </c>
      <c r="AB11" s="61" t="s">
        <v>130</v>
      </c>
      <c r="AC11" s="61" t="s">
        <v>131</v>
      </c>
      <c r="AD11" s="60" t="s">
        <v>127</v>
      </c>
      <c r="AE11" s="63" t="s">
        <v>128</v>
      </c>
      <c r="AF11" s="64"/>
      <c r="AG11" s="65" t="s">
        <v>129</v>
      </c>
      <c r="AH11" s="61" t="s">
        <v>130</v>
      </c>
      <c r="AI11" s="61" t="s">
        <v>131</v>
      </c>
      <c r="AJ11" s="60" t="s">
        <v>127</v>
      </c>
      <c r="AK11" s="61" t="s">
        <v>128</v>
      </c>
      <c r="AL11" s="61" t="s">
        <v>129</v>
      </c>
      <c r="AM11" s="61" t="s">
        <v>130</v>
      </c>
      <c r="AN11" s="61" t="s">
        <v>131</v>
      </c>
      <c r="AO11" s="60" t="s">
        <v>127</v>
      </c>
      <c r="AP11" s="61" t="s">
        <v>128</v>
      </c>
      <c r="AQ11" s="61" t="s">
        <v>129</v>
      </c>
      <c r="AR11" s="61" t="s">
        <v>130</v>
      </c>
      <c r="AS11" s="61" t="s">
        <v>131</v>
      </c>
      <c r="AT11" s="60" t="s">
        <v>127</v>
      </c>
      <c r="AU11" s="61" t="s">
        <v>128</v>
      </c>
      <c r="AV11" s="61" t="s">
        <v>129</v>
      </c>
      <c r="AW11" s="61" t="s">
        <v>130</v>
      </c>
      <c r="AX11" s="61" t="s">
        <v>131</v>
      </c>
      <c r="AY11" s="60" t="s">
        <v>127</v>
      </c>
      <c r="AZ11" s="61" t="s">
        <v>128</v>
      </c>
      <c r="BA11" s="61" t="s">
        <v>129</v>
      </c>
      <c r="BB11" s="63" t="s">
        <v>130</v>
      </c>
      <c r="BC11" s="64"/>
      <c r="BD11" s="65" t="s">
        <v>131</v>
      </c>
      <c r="BE11" s="60" t="s">
        <v>127</v>
      </c>
      <c r="BF11" s="61" t="s">
        <v>128</v>
      </c>
      <c r="BG11" s="61" t="s">
        <v>129</v>
      </c>
      <c r="BH11" s="61" t="s">
        <v>130</v>
      </c>
      <c r="BI11" s="61" t="s">
        <v>131</v>
      </c>
      <c r="BJ11" s="60" t="s">
        <v>127</v>
      </c>
      <c r="BK11" s="61" t="s">
        <v>128</v>
      </c>
      <c r="BL11" s="61" t="s">
        <v>129</v>
      </c>
      <c r="BM11" s="61" t="s">
        <v>130</v>
      </c>
      <c r="BN11" s="61" t="s">
        <v>131</v>
      </c>
      <c r="BO11" s="60" t="s">
        <v>127</v>
      </c>
      <c r="BP11" s="61" t="s">
        <v>128</v>
      </c>
      <c r="BQ11" s="61" t="s">
        <v>129</v>
      </c>
      <c r="BR11" s="61" t="s">
        <v>130</v>
      </c>
      <c r="BS11" s="61" t="s">
        <v>131</v>
      </c>
      <c r="BT11" s="60" t="s">
        <v>127</v>
      </c>
      <c r="BU11" s="61" t="s">
        <v>128</v>
      </c>
      <c r="BV11" s="61" t="s">
        <v>129</v>
      </c>
      <c r="BW11" s="61" t="s">
        <v>130</v>
      </c>
      <c r="BX11" s="61" t="s">
        <v>131</v>
      </c>
      <c r="BY11" s="64"/>
      <c r="BZ11" s="65" t="s">
        <v>127</v>
      </c>
      <c r="CA11" s="61" t="s">
        <v>128</v>
      </c>
      <c r="CB11" s="61" t="s">
        <v>129</v>
      </c>
      <c r="CC11" s="61" t="s">
        <v>130</v>
      </c>
      <c r="CD11" s="61" t="s">
        <v>131</v>
      </c>
      <c r="CE11" s="60" t="s">
        <v>127</v>
      </c>
      <c r="CF11" s="61" t="s">
        <v>128</v>
      </c>
      <c r="CG11" s="61" t="s">
        <v>129</v>
      </c>
      <c r="CH11" s="61" t="s">
        <v>130</v>
      </c>
      <c r="CI11" s="61" t="s">
        <v>131</v>
      </c>
      <c r="CJ11" s="60" t="s">
        <v>127</v>
      </c>
      <c r="CK11" s="61" t="s">
        <v>128</v>
      </c>
      <c r="CL11" s="61" t="s">
        <v>129</v>
      </c>
      <c r="CM11" s="61" t="s">
        <v>130</v>
      </c>
      <c r="CN11" s="61" t="s">
        <v>131</v>
      </c>
      <c r="CO11" s="60" t="s">
        <v>127</v>
      </c>
      <c r="CP11" s="61" t="s">
        <v>128</v>
      </c>
      <c r="CQ11" s="61" t="s">
        <v>129</v>
      </c>
      <c r="CR11" s="61" t="s">
        <v>130</v>
      </c>
      <c r="CS11" s="61" t="s">
        <v>131</v>
      </c>
      <c r="CT11" s="60" t="s">
        <v>127</v>
      </c>
      <c r="CU11" s="61" t="s">
        <v>128</v>
      </c>
      <c r="CV11" s="63" t="s">
        <v>129</v>
      </c>
      <c r="CW11" s="64"/>
      <c r="CX11" s="65" t="s">
        <v>130</v>
      </c>
      <c r="CY11" s="61" t="s">
        <v>131</v>
      </c>
      <c r="CZ11" s="60" t="s">
        <v>127</v>
      </c>
      <c r="DA11" s="61" t="s">
        <v>128</v>
      </c>
      <c r="DB11" s="61" t="s">
        <v>129</v>
      </c>
      <c r="DC11" s="61" t="s">
        <v>130</v>
      </c>
      <c r="DD11" s="61" t="s">
        <v>131</v>
      </c>
      <c r="DE11" s="60" t="s">
        <v>127</v>
      </c>
      <c r="DF11" s="61" t="s">
        <v>128</v>
      </c>
      <c r="DG11" s="61" t="s">
        <v>129</v>
      </c>
      <c r="DH11" s="61" t="s">
        <v>130</v>
      </c>
      <c r="DI11" s="61" t="s">
        <v>131</v>
      </c>
      <c r="DJ11" s="60" t="s">
        <v>127</v>
      </c>
      <c r="DK11" s="61" t="s">
        <v>128</v>
      </c>
      <c r="DL11" s="61" t="s">
        <v>129</v>
      </c>
      <c r="DM11" s="61" t="s">
        <v>130</v>
      </c>
      <c r="DN11" s="61" t="s">
        <v>131</v>
      </c>
      <c r="DO11" s="60" t="s">
        <v>127</v>
      </c>
      <c r="DP11" s="61" t="s">
        <v>128</v>
      </c>
      <c r="DQ11" s="61" t="s">
        <v>129</v>
      </c>
      <c r="DR11" s="61" t="s">
        <v>130</v>
      </c>
      <c r="DS11" s="63" t="s">
        <v>131</v>
      </c>
      <c r="DT11" s="64"/>
      <c r="DU11" s="60" t="s">
        <v>127</v>
      </c>
      <c r="DV11" s="61" t="s">
        <v>128</v>
      </c>
      <c r="DW11" s="61" t="s">
        <v>129</v>
      </c>
      <c r="DX11" s="61" t="s">
        <v>130</v>
      </c>
      <c r="DY11" s="61" t="s">
        <v>131</v>
      </c>
      <c r="DZ11" s="60" t="s">
        <v>127</v>
      </c>
      <c r="EA11" s="61" t="s">
        <v>128</v>
      </c>
      <c r="EB11" s="61" t="s">
        <v>129</v>
      </c>
      <c r="EC11" s="61" t="s">
        <v>130</v>
      </c>
      <c r="ED11" s="61" t="s">
        <v>131</v>
      </c>
      <c r="EE11" s="60" t="s">
        <v>127</v>
      </c>
      <c r="EF11" s="61" t="s">
        <v>128</v>
      </c>
      <c r="EG11" s="61" t="s">
        <v>129</v>
      </c>
      <c r="EH11" s="61" t="s">
        <v>130</v>
      </c>
      <c r="EI11" s="61" t="s">
        <v>131</v>
      </c>
      <c r="EJ11" s="60" t="s">
        <v>127</v>
      </c>
      <c r="EK11" s="61" t="s">
        <v>128</v>
      </c>
      <c r="EL11" s="61" t="s">
        <v>129</v>
      </c>
      <c r="EM11" s="61" t="s">
        <v>130</v>
      </c>
      <c r="EN11" s="61" t="s">
        <v>131</v>
      </c>
      <c r="EO11" s="66" t="s">
        <v>127</v>
      </c>
      <c r="EP11" s="64"/>
      <c r="EQ11" s="65" t="s">
        <v>128</v>
      </c>
      <c r="ER11" s="61" t="s">
        <v>129</v>
      </c>
      <c r="ES11" s="61" t="s">
        <v>130</v>
      </c>
      <c r="ET11" s="61" t="s">
        <v>131</v>
      </c>
      <c r="EU11" s="60" t="s">
        <v>127</v>
      </c>
      <c r="EV11" s="61" t="s">
        <v>128</v>
      </c>
      <c r="EW11" s="61" t="s">
        <v>129</v>
      </c>
      <c r="EX11" s="61" t="s">
        <v>130</v>
      </c>
      <c r="EY11" s="61" t="s">
        <v>131</v>
      </c>
      <c r="EZ11" s="60" t="s">
        <v>127</v>
      </c>
      <c r="FA11" s="61" t="s">
        <v>128</v>
      </c>
      <c r="FB11" s="61" t="s">
        <v>129</v>
      </c>
      <c r="FC11" s="61" t="s">
        <v>130</v>
      </c>
      <c r="FD11" s="61" t="s">
        <v>131</v>
      </c>
      <c r="FE11" s="60" t="s">
        <v>127</v>
      </c>
      <c r="FF11" s="61" t="s">
        <v>128</v>
      </c>
      <c r="FG11" s="61" t="s">
        <v>129</v>
      </c>
      <c r="FH11" s="61" t="s">
        <v>130</v>
      </c>
      <c r="FI11" s="61" t="s">
        <v>131</v>
      </c>
      <c r="FJ11" s="60" t="s">
        <v>127</v>
      </c>
      <c r="FK11" s="61" t="s">
        <v>128</v>
      </c>
      <c r="FL11" s="63" t="s">
        <v>129</v>
      </c>
      <c r="FM11" s="64"/>
      <c r="FN11" s="65" t="s">
        <v>130</v>
      </c>
      <c r="FO11" s="61" t="s">
        <v>131</v>
      </c>
      <c r="FP11" s="60" t="s">
        <v>127</v>
      </c>
      <c r="FQ11" s="61" t="s">
        <v>128</v>
      </c>
      <c r="FR11" s="61" t="s">
        <v>129</v>
      </c>
      <c r="FS11" s="61" t="s">
        <v>130</v>
      </c>
      <c r="FT11" s="61" t="s">
        <v>131</v>
      </c>
      <c r="FU11" s="60" t="s">
        <v>127</v>
      </c>
      <c r="FV11" s="61" t="s">
        <v>128</v>
      </c>
      <c r="FW11" s="61" t="s">
        <v>129</v>
      </c>
      <c r="FX11" s="61" t="s">
        <v>130</v>
      </c>
      <c r="FY11" s="61" t="s">
        <v>131</v>
      </c>
      <c r="FZ11" s="60" t="s">
        <v>127</v>
      </c>
      <c r="GA11" s="61" t="s">
        <v>128</v>
      </c>
      <c r="GB11" s="61" t="s">
        <v>129</v>
      </c>
      <c r="GC11" s="61" t="s">
        <v>130</v>
      </c>
      <c r="GD11" s="61" t="s">
        <v>131</v>
      </c>
      <c r="GE11" s="60" t="s">
        <v>127</v>
      </c>
      <c r="GF11" s="61" t="s">
        <v>128</v>
      </c>
      <c r="GG11" s="61" t="s">
        <v>129</v>
      </c>
      <c r="GH11" s="61" t="s">
        <v>130</v>
      </c>
      <c r="GI11" s="61" t="s">
        <v>131</v>
      </c>
    </row>
    <row r="12" spans="1:191" s="76" customFormat="1" ht="12" customHeight="1" thickBot="1" x14ac:dyDescent="0.4">
      <c r="A12" s="47"/>
      <c r="B12" s="67" t="s">
        <v>133</v>
      </c>
      <c r="C12" s="67" t="s">
        <v>134</v>
      </c>
      <c r="D12" s="67" t="s">
        <v>135</v>
      </c>
      <c r="E12" s="67" t="s">
        <v>136</v>
      </c>
      <c r="F12" s="67" t="s">
        <v>137</v>
      </c>
      <c r="G12" s="68">
        <v>44682</v>
      </c>
      <c r="H12" s="69">
        <v>44683</v>
      </c>
      <c r="I12" s="70">
        <v>44684</v>
      </c>
      <c r="J12" s="70">
        <v>44685</v>
      </c>
      <c r="K12" s="70">
        <v>44686</v>
      </c>
      <c r="L12" s="70">
        <v>44687</v>
      </c>
      <c r="M12" s="69">
        <v>44690</v>
      </c>
      <c r="N12" s="70">
        <v>44691</v>
      </c>
      <c r="O12" s="70">
        <v>44692</v>
      </c>
      <c r="P12" s="70">
        <v>44693</v>
      </c>
      <c r="Q12" s="70">
        <v>44694</v>
      </c>
      <c r="R12" s="70">
        <v>44695</v>
      </c>
      <c r="S12" s="71">
        <v>44696</v>
      </c>
      <c r="T12" s="69">
        <v>44697</v>
      </c>
      <c r="U12" s="70">
        <v>44698</v>
      </c>
      <c r="V12" s="70">
        <v>44699</v>
      </c>
      <c r="W12" s="70">
        <v>44700</v>
      </c>
      <c r="X12" s="70">
        <v>44701</v>
      </c>
      <c r="Y12" s="69">
        <v>44704</v>
      </c>
      <c r="Z12" s="70">
        <v>44705</v>
      </c>
      <c r="AA12" s="70">
        <v>44706</v>
      </c>
      <c r="AB12" s="70">
        <v>44707</v>
      </c>
      <c r="AC12" s="70">
        <v>44708</v>
      </c>
      <c r="AD12" s="69">
        <v>44711</v>
      </c>
      <c r="AE12" s="72">
        <v>44712</v>
      </c>
      <c r="AF12" s="73"/>
      <c r="AG12" s="74">
        <v>44713</v>
      </c>
      <c r="AH12" s="70">
        <v>44714</v>
      </c>
      <c r="AI12" s="70">
        <v>44715</v>
      </c>
      <c r="AJ12" s="69">
        <v>44718</v>
      </c>
      <c r="AK12" s="70">
        <v>44719</v>
      </c>
      <c r="AL12" s="70">
        <v>44720</v>
      </c>
      <c r="AM12" s="70">
        <v>44721</v>
      </c>
      <c r="AN12" s="70">
        <v>44722</v>
      </c>
      <c r="AO12" s="69">
        <v>44725</v>
      </c>
      <c r="AP12" s="70">
        <v>44726</v>
      </c>
      <c r="AQ12" s="70">
        <v>44727</v>
      </c>
      <c r="AR12" s="70">
        <v>44728</v>
      </c>
      <c r="AS12" s="70">
        <v>44729</v>
      </c>
      <c r="AT12" s="69">
        <v>44732</v>
      </c>
      <c r="AU12" s="70">
        <v>44733</v>
      </c>
      <c r="AV12" s="70">
        <v>44734</v>
      </c>
      <c r="AW12" s="70">
        <v>44735</v>
      </c>
      <c r="AX12" s="70">
        <v>44736</v>
      </c>
      <c r="AY12" s="69">
        <v>44739</v>
      </c>
      <c r="AZ12" s="70">
        <v>44740</v>
      </c>
      <c r="BA12" s="70">
        <v>44741</v>
      </c>
      <c r="BB12" s="72">
        <v>44742</v>
      </c>
      <c r="BC12" s="73"/>
      <c r="BD12" s="74">
        <f>BB12+1</f>
        <v>44743</v>
      </c>
      <c r="BE12" s="69">
        <f>BD12+3</f>
        <v>44746</v>
      </c>
      <c r="BF12" s="70">
        <f t="shared" ref="BF12:CV12" si="0">BE12+1</f>
        <v>44747</v>
      </c>
      <c r="BG12" s="70">
        <f t="shared" si="0"/>
        <v>44748</v>
      </c>
      <c r="BH12" s="70">
        <f t="shared" si="0"/>
        <v>44749</v>
      </c>
      <c r="BI12" s="70">
        <f t="shared" si="0"/>
        <v>44750</v>
      </c>
      <c r="BJ12" s="69">
        <f>BI12+3</f>
        <v>44753</v>
      </c>
      <c r="BK12" s="70">
        <f t="shared" si="0"/>
        <v>44754</v>
      </c>
      <c r="BL12" s="70">
        <f t="shared" si="0"/>
        <v>44755</v>
      </c>
      <c r="BM12" s="70">
        <f t="shared" si="0"/>
        <v>44756</v>
      </c>
      <c r="BN12" s="70">
        <f t="shared" si="0"/>
        <v>44757</v>
      </c>
      <c r="BO12" s="69">
        <f>BN12+3</f>
        <v>44760</v>
      </c>
      <c r="BP12" s="70">
        <f t="shared" si="0"/>
        <v>44761</v>
      </c>
      <c r="BQ12" s="70">
        <f t="shared" si="0"/>
        <v>44762</v>
      </c>
      <c r="BR12" s="70">
        <f t="shared" si="0"/>
        <v>44763</v>
      </c>
      <c r="BS12" s="70">
        <f t="shared" si="0"/>
        <v>44764</v>
      </c>
      <c r="BT12" s="69">
        <f>BS12+3</f>
        <v>44767</v>
      </c>
      <c r="BU12" s="70">
        <f t="shared" si="0"/>
        <v>44768</v>
      </c>
      <c r="BV12" s="70">
        <f t="shared" si="0"/>
        <v>44769</v>
      </c>
      <c r="BW12" s="70">
        <f t="shared" si="0"/>
        <v>44770</v>
      </c>
      <c r="BX12" s="70">
        <f t="shared" si="0"/>
        <v>44771</v>
      </c>
      <c r="BY12" s="73"/>
      <c r="BZ12" s="69">
        <f>BY12+3</f>
        <v>3</v>
      </c>
      <c r="CA12" s="70">
        <f t="shared" si="0"/>
        <v>4</v>
      </c>
      <c r="CB12" s="70">
        <f t="shared" si="0"/>
        <v>5</v>
      </c>
      <c r="CC12" s="70">
        <f t="shared" si="0"/>
        <v>6</v>
      </c>
      <c r="CD12" s="70">
        <f t="shared" si="0"/>
        <v>7</v>
      </c>
      <c r="CE12" s="69">
        <f>CD12+3</f>
        <v>10</v>
      </c>
      <c r="CF12" s="70">
        <f t="shared" si="0"/>
        <v>11</v>
      </c>
      <c r="CG12" s="70">
        <f t="shared" si="0"/>
        <v>12</v>
      </c>
      <c r="CH12" s="70">
        <f t="shared" si="0"/>
        <v>13</v>
      </c>
      <c r="CI12" s="70">
        <f t="shared" si="0"/>
        <v>14</v>
      </c>
      <c r="CJ12" s="69">
        <f>CI12+3</f>
        <v>17</v>
      </c>
      <c r="CK12" s="70">
        <f t="shared" si="0"/>
        <v>18</v>
      </c>
      <c r="CL12" s="70">
        <f t="shared" si="0"/>
        <v>19</v>
      </c>
      <c r="CM12" s="70">
        <f t="shared" si="0"/>
        <v>20</v>
      </c>
      <c r="CN12" s="70">
        <f t="shared" si="0"/>
        <v>21</v>
      </c>
      <c r="CO12" s="69">
        <f>CN12+3</f>
        <v>24</v>
      </c>
      <c r="CP12" s="70">
        <f t="shared" si="0"/>
        <v>25</v>
      </c>
      <c r="CQ12" s="70">
        <f t="shared" si="0"/>
        <v>26</v>
      </c>
      <c r="CR12" s="70">
        <f t="shared" si="0"/>
        <v>27</v>
      </c>
      <c r="CS12" s="70">
        <f t="shared" si="0"/>
        <v>28</v>
      </c>
      <c r="CT12" s="69">
        <f>CS12+3</f>
        <v>31</v>
      </c>
      <c r="CU12" s="70">
        <f t="shared" si="0"/>
        <v>32</v>
      </c>
      <c r="CV12" s="72">
        <f t="shared" si="0"/>
        <v>33</v>
      </c>
      <c r="CW12" s="73"/>
      <c r="CX12" s="74">
        <f>CV12+1</f>
        <v>34</v>
      </c>
      <c r="CY12" s="70">
        <f t="shared" ref="CY12:EN12" si="1">CX12+1</f>
        <v>35</v>
      </c>
      <c r="CZ12" s="69">
        <f>CY12+3</f>
        <v>38</v>
      </c>
      <c r="DA12" s="70">
        <f t="shared" si="1"/>
        <v>39</v>
      </c>
      <c r="DB12" s="70">
        <f t="shared" si="1"/>
        <v>40</v>
      </c>
      <c r="DC12" s="70">
        <f t="shared" si="1"/>
        <v>41</v>
      </c>
      <c r="DD12" s="70">
        <f t="shared" si="1"/>
        <v>42</v>
      </c>
      <c r="DE12" s="69">
        <f>DD12+3</f>
        <v>45</v>
      </c>
      <c r="DF12" s="70">
        <f t="shared" si="1"/>
        <v>46</v>
      </c>
      <c r="DG12" s="70">
        <f t="shared" si="1"/>
        <v>47</v>
      </c>
      <c r="DH12" s="70">
        <f t="shared" si="1"/>
        <v>48</v>
      </c>
      <c r="DI12" s="70">
        <f t="shared" si="1"/>
        <v>49</v>
      </c>
      <c r="DJ12" s="69">
        <f>DI12+3</f>
        <v>52</v>
      </c>
      <c r="DK12" s="70">
        <f t="shared" si="1"/>
        <v>53</v>
      </c>
      <c r="DL12" s="70">
        <f t="shared" si="1"/>
        <v>54</v>
      </c>
      <c r="DM12" s="70">
        <f t="shared" si="1"/>
        <v>55</v>
      </c>
      <c r="DN12" s="70">
        <f t="shared" si="1"/>
        <v>56</v>
      </c>
      <c r="DO12" s="69">
        <f>DN12+3</f>
        <v>59</v>
      </c>
      <c r="DP12" s="70">
        <f t="shared" si="1"/>
        <v>60</v>
      </c>
      <c r="DQ12" s="70">
        <f t="shared" si="1"/>
        <v>61</v>
      </c>
      <c r="DR12" s="70">
        <f t="shared" si="1"/>
        <v>62</v>
      </c>
      <c r="DS12" s="72">
        <f t="shared" si="1"/>
        <v>63</v>
      </c>
      <c r="DT12" s="73"/>
      <c r="DU12" s="69">
        <f>DT12+3</f>
        <v>3</v>
      </c>
      <c r="DV12" s="70">
        <f t="shared" si="1"/>
        <v>4</v>
      </c>
      <c r="DW12" s="70">
        <f t="shared" si="1"/>
        <v>5</v>
      </c>
      <c r="DX12" s="70">
        <f t="shared" si="1"/>
        <v>6</v>
      </c>
      <c r="DY12" s="70">
        <f t="shared" si="1"/>
        <v>7</v>
      </c>
      <c r="DZ12" s="69">
        <f>DY12+3</f>
        <v>10</v>
      </c>
      <c r="EA12" s="70">
        <f t="shared" si="1"/>
        <v>11</v>
      </c>
      <c r="EB12" s="70">
        <f t="shared" si="1"/>
        <v>12</v>
      </c>
      <c r="EC12" s="70">
        <f t="shared" si="1"/>
        <v>13</v>
      </c>
      <c r="ED12" s="70">
        <f t="shared" si="1"/>
        <v>14</v>
      </c>
      <c r="EE12" s="69">
        <f>ED12+3</f>
        <v>17</v>
      </c>
      <c r="EF12" s="70">
        <f t="shared" si="1"/>
        <v>18</v>
      </c>
      <c r="EG12" s="70">
        <f t="shared" si="1"/>
        <v>19</v>
      </c>
      <c r="EH12" s="70">
        <f t="shared" si="1"/>
        <v>20</v>
      </c>
      <c r="EI12" s="70">
        <f t="shared" si="1"/>
        <v>21</v>
      </c>
      <c r="EJ12" s="69">
        <f>EI12+3</f>
        <v>24</v>
      </c>
      <c r="EK12" s="70">
        <f t="shared" si="1"/>
        <v>25</v>
      </c>
      <c r="EL12" s="70">
        <f t="shared" si="1"/>
        <v>26</v>
      </c>
      <c r="EM12" s="70">
        <f t="shared" si="1"/>
        <v>27</v>
      </c>
      <c r="EN12" s="70">
        <f t="shared" si="1"/>
        <v>28</v>
      </c>
      <c r="EO12" s="75">
        <f>EN12+3</f>
        <v>31</v>
      </c>
      <c r="EP12" s="73"/>
      <c r="EQ12" s="74">
        <f>EO12+1</f>
        <v>32</v>
      </c>
      <c r="ER12" s="70">
        <f t="shared" ref="ER12:FL12" si="2">EQ12+1</f>
        <v>33</v>
      </c>
      <c r="ES12" s="70">
        <f t="shared" si="2"/>
        <v>34</v>
      </c>
      <c r="ET12" s="70">
        <f t="shared" si="2"/>
        <v>35</v>
      </c>
      <c r="EU12" s="69">
        <f>ET12+3</f>
        <v>38</v>
      </c>
      <c r="EV12" s="70">
        <f t="shared" si="2"/>
        <v>39</v>
      </c>
      <c r="EW12" s="70">
        <f t="shared" si="2"/>
        <v>40</v>
      </c>
      <c r="EX12" s="70">
        <f t="shared" si="2"/>
        <v>41</v>
      </c>
      <c r="EY12" s="70">
        <f t="shared" si="2"/>
        <v>42</v>
      </c>
      <c r="EZ12" s="69">
        <f>EY12+3</f>
        <v>45</v>
      </c>
      <c r="FA12" s="70">
        <f t="shared" si="2"/>
        <v>46</v>
      </c>
      <c r="FB12" s="70">
        <f t="shared" si="2"/>
        <v>47</v>
      </c>
      <c r="FC12" s="70">
        <f t="shared" si="2"/>
        <v>48</v>
      </c>
      <c r="FD12" s="70">
        <f t="shared" si="2"/>
        <v>49</v>
      </c>
      <c r="FE12" s="69">
        <f>FD12+3</f>
        <v>52</v>
      </c>
      <c r="FF12" s="70">
        <f t="shared" si="2"/>
        <v>53</v>
      </c>
      <c r="FG12" s="70">
        <f t="shared" si="2"/>
        <v>54</v>
      </c>
      <c r="FH12" s="70">
        <f t="shared" si="2"/>
        <v>55</v>
      </c>
      <c r="FI12" s="70">
        <f t="shared" si="2"/>
        <v>56</v>
      </c>
      <c r="FJ12" s="69">
        <f>FI12+3</f>
        <v>59</v>
      </c>
      <c r="FK12" s="70">
        <f t="shared" si="2"/>
        <v>60</v>
      </c>
      <c r="FL12" s="72">
        <f t="shared" si="2"/>
        <v>61</v>
      </c>
      <c r="FM12" s="73"/>
      <c r="FN12" s="74">
        <f t="shared" ref="FN12" si="3">FL12+1</f>
        <v>62</v>
      </c>
      <c r="FO12" s="70">
        <f t="shared" ref="FO12:GI12" si="4">FN12+1</f>
        <v>63</v>
      </c>
      <c r="FP12" s="69">
        <f>FO12+3</f>
        <v>66</v>
      </c>
      <c r="FQ12" s="70">
        <f t="shared" si="4"/>
        <v>67</v>
      </c>
      <c r="FR12" s="70">
        <f t="shared" si="4"/>
        <v>68</v>
      </c>
      <c r="FS12" s="70">
        <f t="shared" si="4"/>
        <v>69</v>
      </c>
      <c r="FT12" s="70">
        <f t="shared" si="4"/>
        <v>70</v>
      </c>
      <c r="FU12" s="69">
        <f>FT12+3</f>
        <v>73</v>
      </c>
      <c r="FV12" s="70">
        <f t="shared" si="4"/>
        <v>74</v>
      </c>
      <c r="FW12" s="70">
        <f t="shared" si="4"/>
        <v>75</v>
      </c>
      <c r="FX12" s="70">
        <f t="shared" si="4"/>
        <v>76</v>
      </c>
      <c r="FY12" s="70">
        <f t="shared" si="4"/>
        <v>77</v>
      </c>
      <c r="FZ12" s="69">
        <f>FY12+3</f>
        <v>80</v>
      </c>
      <c r="GA12" s="70">
        <f t="shared" si="4"/>
        <v>81</v>
      </c>
      <c r="GB12" s="70">
        <f t="shared" si="4"/>
        <v>82</v>
      </c>
      <c r="GC12" s="70">
        <f t="shared" si="4"/>
        <v>83</v>
      </c>
      <c r="GD12" s="70">
        <f t="shared" si="4"/>
        <v>84</v>
      </c>
      <c r="GE12" s="69">
        <f>GD12+3</f>
        <v>87</v>
      </c>
      <c r="GF12" s="70">
        <f t="shared" si="4"/>
        <v>88</v>
      </c>
      <c r="GG12" s="70">
        <f t="shared" si="4"/>
        <v>89</v>
      </c>
      <c r="GH12" s="70">
        <f t="shared" si="4"/>
        <v>90</v>
      </c>
      <c r="GI12" s="70">
        <f t="shared" si="4"/>
        <v>91</v>
      </c>
    </row>
    <row r="13" spans="1:191" s="94" customFormat="1" ht="12" customHeight="1" x14ac:dyDescent="0.35">
      <c r="A13" s="47"/>
      <c r="B13" s="77" t="s">
        <v>22</v>
      </c>
      <c r="C13" s="78" t="s">
        <v>67</v>
      </c>
      <c r="D13" s="78" t="s">
        <v>237</v>
      </c>
      <c r="E13" s="79"/>
      <c r="F13" s="80">
        <f t="shared" ref="F13:F76" si="5">SUM($G13:$GI13)</f>
        <v>0</v>
      </c>
      <c r="G13" s="81"/>
      <c r="H13" s="82"/>
      <c r="I13" s="83"/>
      <c r="J13" s="83"/>
      <c r="K13" s="83"/>
      <c r="L13" s="83"/>
      <c r="M13" s="82"/>
      <c r="N13" s="83"/>
      <c r="O13" s="83"/>
      <c r="P13" s="83"/>
      <c r="Q13" s="83"/>
      <c r="R13" s="83"/>
      <c r="S13" s="84"/>
      <c r="T13" s="82"/>
      <c r="U13" s="83"/>
      <c r="V13" s="83"/>
      <c r="W13" s="83"/>
      <c r="X13" s="83"/>
      <c r="Y13" s="82"/>
      <c r="Z13" s="83"/>
      <c r="AA13" s="83"/>
      <c r="AB13" s="83"/>
      <c r="AC13" s="83"/>
      <c r="AD13" s="82"/>
      <c r="AE13" s="85"/>
      <c r="AF13" s="86"/>
      <c r="AG13" s="87"/>
      <c r="AH13" s="83"/>
      <c r="AI13" s="83"/>
      <c r="AJ13" s="82"/>
      <c r="AK13" s="83"/>
      <c r="AL13" s="83"/>
      <c r="AM13" s="83"/>
      <c r="AN13" s="83"/>
      <c r="AO13" s="82"/>
      <c r="AP13" s="83"/>
      <c r="AQ13" s="83"/>
      <c r="AR13" s="83"/>
      <c r="AS13" s="83"/>
      <c r="AT13" s="82"/>
      <c r="AU13" s="83"/>
      <c r="AV13" s="83"/>
      <c r="AW13" s="83"/>
      <c r="AX13" s="83"/>
      <c r="AY13" s="82"/>
      <c r="AZ13" s="83"/>
      <c r="BA13" s="83"/>
      <c r="BB13" s="85"/>
      <c r="BC13" s="86"/>
      <c r="BD13" s="87"/>
      <c r="BE13" s="82"/>
      <c r="BF13" s="83"/>
      <c r="BG13" s="83"/>
      <c r="BH13" s="83"/>
      <c r="BI13" s="83"/>
      <c r="BJ13" s="82"/>
      <c r="BK13" s="83"/>
      <c r="BL13" s="83"/>
      <c r="BM13" s="83"/>
      <c r="BN13" s="83"/>
      <c r="BO13" s="82"/>
      <c r="BP13" s="83"/>
      <c r="BQ13" s="83"/>
      <c r="BR13" s="83"/>
      <c r="BS13" s="83"/>
      <c r="BT13" s="82"/>
      <c r="BU13" s="83"/>
      <c r="BV13" s="83"/>
      <c r="BW13" s="83"/>
      <c r="BX13" s="83"/>
      <c r="BY13" s="86"/>
      <c r="BZ13" s="87"/>
      <c r="CA13" s="83"/>
      <c r="CB13" s="83"/>
      <c r="CC13" s="83"/>
      <c r="CD13" s="83"/>
      <c r="CE13" s="82"/>
      <c r="CF13" s="83"/>
      <c r="CG13" s="83"/>
      <c r="CH13" s="83"/>
      <c r="CI13" s="83"/>
      <c r="CJ13" s="82"/>
      <c r="CK13" s="83"/>
      <c r="CL13" s="83"/>
      <c r="CM13" s="83"/>
      <c r="CN13" s="83"/>
      <c r="CO13" s="82"/>
      <c r="CP13" s="83"/>
      <c r="CQ13" s="83"/>
      <c r="CR13" s="83"/>
      <c r="CS13" s="83"/>
      <c r="CT13" s="82"/>
      <c r="CU13" s="83"/>
      <c r="CV13" s="85"/>
      <c r="CW13" s="86"/>
      <c r="CX13" s="87"/>
      <c r="CY13" s="83"/>
      <c r="CZ13" s="82"/>
      <c r="DA13" s="83"/>
      <c r="DB13" s="83"/>
      <c r="DC13" s="83"/>
      <c r="DD13" s="83"/>
      <c r="DE13" s="82"/>
      <c r="DF13" s="83"/>
      <c r="DG13" s="83"/>
      <c r="DH13" s="83"/>
      <c r="DI13" s="83"/>
      <c r="DJ13" s="82"/>
      <c r="DK13" s="83"/>
      <c r="DL13" s="83"/>
      <c r="DM13" s="83"/>
      <c r="DN13" s="83"/>
      <c r="DO13" s="82"/>
      <c r="DP13" s="83"/>
      <c r="DQ13" s="83"/>
      <c r="DR13" s="83"/>
      <c r="DS13" s="85"/>
      <c r="DT13" s="86"/>
      <c r="DU13" s="82"/>
      <c r="DV13" s="83"/>
      <c r="DW13" s="83"/>
      <c r="DX13" s="83"/>
      <c r="DY13" s="83"/>
      <c r="DZ13" s="82"/>
      <c r="EA13" s="83"/>
      <c r="EB13" s="83"/>
      <c r="EC13" s="83"/>
      <c r="ED13" s="83"/>
      <c r="EE13" s="82"/>
      <c r="EF13" s="83"/>
      <c r="EG13" s="83"/>
      <c r="EH13" s="83"/>
      <c r="EI13" s="83"/>
      <c r="EJ13" s="82"/>
      <c r="EK13" s="83"/>
      <c r="EL13" s="83"/>
      <c r="EM13" s="83"/>
      <c r="EN13" s="83"/>
      <c r="EO13" s="88"/>
      <c r="EP13" s="86"/>
      <c r="EQ13" s="89"/>
      <c r="ER13" s="90"/>
      <c r="ES13" s="90"/>
      <c r="ET13" s="90"/>
      <c r="EU13" s="91"/>
      <c r="EV13" s="90"/>
      <c r="EW13" s="90"/>
      <c r="EX13" s="90"/>
      <c r="EY13" s="90"/>
      <c r="EZ13" s="91"/>
      <c r="FA13" s="90"/>
      <c r="FB13" s="90"/>
      <c r="FC13" s="90"/>
      <c r="FD13" s="90"/>
      <c r="FE13" s="91"/>
      <c r="FF13" s="90"/>
      <c r="FG13" s="90"/>
      <c r="FH13" s="90"/>
      <c r="FI13" s="90"/>
      <c r="FJ13" s="91"/>
      <c r="FK13" s="90"/>
      <c r="FL13" s="92"/>
      <c r="FM13" s="93"/>
      <c r="FN13" s="89"/>
      <c r="FO13" s="90"/>
      <c r="FP13" s="91"/>
      <c r="FQ13" s="90"/>
      <c r="FR13" s="90"/>
      <c r="FS13" s="90"/>
      <c r="FT13" s="90"/>
      <c r="FU13" s="91"/>
      <c r="FV13" s="90"/>
      <c r="FW13" s="90"/>
      <c r="FX13" s="90"/>
      <c r="FY13" s="90"/>
      <c r="FZ13" s="91"/>
      <c r="GA13" s="90"/>
      <c r="GB13" s="90"/>
      <c r="GC13" s="90"/>
      <c r="GD13" s="90"/>
      <c r="GE13" s="91"/>
      <c r="GF13" s="90"/>
      <c r="GG13" s="90"/>
      <c r="GH13" s="90"/>
      <c r="GI13" s="90"/>
    </row>
    <row r="14" spans="1:191" s="107" customFormat="1" ht="12" customHeight="1" outlineLevel="1" x14ac:dyDescent="0.25">
      <c r="A14" s="47"/>
      <c r="B14" s="95" t="s">
        <v>26</v>
      </c>
      <c r="C14" s="95" t="s">
        <v>67</v>
      </c>
      <c r="D14" s="96" t="s">
        <v>138</v>
      </c>
      <c r="E14" s="97" t="s">
        <v>23</v>
      </c>
      <c r="F14" s="98">
        <f t="shared" si="5"/>
        <v>2</v>
      </c>
      <c r="G14" s="99">
        <f>SUMIF('[2]CoSui (2)'!I12:I105,'Ressources ENPC'!$D$13,'[2]CoSui (2)'!$S$12:$S$105)+SUMIF('[2]CoSui (2)'!J12:J105,'Ressources ENPC'!$D$13,'[2]CoSui (2)'!$T$12:$T$105)+SUMIF('[2]CoSui (2)'!K12:K105,'Ressources ENPC'!$D$13,'[2]CoSui (2)'!$T$12:$T$105)+SUMIF('[2]CoSui (2)'!L12:L105,'Ressources ENPC'!$D$13,'[2]CoSui (2)'!$T$12:$T$105)+SUMIF('[2]CoSui (2)'!M12:M105,'Ressources ENPC'!$D$13,'[2]CoSui (2)'!$T$12:$T$105)+SUMIF('[2]CoSui (2)'!N12:N105,'Ressources ENPC'!$D$13,'[2]CoSui (2)'!$T$12:$T$105)+SUMIF('[2]CoSui (2)'!O12:O105,'Ressources ENPC'!$D$13,'[2]CoSui (2)'!$T$12:$T$105)</f>
        <v>0</v>
      </c>
      <c r="H14" s="100">
        <v>0.5</v>
      </c>
      <c r="I14" s="101"/>
      <c r="J14" s="101"/>
      <c r="K14" s="101"/>
      <c r="L14" s="101"/>
      <c r="M14" s="100">
        <v>0.5</v>
      </c>
      <c r="N14" s="101"/>
      <c r="O14" s="101"/>
      <c r="P14" s="101"/>
      <c r="Q14" s="101"/>
      <c r="R14" s="101"/>
      <c r="S14" s="102"/>
      <c r="T14" s="100"/>
      <c r="U14" s="101"/>
      <c r="V14" s="101"/>
      <c r="W14" s="101"/>
      <c r="X14" s="101"/>
      <c r="Y14" s="100">
        <v>0.5</v>
      </c>
      <c r="Z14" s="101"/>
      <c r="AA14" s="101"/>
      <c r="AB14" s="101"/>
      <c r="AC14" s="101"/>
      <c r="AD14" s="100"/>
      <c r="AE14" s="103"/>
      <c r="AF14" s="104"/>
      <c r="AG14" s="100">
        <v>0.5</v>
      </c>
      <c r="AH14" s="101"/>
      <c r="AI14" s="101"/>
      <c r="AJ14" s="100"/>
      <c r="AK14" s="101"/>
      <c r="AL14" s="101"/>
      <c r="AM14" s="101"/>
      <c r="AN14" s="101"/>
      <c r="AO14" s="100"/>
      <c r="AP14" s="101"/>
      <c r="AQ14" s="101"/>
      <c r="AR14" s="101"/>
      <c r="AS14" s="101"/>
      <c r="AT14" s="100"/>
      <c r="AU14" s="101"/>
      <c r="AV14" s="101"/>
      <c r="AW14" s="101"/>
      <c r="AX14" s="101"/>
      <c r="AY14" s="100"/>
      <c r="AZ14" s="101"/>
      <c r="BA14" s="101"/>
      <c r="BB14" s="103"/>
      <c r="BC14" s="104"/>
      <c r="BD14" s="105"/>
      <c r="BE14" s="100"/>
      <c r="BF14" s="101"/>
      <c r="BG14" s="101"/>
      <c r="BH14" s="101"/>
      <c r="BI14" s="101"/>
      <c r="BJ14" s="100"/>
      <c r="BK14" s="101"/>
      <c r="BL14" s="101"/>
      <c r="BM14" s="101"/>
      <c r="BN14" s="101"/>
      <c r="BO14" s="100"/>
      <c r="BP14" s="101"/>
      <c r="BQ14" s="101"/>
      <c r="BR14" s="101"/>
      <c r="BS14" s="101"/>
      <c r="BT14" s="100"/>
      <c r="BU14" s="101"/>
      <c r="BV14" s="101"/>
      <c r="BW14" s="101"/>
      <c r="BX14" s="101"/>
      <c r="BY14" s="104"/>
      <c r="BZ14" s="105"/>
      <c r="CA14" s="101"/>
      <c r="CB14" s="101"/>
      <c r="CC14" s="101"/>
      <c r="CD14" s="101"/>
      <c r="CE14" s="100"/>
      <c r="CF14" s="101"/>
      <c r="CG14" s="101"/>
      <c r="CH14" s="101"/>
      <c r="CI14" s="101"/>
      <c r="CJ14" s="100"/>
      <c r="CK14" s="101"/>
      <c r="CL14" s="101"/>
      <c r="CM14" s="101"/>
      <c r="CN14" s="101"/>
      <c r="CO14" s="100"/>
      <c r="CP14" s="101"/>
      <c r="CQ14" s="101"/>
      <c r="CR14" s="101"/>
      <c r="CS14" s="101"/>
      <c r="CT14" s="100"/>
      <c r="CU14" s="101"/>
      <c r="CV14" s="103"/>
      <c r="CW14" s="104"/>
      <c r="CX14" s="105"/>
      <c r="CY14" s="101"/>
      <c r="CZ14" s="100"/>
      <c r="DA14" s="101"/>
      <c r="DB14" s="101"/>
      <c r="DC14" s="101"/>
      <c r="DD14" s="101"/>
      <c r="DE14" s="100"/>
      <c r="DF14" s="101"/>
      <c r="DG14" s="101"/>
      <c r="DH14" s="101"/>
      <c r="DI14" s="101"/>
      <c r="DJ14" s="100"/>
      <c r="DK14" s="101"/>
      <c r="DL14" s="101"/>
      <c r="DM14" s="101"/>
      <c r="DN14" s="101"/>
      <c r="DO14" s="100"/>
      <c r="DP14" s="101"/>
      <c r="DQ14" s="101"/>
      <c r="DR14" s="101"/>
      <c r="DS14" s="103"/>
      <c r="DT14" s="104"/>
      <c r="DU14" s="100"/>
      <c r="DV14" s="101"/>
      <c r="DW14" s="101"/>
      <c r="DX14" s="101"/>
      <c r="DY14" s="101"/>
      <c r="DZ14" s="100"/>
      <c r="EA14" s="101"/>
      <c r="EB14" s="101"/>
      <c r="EC14" s="101"/>
      <c r="ED14" s="101"/>
      <c r="EE14" s="100"/>
      <c r="EF14" s="101"/>
      <c r="EG14" s="101"/>
      <c r="EH14" s="101"/>
      <c r="EI14" s="101"/>
      <c r="EJ14" s="100"/>
      <c r="EK14" s="101"/>
      <c r="EL14" s="101"/>
      <c r="EM14" s="101"/>
      <c r="EN14" s="101"/>
      <c r="EO14" s="106"/>
      <c r="EP14" s="104"/>
      <c r="EQ14" s="105"/>
      <c r="ER14" s="101"/>
      <c r="ES14" s="101"/>
      <c r="ET14" s="101"/>
      <c r="EU14" s="100"/>
      <c r="EV14" s="101"/>
      <c r="EW14" s="101"/>
      <c r="EX14" s="101"/>
      <c r="EY14" s="101"/>
      <c r="EZ14" s="100"/>
      <c r="FA14" s="101"/>
      <c r="FB14" s="101"/>
      <c r="FC14" s="101"/>
      <c r="FD14" s="101"/>
      <c r="FE14" s="100"/>
      <c r="FF14" s="101"/>
      <c r="FG14" s="101"/>
      <c r="FH14" s="101"/>
      <c r="FI14" s="101"/>
      <c r="FJ14" s="100"/>
      <c r="FK14" s="101"/>
      <c r="FL14" s="103"/>
      <c r="FM14" s="104"/>
      <c r="FN14" s="105"/>
      <c r="FO14" s="101"/>
      <c r="FP14" s="100"/>
      <c r="FQ14" s="101"/>
      <c r="FR14" s="101"/>
      <c r="FS14" s="101"/>
      <c r="FT14" s="101"/>
      <c r="FU14" s="100"/>
      <c r="FV14" s="101"/>
      <c r="FW14" s="101"/>
      <c r="FX14" s="101"/>
      <c r="FY14" s="101"/>
      <c r="FZ14" s="100"/>
      <c r="GA14" s="101"/>
      <c r="GB14" s="101"/>
      <c r="GC14" s="101"/>
      <c r="GD14" s="101"/>
      <c r="GE14" s="100"/>
      <c r="GF14" s="101"/>
      <c r="GG14" s="101"/>
      <c r="GH14" s="101"/>
      <c r="GI14" s="101"/>
    </row>
    <row r="15" spans="1:191" s="107" customFormat="1" ht="12" customHeight="1" outlineLevel="1" x14ac:dyDescent="0.25">
      <c r="A15" s="47"/>
      <c r="B15" s="95" t="s">
        <v>28</v>
      </c>
      <c r="C15" s="95" t="s">
        <v>67</v>
      </c>
      <c r="D15" s="96" t="s">
        <v>138</v>
      </c>
      <c r="E15" s="97" t="s">
        <v>38</v>
      </c>
      <c r="F15" s="108">
        <f t="shared" si="5"/>
        <v>84.25</v>
      </c>
      <c r="G15" s="109" cm="1">
        <f t="array" ref="G15">SUMPRODUCT(('[2]CoSui (2)'!L12:L107=D13)*('[2]CoSui (2)'!F12:F107&gt;=G12))</f>
        <v>0</v>
      </c>
      <c r="H15" s="110">
        <f>SUMIF('[2]CoSui (2)'!F12:F107,"&gt;"&amp;H12,'[2]CoSui (2)'!S12:S107)</f>
        <v>84.25</v>
      </c>
      <c r="I15" s="111"/>
      <c r="J15" s="111"/>
      <c r="K15" s="111"/>
      <c r="L15" s="111"/>
      <c r="M15" s="110"/>
      <c r="N15" s="111"/>
      <c r="O15" s="111"/>
      <c r="P15" s="111"/>
      <c r="Q15" s="111"/>
      <c r="R15" s="111"/>
      <c r="S15" s="112"/>
      <c r="T15" s="110"/>
      <c r="U15" s="111"/>
      <c r="V15" s="111"/>
      <c r="W15" s="111"/>
      <c r="X15" s="111"/>
      <c r="Y15" s="110"/>
      <c r="Z15" s="111"/>
      <c r="AA15" s="111"/>
      <c r="AB15" s="111"/>
      <c r="AC15" s="111"/>
      <c r="AD15" s="110"/>
      <c r="AE15" s="113"/>
      <c r="AF15" s="104"/>
      <c r="AG15" s="114"/>
      <c r="AH15" s="111"/>
      <c r="AI15" s="111"/>
      <c r="AJ15" s="110"/>
      <c r="AK15" s="111"/>
      <c r="AL15" s="111"/>
      <c r="AM15" s="111"/>
      <c r="AN15" s="111"/>
      <c r="AO15" s="110"/>
      <c r="AP15" s="111"/>
      <c r="AQ15" s="111"/>
      <c r="AR15" s="111"/>
      <c r="AS15" s="111"/>
      <c r="AT15" s="110"/>
      <c r="AU15" s="111"/>
      <c r="AV15" s="111"/>
      <c r="AW15" s="111"/>
      <c r="AX15" s="111"/>
      <c r="AY15" s="110"/>
      <c r="AZ15" s="111"/>
      <c r="BA15" s="111"/>
      <c r="BB15" s="113"/>
      <c r="BC15" s="104"/>
      <c r="BD15" s="114"/>
      <c r="BE15" s="110"/>
      <c r="BF15" s="111"/>
      <c r="BG15" s="111"/>
      <c r="BH15" s="111"/>
      <c r="BI15" s="111"/>
      <c r="BJ15" s="110"/>
      <c r="BK15" s="111"/>
      <c r="BL15" s="111"/>
      <c r="BM15" s="111"/>
      <c r="BN15" s="111"/>
      <c r="BO15" s="110"/>
      <c r="BP15" s="111"/>
      <c r="BQ15" s="111"/>
      <c r="BR15" s="111"/>
      <c r="BS15" s="111"/>
      <c r="BT15" s="110"/>
      <c r="BU15" s="111"/>
      <c r="BV15" s="111"/>
      <c r="BW15" s="111"/>
      <c r="BX15" s="111"/>
      <c r="BY15" s="104"/>
      <c r="BZ15" s="114"/>
      <c r="CA15" s="111"/>
      <c r="CB15" s="111"/>
      <c r="CC15" s="111"/>
      <c r="CD15" s="111"/>
      <c r="CE15" s="110"/>
      <c r="CF15" s="111"/>
      <c r="CG15" s="111"/>
      <c r="CH15" s="111"/>
      <c r="CI15" s="111"/>
      <c r="CJ15" s="110"/>
      <c r="CK15" s="111"/>
      <c r="CL15" s="111"/>
      <c r="CM15" s="111"/>
      <c r="CN15" s="111"/>
      <c r="CO15" s="110"/>
      <c r="CP15" s="111"/>
      <c r="CQ15" s="111"/>
      <c r="CR15" s="111"/>
      <c r="CS15" s="111"/>
      <c r="CT15" s="110"/>
      <c r="CU15" s="111"/>
      <c r="CV15" s="113"/>
      <c r="CW15" s="104"/>
      <c r="CX15" s="114"/>
      <c r="CY15" s="111"/>
      <c r="CZ15" s="110"/>
      <c r="DA15" s="111"/>
      <c r="DB15" s="111"/>
      <c r="DC15" s="111"/>
      <c r="DD15" s="111"/>
      <c r="DE15" s="110"/>
      <c r="DF15" s="111"/>
      <c r="DG15" s="111"/>
      <c r="DH15" s="111"/>
      <c r="DI15" s="111"/>
      <c r="DJ15" s="110"/>
      <c r="DK15" s="111"/>
      <c r="DL15" s="111"/>
      <c r="DM15" s="111"/>
      <c r="DN15" s="111"/>
      <c r="DO15" s="110"/>
      <c r="DP15" s="111"/>
      <c r="DQ15" s="111"/>
      <c r="DR15" s="111"/>
      <c r="DS15" s="113"/>
      <c r="DT15" s="104"/>
      <c r="DU15" s="110"/>
      <c r="DV15" s="111"/>
      <c r="DW15" s="111"/>
      <c r="DX15" s="111"/>
      <c r="DY15" s="111"/>
      <c r="DZ15" s="110"/>
      <c r="EA15" s="111"/>
      <c r="EB15" s="111"/>
      <c r="EC15" s="111"/>
      <c r="ED15" s="111"/>
      <c r="EE15" s="110"/>
      <c r="EF15" s="111"/>
      <c r="EG15" s="111"/>
      <c r="EH15" s="111"/>
      <c r="EI15" s="111"/>
      <c r="EJ15" s="110"/>
      <c r="EK15" s="111"/>
      <c r="EL15" s="111"/>
      <c r="EM15" s="111"/>
      <c r="EN15" s="111"/>
      <c r="EO15" s="115"/>
      <c r="EP15" s="104"/>
      <c r="EQ15" s="114"/>
      <c r="ER15" s="111"/>
      <c r="ES15" s="111"/>
      <c r="ET15" s="111"/>
      <c r="EU15" s="110"/>
      <c r="EV15" s="111"/>
      <c r="EW15" s="111"/>
      <c r="EX15" s="111"/>
      <c r="EY15" s="111"/>
      <c r="EZ15" s="110"/>
      <c r="FA15" s="111"/>
      <c r="FB15" s="111"/>
      <c r="FC15" s="111"/>
      <c r="FD15" s="111"/>
      <c r="FE15" s="110"/>
      <c r="FF15" s="111"/>
      <c r="FG15" s="111"/>
      <c r="FH15" s="111"/>
      <c r="FI15" s="111"/>
      <c r="FJ15" s="110"/>
      <c r="FK15" s="111"/>
      <c r="FL15" s="113"/>
      <c r="FM15" s="104"/>
      <c r="FN15" s="114"/>
      <c r="FO15" s="111"/>
      <c r="FP15" s="110"/>
      <c r="FQ15" s="111"/>
      <c r="FR15" s="111"/>
      <c r="FS15" s="111"/>
      <c r="FT15" s="111"/>
      <c r="FU15" s="110"/>
      <c r="FV15" s="111"/>
      <c r="FW15" s="111"/>
      <c r="FX15" s="111"/>
      <c r="FY15" s="111"/>
      <c r="FZ15" s="110"/>
      <c r="GA15" s="111"/>
      <c r="GB15" s="111"/>
      <c r="GC15" s="111"/>
      <c r="GD15" s="111"/>
      <c r="GE15" s="110"/>
      <c r="GF15" s="111"/>
      <c r="GG15" s="111"/>
      <c r="GH15" s="111"/>
      <c r="GI15" s="111"/>
    </row>
    <row r="16" spans="1:191" s="107" customFormat="1" ht="12" customHeight="1" outlineLevel="1" x14ac:dyDescent="0.25">
      <c r="A16" s="47"/>
      <c r="B16" s="95" t="s">
        <v>29</v>
      </c>
      <c r="C16" s="95" t="s">
        <v>67</v>
      </c>
      <c r="D16" s="96" t="s">
        <v>138</v>
      </c>
      <c r="E16" s="97" t="s">
        <v>105</v>
      </c>
      <c r="F16" s="108" t="e">
        <f t="shared" si="5"/>
        <v>#N/A</v>
      </c>
      <c r="G16" s="109" t="e" cm="1">
        <f t="array" ref="G16">SUMPRODUCT(('[2]CoSui (2)'!J12:O107=D13)*'[2]CoSui (2)'!T12:T107*('[2]CoSui (2)'!F12:F107&lt;=G12)*('[2]CoSui (2)'!G2:G107&gt;G12))
+SUMPRODUCT(('[2]CoSui (2)'!I12:I107=D13)*'[2]CoSui (2)'!S12:S107*('[2]CoSui (2)'!F12:F107&lt;=G12)*('[2]CoSui (2)'!G2:G107&gt;G12))</f>
        <v>#N/A</v>
      </c>
      <c r="H16" s="110"/>
      <c r="I16" s="111"/>
      <c r="J16" s="111"/>
      <c r="K16" s="111"/>
      <c r="L16" s="111"/>
      <c r="M16" s="110"/>
      <c r="N16" s="111"/>
      <c r="O16" s="111"/>
      <c r="P16" s="111"/>
      <c r="Q16" s="111"/>
      <c r="R16" s="111"/>
      <c r="S16" s="112"/>
      <c r="T16" s="110"/>
      <c r="U16" s="111"/>
      <c r="V16" s="111"/>
      <c r="W16" s="111"/>
      <c r="X16" s="111"/>
      <c r="Y16" s="110"/>
      <c r="Z16" s="111"/>
      <c r="AA16" s="111"/>
      <c r="AB16" s="111"/>
      <c r="AC16" s="111"/>
      <c r="AD16" s="110"/>
      <c r="AE16" s="113"/>
      <c r="AF16" s="104"/>
      <c r="AG16" s="114"/>
      <c r="AH16" s="111"/>
      <c r="AI16" s="111"/>
      <c r="AJ16" s="110"/>
      <c r="AK16" s="111"/>
      <c r="AL16" s="111"/>
      <c r="AM16" s="111"/>
      <c r="AN16" s="111"/>
      <c r="AO16" s="110"/>
      <c r="AP16" s="111"/>
      <c r="AQ16" s="111"/>
      <c r="AR16" s="111"/>
      <c r="AS16" s="111"/>
      <c r="AT16" s="110"/>
      <c r="AU16" s="111"/>
      <c r="AV16" s="111"/>
      <c r="AW16" s="111"/>
      <c r="AX16" s="111"/>
      <c r="AY16" s="110"/>
      <c r="AZ16" s="111"/>
      <c r="BA16" s="111"/>
      <c r="BB16" s="113"/>
      <c r="BC16" s="104"/>
      <c r="BD16" s="114"/>
      <c r="BE16" s="110"/>
      <c r="BF16" s="111"/>
      <c r="BG16" s="111"/>
      <c r="BH16" s="111"/>
      <c r="BI16" s="111"/>
      <c r="BJ16" s="110"/>
      <c r="BK16" s="111"/>
      <c r="BL16" s="111"/>
      <c r="BM16" s="111"/>
      <c r="BN16" s="111"/>
      <c r="BO16" s="110"/>
      <c r="BP16" s="111"/>
      <c r="BQ16" s="111"/>
      <c r="BR16" s="111"/>
      <c r="BS16" s="111"/>
      <c r="BT16" s="110"/>
      <c r="BU16" s="111"/>
      <c r="BV16" s="111"/>
      <c r="BW16" s="111"/>
      <c r="BX16" s="111"/>
      <c r="BY16" s="104"/>
      <c r="BZ16" s="114"/>
      <c r="CA16" s="111"/>
      <c r="CB16" s="111"/>
      <c r="CC16" s="111"/>
      <c r="CD16" s="111"/>
      <c r="CE16" s="110"/>
      <c r="CF16" s="111"/>
      <c r="CG16" s="111"/>
      <c r="CH16" s="111"/>
      <c r="CI16" s="111"/>
      <c r="CJ16" s="110"/>
      <c r="CK16" s="111"/>
      <c r="CL16" s="111"/>
      <c r="CM16" s="111"/>
      <c r="CN16" s="111"/>
      <c r="CO16" s="110"/>
      <c r="CP16" s="111"/>
      <c r="CQ16" s="111"/>
      <c r="CR16" s="111"/>
      <c r="CS16" s="111"/>
      <c r="CT16" s="110"/>
      <c r="CU16" s="111"/>
      <c r="CV16" s="113"/>
      <c r="CW16" s="104"/>
      <c r="CX16" s="114"/>
      <c r="CY16" s="111"/>
      <c r="CZ16" s="110"/>
      <c r="DA16" s="111"/>
      <c r="DB16" s="111"/>
      <c r="DC16" s="111"/>
      <c r="DD16" s="111"/>
      <c r="DE16" s="110"/>
      <c r="DF16" s="111"/>
      <c r="DG16" s="111"/>
      <c r="DH16" s="111"/>
      <c r="DI16" s="111"/>
      <c r="DJ16" s="110"/>
      <c r="DK16" s="111"/>
      <c r="DL16" s="111"/>
      <c r="DM16" s="111"/>
      <c r="DN16" s="111"/>
      <c r="DO16" s="110"/>
      <c r="DP16" s="111"/>
      <c r="DQ16" s="111"/>
      <c r="DR16" s="111"/>
      <c r="DS16" s="113"/>
      <c r="DT16" s="104"/>
      <c r="DU16" s="110"/>
      <c r="DV16" s="111"/>
      <c r="DW16" s="111"/>
      <c r="DX16" s="111"/>
      <c r="DY16" s="111"/>
      <c r="DZ16" s="110"/>
      <c r="EA16" s="111"/>
      <c r="EB16" s="111"/>
      <c r="EC16" s="111"/>
      <c r="ED16" s="111"/>
      <c r="EE16" s="110"/>
      <c r="EF16" s="111"/>
      <c r="EG16" s="111"/>
      <c r="EH16" s="111"/>
      <c r="EI16" s="111"/>
      <c r="EJ16" s="110"/>
      <c r="EK16" s="111"/>
      <c r="EL16" s="111"/>
      <c r="EM16" s="111"/>
      <c r="EN16" s="111"/>
      <c r="EO16" s="115"/>
      <c r="EP16" s="104"/>
      <c r="EQ16" s="114"/>
      <c r="ER16" s="111"/>
      <c r="ES16" s="111"/>
      <c r="ET16" s="111"/>
      <c r="EU16" s="110"/>
      <c r="EV16" s="111"/>
      <c r="EW16" s="111"/>
      <c r="EX16" s="111"/>
      <c r="EY16" s="111"/>
      <c r="EZ16" s="110"/>
      <c r="FA16" s="111"/>
      <c r="FB16" s="111"/>
      <c r="FC16" s="111"/>
      <c r="FD16" s="111"/>
      <c r="FE16" s="110"/>
      <c r="FF16" s="111"/>
      <c r="FG16" s="111"/>
      <c r="FH16" s="111"/>
      <c r="FI16" s="111"/>
      <c r="FJ16" s="110"/>
      <c r="FK16" s="111"/>
      <c r="FL16" s="113"/>
      <c r="FM16" s="104"/>
      <c r="FN16" s="114"/>
      <c r="FO16" s="111"/>
      <c r="FP16" s="110"/>
      <c r="FQ16" s="111"/>
      <c r="FR16" s="111"/>
      <c r="FS16" s="111"/>
      <c r="FT16" s="111"/>
      <c r="FU16" s="110"/>
      <c r="FV16" s="111"/>
      <c r="FW16" s="111"/>
      <c r="FX16" s="111"/>
      <c r="FY16" s="111"/>
      <c r="FZ16" s="110"/>
      <c r="GA16" s="111"/>
      <c r="GB16" s="111"/>
      <c r="GC16" s="111"/>
      <c r="GD16" s="111"/>
      <c r="GE16" s="110"/>
      <c r="GF16" s="111"/>
      <c r="GG16" s="111"/>
      <c r="GH16" s="111"/>
      <c r="GI16" s="111"/>
    </row>
    <row r="17" spans="1:191" s="107" customFormat="1" ht="12" customHeight="1" outlineLevel="1" x14ac:dyDescent="0.25">
      <c r="A17" s="47"/>
      <c r="B17" s="95" t="s">
        <v>31</v>
      </c>
      <c r="C17" s="95" t="s">
        <v>67</v>
      </c>
      <c r="D17" s="96" t="s">
        <v>138</v>
      </c>
      <c r="E17" s="97" t="s">
        <v>139</v>
      </c>
      <c r="F17" s="108">
        <f t="shared" si="5"/>
        <v>0</v>
      </c>
      <c r="G17" s="109" t="b">
        <f>G12&lt;'[2]CoSui (2)'!G12</f>
        <v>1</v>
      </c>
      <c r="H17" s="110"/>
      <c r="I17" s="111"/>
      <c r="J17" s="111"/>
      <c r="K17" s="111"/>
      <c r="L17" s="111"/>
      <c r="M17" s="110"/>
      <c r="N17" s="111"/>
      <c r="O17" s="111"/>
      <c r="P17" s="111"/>
      <c r="Q17" s="111"/>
      <c r="R17" s="111"/>
      <c r="S17" s="112"/>
      <c r="T17" s="110"/>
      <c r="U17" s="111"/>
      <c r="V17" s="111"/>
      <c r="W17" s="111"/>
      <c r="X17" s="111"/>
      <c r="Y17" s="110"/>
      <c r="Z17" s="111"/>
      <c r="AA17" s="111"/>
      <c r="AB17" s="111"/>
      <c r="AC17" s="111"/>
      <c r="AD17" s="110"/>
      <c r="AE17" s="113"/>
      <c r="AF17" s="104"/>
      <c r="AG17" s="114"/>
      <c r="AH17" s="111"/>
      <c r="AI17" s="111"/>
      <c r="AJ17" s="110"/>
      <c r="AK17" s="111"/>
      <c r="AL17" s="111"/>
      <c r="AM17" s="111"/>
      <c r="AN17" s="111"/>
      <c r="AO17" s="110"/>
      <c r="AP17" s="111"/>
      <c r="AQ17" s="111"/>
      <c r="AR17" s="111"/>
      <c r="AS17" s="111"/>
      <c r="AT17" s="110"/>
      <c r="AU17" s="111"/>
      <c r="AV17" s="111"/>
      <c r="AW17" s="111"/>
      <c r="AX17" s="111"/>
      <c r="AY17" s="110"/>
      <c r="AZ17" s="111"/>
      <c r="BA17" s="111"/>
      <c r="BB17" s="113"/>
      <c r="BC17" s="104"/>
      <c r="BD17" s="114"/>
      <c r="BE17" s="110"/>
      <c r="BF17" s="111"/>
      <c r="BG17" s="111"/>
      <c r="BH17" s="111"/>
      <c r="BI17" s="111"/>
      <c r="BJ17" s="110"/>
      <c r="BK17" s="111"/>
      <c r="BL17" s="111"/>
      <c r="BM17" s="111"/>
      <c r="BN17" s="111"/>
      <c r="BO17" s="110"/>
      <c r="BP17" s="111"/>
      <c r="BQ17" s="111"/>
      <c r="BR17" s="111"/>
      <c r="BS17" s="111"/>
      <c r="BT17" s="110"/>
      <c r="BU17" s="111"/>
      <c r="BV17" s="111"/>
      <c r="BW17" s="111"/>
      <c r="BX17" s="111"/>
      <c r="BY17" s="104"/>
      <c r="BZ17" s="114"/>
      <c r="CA17" s="111"/>
      <c r="CB17" s="111"/>
      <c r="CC17" s="111"/>
      <c r="CD17" s="111"/>
      <c r="CE17" s="110"/>
      <c r="CF17" s="111"/>
      <c r="CG17" s="111"/>
      <c r="CH17" s="111"/>
      <c r="CI17" s="111"/>
      <c r="CJ17" s="110"/>
      <c r="CK17" s="111"/>
      <c r="CL17" s="111"/>
      <c r="CM17" s="111"/>
      <c r="CN17" s="111"/>
      <c r="CO17" s="110"/>
      <c r="CP17" s="111"/>
      <c r="CQ17" s="111"/>
      <c r="CR17" s="111"/>
      <c r="CS17" s="111"/>
      <c r="CT17" s="110"/>
      <c r="CU17" s="111"/>
      <c r="CV17" s="113"/>
      <c r="CW17" s="104"/>
      <c r="CX17" s="114"/>
      <c r="CY17" s="111"/>
      <c r="CZ17" s="110"/>
      <c r="DA17" s="111"/>
      <c r="DB17" s="111"/>
      <c r="DC17" s="111"/>
      <c r="DD17" s="111"/>
      <c r="DE17" s="110"/>
      <c r="DF17" s="111"/>
      <c r="DG17" s="111"/>
      <c r="DH17" s="111"/>
      <c r="DI17" s="111"/>
      <c r="DJ17" s="110"/>
      <c r="DK17" s="111"/>
      <c r="DL17" s="111"/>
      <c r="DM17" s="111"/>
      <c r="DN17" s="111"/>
      <c r="DO17" s="110"/>
      <c r="DP17" s="111"/>
      <c r="DQ17" s="111"/>
      <c r="DR17" s="111"/>
      <c r="DS17" s="113"/>
      <c r="DT17" s="104"/>
      <c r="DU17" s="110"/>
      <c r="DV17" s="111"/>
      <c r="DW17" s="111"/>
      <c r="DX17" s="111"/>
      <c r="DY17" s="111"/>
      <c r="DZ17" s="110"/>
      <c r="EA17" s="111"/>
      <c r="EB17" s="111"/>
      <c r="EC17" s="111"/>
      <c r="ED17" s="111"/>
      <c r="EE17" s="110"/>
      <c r="EF17" s="111"/>
      <c r="EG17" s="111"/>
      <c r="EH17" s="111"/>
      <c r="EI17" s="111"/>
      <c r="EJ17" s="110"/>
      <c r="EK17" s="111"/>
      <c r="EL17" s="111"/>
      <c r="EM17" s="111"/>
      <c r="EN17" s="111"/>
      <c r="EO17" s="115"/>
      <c r="EP17" s="104"/>
      <c r="EQ17" s="114"/>
      <c r="ER17" s="111"/>
      <c r="ES17" s="111"/>
      <c r="ET17" s="111"/>
      <c r="EU17" s="110"/>
      <c r="EV17" s="111"/>
      <c r="EW17" s="111"/>
      <c r="EX17" s="111"/>
      <c r="EY17" s="111"/>
      <c r="EZ17" s="110"/>
      <c r="FA17" s="111"/>
      <c r="FB17" s="111"/>
      <c r="FC17" s="111"/>
      <c r="FD17" s="111"/>
      <c r="FE17" s="110"/>
      <c r="FF17" s="111"/>
      <c r="FG17" s="111"/>
      <c r="FH17" s="111"/>
      <c r="FI17" s="111"/>
      <c r="FJ17" s="110"/>
      <c r="FK17" s="111"/>
      <c r="FL17" s="113"/>
      <c r="FM17" s="104"/>
      <c r="FN17" s="114"/>
      <c r="FO17" s="111"/>
      <c r="FP17" s="110"/>
      <c r="FQ17" s="111"/>
      <c r="FR17" s="111"/>
      <c r="FS17" s="111"/>
      <c r="FT17" s="111"/>
      <c r="FU17" s="110"/>
      <c r="FV17" s="111"/>
      <c r="FW17" s="111"/>
      <c r="FX17" s="111"/>
      <c r="FY17" s="111"/>
      <c r="FZ17" s="110"/>
      <c r="GA17" s="111"/>
      <c r="GB17" s="111"/>
      <c r="GC17" s="111"/>
      <c r="GD17" s="111"/>
      <c r="GE17" s="110"/>
      <c r="GF17" s="111"/>
      <c r="GG17" s="111"/>
      <c r="GH17" s="111"/>
      <c r="GI17" s="111"/>
    </row>
    <row r="18" spans="1:191" s="107" customFormat="1" ht="12" customHeight="1" outlineLevel="1" x14ac:dyDescent="0.25">
      <c r="A18" s="47"/>
      <c r="B18" s="95" t="s">
        <v>32</v>
      </c>
      <c r="C18" s="95" t="s">
        <v>67</v>
      </c>
      <c r="D18" s="96" t="s">
        <v>138</v>
      </c>
      <c r="E18" s="97" t="s">
        <v>140</v>
      </c>
      <c r="F18" s="108">
        <f t="shared" si="5"/>
        <v>0</v>
      </c>
      <c r="G18" s="109" t="b">
        <f>G12&gt;'[2]CoSui (2)'!F12</f>
        <v>1</v>
      </c>
      <c r="H18" s="110"/>
      <c r="I18" s="111"/>
      <c r="J18" s="111"/>
      <c r="K18" s="111"/>
      <c r="L18" s="111"/>
      <c r="M18" s="110"/>
      <c r="N18" s="111"/>
      <c r="O18" s="111"/>
      <c r="P18" s="111"/>
      <c r="Q18" s="111"/>
      <c r="R18" s="111"/>
      <c r="S18" s="112"/>
      <c r="T18" s="110"/>
      <c r="U18" s="111"/>
      <c r="V18" s="111"/>
      <c r="W18" s="111"/>
      <c r="X18" s="111"/>
      <c r="Y18" s="110"/>
      <c r="Z18" s="111"/>
      <c r="AA18" s="111"/>
      <c r="AB18" s="111"/>
      <c r="AC18" s="111"/>
      <c r="AD18" s="110"/>
      <c r="AE18" s="113"/>
      <c r="AF18" s="104"/>
      <c r="AG18" s="114"/>
      <c r="AH18" s="111"/>
      <c r="AI18" s="111"/>
      <c r="AJ18" s="110"/>
      <c r="AK18" s="111"/>
      <c r="AL18" s="111"/>
      <c r="AM18" s="111"/>
      <c r="AN18" s="111"/>
      <c r="AO18" s="110"/>
      <c r="AP18" s="111"/>
      <c r="AQ18" s="111"/>
      <c r="AR18" s="111"/>
      <c r="AS18" s="111"/>
      <c r="AT18" s="110"/>
      <c r="AU18" s="111"/>
      <c r="AV18" s="111"/>
      <c r="AW18" s="111"/>
      <c r="AX18" s="111"/>
      <c r="AY18" s="110"/>
      <c r="AZ18" s="111"/>
      <c r="BA18" s="111"/>
      <c r="BB18" s="113"/>
      <c r="BC18" s="104"/>
      <c r="BD18" s="114"/>
      <c r="BE18" s="110"/>
      <c r="BF18" s="111"/>
      <c r="BG18" s="111"/>
      <c r="BH18" s="111"/>
      <c r="BI18" s="111"/>
      <c r="BJ18" s="110"/>
      <c r="BK18" s="111"/>
      <c r="BL18" s="111"/>
      <c r="BM18" s="111"/>
      <c r="BN18" s="111"/>
      <c r="BO18" s="110"/>
      <c r="BP18" s="111"/>
      <c r="BQ18" s="111"/>
      <c r="BR18" s="111"/>
      <c r="BS18" s="111"/>
      <c r="BT18" s="110"/>
      <c r="BU18" s="111"/>
      <c r="BV18" s="111"/>
      <c r="BW18" s="111"/>
      <c r="BX18" s="111"/>
      <c r="BY18" s="104"/>
      <c r="BZ18" s="114"/>
      <c r="CA18" s="111"/>
      <c r="CB18" s="111"/>
      <c r="CC18" s="111"/>
      <c r="CD18" s="111"/>
      <c r="CE18" s="110"/>
      <c r="CF18" s="111"/>
      <c r="CG18" s="111"/>
      <c r="CH18" s="111"/>
      <c r="CI18" s="111"/>
      <c r="CJ18" s="110"/>
      <c r="CK18" s="111"/>
      <c r="CL18" s="111"/>
      <c r="CM18" s="111"/>
      <c r="CN18" s="111"/>
      <c r="CO18" s="110"/>
      <c r="CP18" s="111"/>
      <c r="CQ18" s="111"/>
      <c r="CR18" s="111"/>
      <c r="CS18" s="111"/>
      <c r="CT18" s="110"/>
      <c r="CU18" s="111"/>
      <c r="CV18" s="113"/>
      <c r="CW18" s="104"/>
      <c r="CX18" s="114"/>
      <c r="CY18" s="111"/>
      <c r="CZ18" s="110"/>
      <c r="DA18" s="111"/>
      <c r="DB18" s="111"/>
      <c r="DC18" s="111"/>
      <c r="DD18" s="111"/>
      <c r="DE18" s="110"/>
      <c r="DF18" s="111"/>
      <c r="DG18" s="111"/>
      <c r="DH18" s="111"/>
      <c r="DI18" s="111"/>
      <c r="DJ18" s="110"/>
      <c r="DK18" s="111"/>
      <c r="DL18" s="111"/>
      <c r="DM18" s="111"/>
      <c r="DN18" s="111"/>
      <c r="DO18" s="110"/>
      <c r="DP18" s="111"/>
      <c r="DQ18" s="111"/>
      <c r="DR18" s="111"/>
      <c r="DS18" s="113"/>
      <c r="DT18" s="104"/>
      <c r="DU18" s="110"/>
      <c r="DV18" s="111"/>
      <c r="DW18" s="111"/>
      <c r="DX18" s="111"/>
      <c r="DY18" s="111"/>
      <c r="DZ18" s="110"/>
      <c r="EA18" s="111"/>
      <c r="EB18" s="111"/>
      <c r="EC18" s="111"/>
      <c r="ED18" s="111"/>
      <c r="EE18" s="110"/>
      <c r="EF18" s="111"/>
      <c r="EG18" s="111"/>
      <c r="EH18" s="111"/>
      <c r="EI18" s="111"/>
      <c r="EJ18" s="110"/>
      <c r="EK18" s="111"/>
      <c r="EL18" s="111"/>
      <c r="EM18" s="111"/>
      <c r="EN18" s="111"/>
      <c r="EO18" s="115"/>
      <c r="EP18" s="104"/>
      <c r="EQ18" s="114"/>
      <c r="ER18" s="111"/>
      <c r="ES18" s="111"/>
      <c r="ET18" s="111"/>
      <c r="EU18" s="110"/>
      <c r="EV18" s="111"/>
      <c r="EW18" s="111"/>
      <c r="EX18" s="111"/>
      <c r="EY18" s="111"/>
      <c r="EZ18" s="110"/>
      <c r="FA18" s="111"/>
      <c r="FB18" s="111"/>
      <c r="FC18" s="111"/>
      <c r="FD18" s="111"/>
      <c r="FE18" s="110"/>
      <c r="FF18" s="111"/>
      <c r="FG18" s="111"/>
      <c r="FH18" s="111"/>
      <c r="FI18" s="111"/>
      <c r="FJ18" s="110"/>
      <c r="FK18" s="111"/>
      <c r="FL18" s="113"/>
      <c r="FM18" s="104"/>
      <c r="FN18" s="114"/>
      <c r="FO18" s="111"/>
      <c r="FP18" s="110"/>
      <c r="FQ18" s="111"/>
      <c r="FR18" s="111"/>
      <c r="FS18" s="111"/>
      <c r="FT18" s="111"/>
      <c r="FU18" s="110"/>
      <c r="FV18" s="111"/>
      <c r="FW18" s="111"/>
      <c r="FX18" s="111"/>
      <c r="FY18" s="111"/>
      <c r="FZ18" s="110"/>
      <c r="GA18" s="111"/>
      <c r="GB18" s="111"/>
      <c r="GC18" s="111"/>
      <c r="GD18" s="111"/>
      <c r="GE18" s="110"/>
      <c r="GF18" s="111"/>
      <c r="GG18" s="111"/>
      <c r="GH18" s="111"/>
      <c r="GI18" s="111"/>
    </row>
    <row r="19" spans="1:191" s="107" customFormat="1" ht="12" customHeight="1" outlineLevel="1" x14ac:dyDescent="0.25">
      <c r="A19" s="47"/>
      <c r="B19" s="95" t="s">
        <v>33</v>
      </c>
      <c r="C19" s="95" t="s">
        <v>67</v>
      </c>
      <c r="D19" s="96" t="s">
        <v>138</v>
      </c>
      <c r="E19" s="97" t="s">
        <v>112</v>
      </c>
      <c r="F19" s="108">
        <f t="shared" si="5"/>
        <v>0</v>
      </c>
      <c r="G19" s="109"/>
      <c r="H19" s="110"/>
      <c r="I19" s="111"/>
      <c r="J19" s="111"/>
      <c r="K19" s="111"/>
      <c r="L19" s="111"/>
      <c r="M19" s="110"/>
      <c r="N19" s="111"/>
      <c r="O19" s="111"/>
      <c r="P19" s="111"/>
      <c r="Q19" s="111"/>
      <c r="R19" s="111"/>
      <c r="S19" s="112"/>
      <c r="T19" s="110"/>
      <c r="U19" s="111"/>
      <c r="V19" s="111"/>
      <c r="W19" s="111"/>
      <c r="X19" s="111"/>
      <c r="Y19" s="110"/>
      <c r="Z19" s="111"/>
      <c r="AA19" s="111"/>
      <c r="AB19" s="111"/>
      <c r="AC19" s="111"/>
      <c r="AD19" s="110"/>
      <c r="AE19" s="113"/>
      <c r="AF19" s="104"/>
      <c r="AG19" s="114"/>
      <c r="AH19" s="111"/>
      <c r="AI19" s="111"/>
      <c r="AJ19" s="110"/>
      <c r="AK19" s="111"/>
      <c r="AL19" s="111"/>
      <c r="AM19" s="111"/>
      <c r="AN19" s="111"/>
      <c r="AO19" s="110"/>
      <c r="AP19" s="111"/>
      <c r="AQ19" s="111"/>
      <c r="AR19" s="111"/>
      <c r="AS19" s="111"/>
      <c r="AT19" s="110"/>
      <c r="AU19" s="111"/>
      <c r="AV19" s="111"/>
      <c r="AW19" s="111"/>
      <c r="AX19" s="111"/>
      <c r="AY19" s="110"/>
      <c r="AZ19" s="111"/>
      <c r="BA19" s="111"/>
      <c r="BB19" s="113"/>
      <c r="BC19" s="104"/>
      <c r="BD19" s="114"/>
      <c r="BE19" s="110"/>
      <c r="BF19" s="111"/>
      <c r="BG19" s="111"/>
      <c r="BH19" s="111"/>
      <c r="BI19" s="111"/>
      <c r="BJ19" s="110"/>
      <c r="BK19" s="111"/>
      <c r="BL19" s="111"/>
      <c r="BM19" s="111"/>
      <c r="BN19" s="111"/>
      <c r="BO19" s="110"/>
      <c r="BP19" s="111"/>
      <c r="BQ19" s="111"/>
      <c r="BR19" s="111"/>
      <c r="BS19" s="111"/>
      <c r="BT19" s="110"/>
      <c r="BU19" s="111"/>
      <c r="BV19" s="111"/>
      <c r="BW19" s="111"/>
      <c r="BX19" s="111"/>
      <c r="BY19" s="104"/>
      <c r="BZ19" s="114"/>
      <c r="CA19" s="111"/>
      <c r="CB19" s="111"/>
      <c r="CC19" s="111"/>
      <c r="CD19" s="111"/>
      <c r="CE19" s="110"/>
      <c r="CF19" s="111"/>
      <c r="CG19" s="111"/>
      <c r="CH19" s="111"/>
      <c r="CI19" s="111"/>
      <c r="CJ19" s="110"/>
      <c r="CK19" s="111"/>
      <c r="CL19" s="111"/>
      <c r="CM19" s="111"/>
      <c r="CN19" s="111"/>
      <c r="CO19" s="110"/>
      <c r="CP19" s="111"/>
      <c r="CQ19" s="111"/>
      <c r="CR19" s="111"/>
      <c r="CS19" s="111"/>
      <c r="CT19" s="110"/>
      <c r="CU19" s="111"/>
      <c r="CV19" s="113"/>
      <c r="CW19" s="104"/>
      <c r="CX19" s="114"/>
      <c r="CY19" s="111"/>
      <c r="CZ19" s="110"/>
      <c r="DA19" s="111"/>
      <c r="DB19" s="111"/>
      <c r="DC19" s="111"/>
      <c r="DD19" s="111"/>
      <c r="DE19" s="110"/>
      <c r="DF19" s="111"/>
      <c r="DG19" s="111"/>
      <c r="DH19" s="111"/>
      <c r="DI19" s="111"/>
      <c r="DJ19" s="110"/>
      <c r="DK19" s="111"/>
      <c r="DL19" s="111"/>
      <c r="DM19" s="111"/>
      <c r="DN19" s="111"/>
      <c r="DO19" s="110"/>
      <c r="DP19" s="111"/>
      <c r="DQ19" s="111"/>
      <c r="DR19" s="111"/>
      <c r="DS19" s="113"/>
      <c r="DT19" s="104"/>
      <c r="DU19" s="110"/>
      <c r="DV19" s="111"/>
      <c r="DW19" s="111"/>
      <c r="DX19" s="111"/>
      <c r="DY19" s="111"/>
      <c r="DZ19" s="110"/>
      <c r="EA19" s="111"/>
      <c r="EB19" s="111"/>
      <c r="EC19" s="111"/>
      <c r="ED19" s="111"/>
      <c r="EE19" s="110"/>
      <c r="EF19" s="111"/>
      <c r="EG19" s="111"/>
      <c r="EH19" s="111"/>
      <c r="EI19" s="111"/>
      <c r="EJ19" s="110"/>
      <c r="EK19" s="111"/>
      <c r="EL19" s="111"/>
      <c r="EM19" s="111"/>
      <c r="EN19" s="111"/>
      <c r="EO19" s="115"/>
      <c r="EP19" s="104"/>
      <c r="EQ19" s="114"/>
      <c r="ER19" s="111"/>
      <c r="ES19" s="111"/>
      <c r="ET19" s="111"/>
      <c r="EU19" s="110"/>
      <c r="EV19" s="111"/>
      <c r="EW19" s="111"/>
      <c r="EX19" s="111"/>
      <c r="EY19" s="111"/>
      <c r="EZ19" s="110"/>
      <c r="FA19" s="111"/>
      <c r="FB19" s="111"/>
      <c r="FC19" s="111"/>
      <c r="FD19" s="111"/>
      <c r="FE19" s="110"/>
      <c r="FF19" s="111"/>
      <c r="FG19" s="111"/>
      <c r="FH19" s="111"/>
      <c r="FI19" s="111"/>
      <c r="FJ19" s="110"/>
      <c r="FK19" s="111"/>
      <c r="FL19" s="113"/>
      <c r="FM19" s="104"/>
      <c r="FN19" s="114"/>
      <c r="FO19" s="111"/>
      <c r="FP19" s="110"/>
      <c r="FQ19" s="111"/>
      <c r="FR19" s="111"/>
      <c r="FS19" s="111"/>
      <c r="FT19" s="111"/>
      <c r="FU19" s="110"/>
      <c r="FV19" s="111"/>
      <c r="FW19" s="111"/>
      <c r="FX19" s="111"/>
      <c r="FY19" s="111"/>
      <c r="FZ19" s="110"/>
      <c r="GA19" s="111"/>
      <c r="GB19" s="111"/>
      <c r="GC19" s="111"/>
      <c r="GD19" s="111"/>
      <c r="GE19" s="110"/>
      <c r="GF19" s="111"/>
      <c r="GG19" s="111"/>
      <c r="GH19" s="111"/>
      <c r="GI19" s="111"/>
    </row>
    <row r="20" spans="1:191" s="107" customFormat="1" ht="12" customHeight="1" outlineLevel="1" x14ac:dyDescent="0.25">
      <c r="A20" s="47"/>
      <c r="B20" s="95" t="s">
        <v>35</v>
      </c>
      <c r="C20" s="95" t="s">
        <v>67</v>
      </c>
      <c r="D20" s="96" t="s">
        <v>138</v>
      </c>
      <c r="E20" s="116" t="s">
        <v>141</v>
      </c>
      <c r="F20" s="117">
        <f t="shared" si="5"/>
        <v>0</v>
      </c>
      <c r="G20" s="118"/>
      <c r="H20" s="119"/>
      <c r="I20" s="120"/>
      <c r="J20" s="120"/>
      <c r="K20" s="120"/>
      <c r="L20" s="120"/>
      <c r="M20" s="119"/>
      <c r="N20" s="120"/>
      <c r="O20" s="120"/>
      <c r="P20" s="120"/>
      <c r="Q20" s="120"/>
      <c r="R20" s="120"/>
      <c r="S20" s="121"/>
      <c r="T20" s="119"/>
      <c r="U20" s="120"/>
      <c r="V20" s="120"/>
      <c r="W20" s="120"/>
      <c r="X20" s="120"/>
      <c r="Y20" s="119"/>
      <c r="Z20" s="120"/>
      <c r="AA20" s="120"/>
      <c r="AB20" s="120"/>
      <c r="AC20" s="120"/>
      <c r="AD20" s="119"/>
      <c r="AE20" s="122"/>
      <c r="AF20" s="123"/>
      <c r="AG20" s="124"/>
      <c r="AH20" s="120"/>
      <c r="AI20" s="120"/>
      <c r="AJ20" s="119"/>
      <c r="AK20" s="120"/>
      <c r="AL20" s="120"/>
      <c r="AM20" s="120"/>
      <c r="AN20" s="120"/>
      <c r="AO20" s="119"/>
      <c r="AP20" s="120"/>
      <c r="AQ20" s="120"/>
      <c r="AR20" s="120"/>
      <c r="AS20" s="120"/>
      <c r="AT20" s="119"/>
      <c r="AU20" s="120"/>
      <c r="AV20" s="120"/>
      <c r="AW20" s="120"/>
      <c r="AX20" s="120"/>
      <c r="AY20" s="119"/>
      <c r="AZ20" s="120"/>
      <c r="BA20" s="120"/>
      <c r="BB20" s="122"/>
      <c r="BC20" s="123"/>
      <c r="BD20" s="124"/>
      <c r="BE20" s="119"/>
      <c r="BF20" s="120"/>
      <c r="BG20" s="120"/>
      <c r="BH20" s="120"/>
      <c r="BI20" s="120"/>
      <c r="BJ20" s="119"/>
      <c r="BK20" s="120"/>
      <c r="BL20" s="120"/>
      <c r="BM20" s="120"/>
      <c r="BN20" s="120"/>
      <c r="BO20" s="119"/>
      <c r="BP20" s="120"/>
      <c r="BQ20" s="120"/>
      <c r="BR20" s="120"/>
      <c r="BS20" s="120"/>
      <c r="BT20" s="119"/>
      <c r="BU20" s="120"/>
      <c r="BV20" s="120"/>
      <c r="BW20" s="120"/>
      <c r="BX20" s="120"/>
      <c r="BY20" s="123"/>
      <c r="BZ20" s="124"/>
      <c r="CA20" s="120"/>
      <c r="CB20" s="120"/>
      <c r="CC20" s="120"/>
      <c r="CD20" s="120"/>
      <c r="CE20" s="119"/>
      <c r="CF20" s="120"/>
      <c r="CG20" s="120"/>
      <c r="CH20" s="120"/>
      <c r="CI20" s="120"/>
      <c r="CJ20" s="119"/>
      <c r="CK20" s="120"/>
      <c r="CL20" s="120"/>
      <c r="CM20" s="120"/>
      <c r="CN20" s="120"/>
      <c r="CO20" s="119"/>
      <c r="CP20" s="120"/>
      <c r="CQ20" s="120"/>
      <c r="CR20" s="120"/>
      <c r="CS20" s="120"/>
      <c r="CT20" s="119"/>
      <c r="CU20" s="120"/>
      <c r="CV20" s="122"/>
      <c r="CW20" s="123"/>
      <c r="CX20" s="124"/>
      <c r="CY20" s="120"/>
      <c r="CZ20" s="119"/>
      <c r="DA20" s="120"/>
      <c r="DB20" s="120"/>
      <c r="DC20" s="120"/>
      <c r="DD20" s="120"/>
      <c r="DE20" s="119"/>
      <c r="DF20" s="120"/>
      <c r="DG20" s="120"/>
      <c r="DH20" s="120"/>
      <c r="DI20" s="120"/>
      <c r="DJ20" s="119"/>
      <c r="DK20" s="120"/>
      <c r="DL20" s="120"/>
      <c r="DM20" s="120"/>
      <c r="DN20" s="120"/>
      <c r="DO20" s="119"/>
      <c r="DP20" s="120"/>
      <c r="DQ20" s="120"/>
      <c r="DR20" s="120"/>
      <c r="DS20" s="122"/>
      <c r="DT20" s="123"/>
      <c r="DU20" s="119"/>
      <c r="DV20" s="120"/>
      <c r="DW20" s="120"/>
      <c r="DX20" s="120"/>
      <c r="DY20" s="120"/>
      <c r="DZ20" s="119"/>
      <c r="EA20" s="120"/>
      <c r="EB20" s="120"/>
      <c r="EC20" s="120"/>
      <c r="ED20" s="120"/>
      <c r="EE20" s="119"/>
      <c r="EF20" s="120"/>
      <c r="EG20" s="120"/>
      <c r="EH20" s="120"/>
      <c r="EI20" s="120"/>
      <c r="EJ20" s="119"/>
      <c r="EK20" s="120"/>
      <c r="EL20" s="120"/>
      <c r="EM20" s="120"/>
      <c r="EN20" s="120"/>
      <c r="EO20" s="125"/>
      <c r="EP20" s="123"/>
      <c r="EQ20" s="124"/>
      <c r="ER20" s="120"/>
      <c r="ES20" s="120"/>
      <c r="ET20" s="120"/>
      <c r="EU20" s="119"/>
      <c r="EV20" s="120"/>
      <c r="EW20" s="120"/>
      <c r="EX20" s="120"/>
      <c r="EY20" s="120"/>
      <c r="EZ20" s="119"/>
      <c r="FA20" s="120"/>
      <c r="FB20" s="120"/>
      <c r="FC20" s="120"/>
      <c r="FD20" s="120"/>
      <c r="FE20" s="119"/>
      <c r="FF20" s="120"/>
      <c r="FG20" s="120"/>
      <c r="FH20" s="120"/>
      <c r="FI20" s="120"/>
      <c r="FJ20" s="119"/>
      <c r="FK20" s="120"/>
      <c r="FL20" s="122"/>
      <c r="FM20" s="123"/>
      <c r="FN20" s="124"/>
      <c r="FO20" s="120"/>
      <c r="FP20" s="119"/>
      <c r="FQ20" s="120"/>
      <c r="FR20" s="120"/>
      <c r="FS20" s="120"/>
      <c r="FT20" s="120"/>
      <c r="FU20" s="119"/>
      <c r="FV20" s="120"/>
      <c r="FW20" s="120"/>
      <c r="FX20" s="120"/>
      <c r="FY20" s="120"/>
      <c r="FZ20" s="119"/>
      <c r="GA20" s="120"/>
      <c r="GB20" s="120"/>
      <c r="GC20" s="120"/>
      <c r="GD20" s="120"/>
      <c r="GE20" s="119"/>
      <c r="GF20" s="120"/>
      <c r="GG20" s="120"/>
      <c r="GH20" s="120"/>
      <c r="GI20" s="120"/>
    </row>
    <row r="21" spans="1:191" s="94" customFormat="1" ht="12" customHeight="1" x14ac:dyDescent="0.35">
      <c r="A21" s="47"/>
      <c r="B21" s="77" t="s">
        <v>36</v>
      </c>
      <c r="C21" s="78" t="s">
        <v>67</v>
      </c>
      <c r="D21" s="78" t="s">
        <v>331</v>
      </c>
      <c r="E21" s="79"/>
      <c r="F21" s="126">
        <f t="shared" si="5"/>
        <v>0</v>
      </c>
      <c r="G21" s="127"/>
      <c r="H21" s="128"/>
      <c r="I21" s="129"/>
      <c r="J21" s="129"/>
      <c r="K21" s="129"/>
      <c r="L21" s="129"/>
      <c r="M21" s="128"/>
      <c r="N21" s="129"/>
      <c r="O21" s="129"/>
      <c r="P21" s="129"/>
      <c r="Q21" s="129"/>
      <c r="R21" s="129"/>
      <c r="S21" s="130"/>
      <c r="T21" s="128"/>
      <c r="U21" s="129"/>
      <c r="V21" s="129"/>
      <c r="W21" s="129"/>
      <c r="X21" s="129"/>
      <c r="Y21" s="128"/>
      <c r="Z21" s="129"/>
      <c r="AA21" s="129"/>
      <c r="AB21" s="129"/>
      <c r="AC21" s="129"/>
      <c r="AD21" s="128"/>
      <c r="AE21" s="131"/>
      <c r="AF21" s="86"/>
      <c r="AG21" s="132"/>
      <c r="AH21" s="129"/>
      <c r="AI21" s="129"/>
      <c r="AJ21" s="128"/>
      <c r="AK21" s="129"/>
      <c r="AL21" s="129"/>
      <c r="AM21" s="129"/>
      <c r="AN21" s="129"/>
      <c r="AO21" s="128"/>
      <c r="AP21" s="129"/>
      <c r="AQ21" s="129"/>
      <c r="AR21" s="129"/>
      <c r="AS21" s="129"/>
      <c r="AT21" s="128"/>
      <c r="AU21" s="129"/>
      <c r="AV21" s="129"/>
      <c r="AW21" s="129"/>
      <c r="AX21" s="129"/>
      <c r="AY21" s="128"/>
      <c r="AZ21" s="129"/>
      <c r="BA21" s="129"/>
      <c r="BB21" s="131"/>
      <c r="BC21" s="86"/>
      <c r="BD21" s="132"/>
      <c r="BE21" s="128"/>
      <c r="BF21" s="129"/>
      <c r="BG21" s="129"/>
      <c r="BH21" s="129"/>
      <c r="BI21" s="129"/>
      <c r="BJ21" s="128"/>
      <c r="BK21" s="129"/>
      <c r="BL21" s="129"/>
      <c r="BM21" s="129"/>
      <c r="BN21" s="129"/>
      <c r="BO21" s="128"/>
      <c r="BP21" s="129"/>
      <c r="BQ21" s="129"/>
      <c r="BR21" s="129"/>
      <c r="BS21" s="129"/>
      <c r="BT21" s="128"/>
      <c r="BU21" s="129"/>
      <c r="BV21" s="129"/>
      <c r="BW21" s="129"/>
      <c r="BX21" s="129"/>
      <c r="BY21" s="86"/>
      <c r="BZ21" s="132"/>
      <c r="CA21" s="129"/>
      <c r="CB21" s="129"/>
      <c r="CC21" s="129"/>
      <c r="CD21" s="129"/>
      <c r="CE21" s="128"/>
      <c r="CF21" s="129"/>
      <c r="CG21" s="129"/>
      <c r="CH21" s="129"/>
      <c r="CI21" s="129"/>
      <c r="CJ21" s="128"/>
      <c r="CK21" s="129"/>
      <c r="CL21" s="129"/>
      <c r="CM21" s="129"/>
      <c r="CN21" s="129"/>
      <c r="CO21" s="128"/>
      <c r="CP21" s="129"/>
      <c r="CQ21" s="129"/>
      <c r="CR21" s="129"/>
      <c r="CS21" s="129"/>
      <c r="CT21" s="128"/>
      <c r="CU21" s="129"/>
      <c r="CV21" s="131"/>
      <c r="CW21" s="86"/>
      <c r="CX21" s="132"/>
      <c r="CY21" s="129"/>
      <c r="CZ21" s="128"/>
      <c r="DA21" s="129"/>
      <c r="DB21" s="129"/>
      <c r="DC21" s="129"/>
      <c r="DD21" s="129"/>
      <c r="DE21" s="128"/>
      <c r="DF21" s="129"/>
      <c r="DG21" s="129"/>
      <c r="DH21" s="129"/>
      <c r="DI21" s="129"/>
      <c r="DJ21" s="128"/>
      <c r="DK21" s="129"/>
      <c r="DL21" s="129"/>
      <c r="DM21" s="129"/>
      <c r="DN21" s="129"/>
      <c r="DO21" s="128"/>
      <c r="DP21" s="129"/>
      <c r="DQ21" s="129"/>
      <c r="DR21" s="129"/>
      <c r="DS21" s="131"/>
      <c r="DT21" s="86"/>
      <c r="DU21" s="128"/>
      <c r="DV21" s="129"/>
      <c r="DW21" s="129"/>
      <c r="DX21" s="129"/>
      <c r="DY21" s="129"/>
      <c r="DZ21" s="128"/>
      <c r="EA21" s="129"/>
      <c r="EB21" s="129"/>
      <c r="EC21" s="129"/>
      <c r="ED21" s="129"/>
      <c r="EE21" s="128"/>
      <c r="EF21" s="129"/>
      <c r="EG21" s="129"/>
      <c r="EH21" s="129"/>
      <c r="EI21" s="129"/>
      <c r="EJ21" s="128"/>
      <c r="EK21" s="129"/>
      <c r="EL21" s="129"/>
      <c r="EM21" s="129"/>
      <c r="EN21" s="129"/>
      <c r="EO21" s="133"/>
      <c r="EP21" s="86"/>
      <c r="EQ21" s="134"/>
      <c r="ER21" s="135"/>
      <c r="ES21" s="135"/>
      <c r="ET21" s="135"/>
      <c r="EU21" s="136"/>
      <c r="EV21" s="135"/>
      <c r="EW21" s="135"/>
      <c r="EX21" s="135"/>
      <c r="EY21" s="135"/>
      <c r="EZ21" s="136"/>
      <c r="FA21" s="135"/>
      <c r="FB21" s="135"/>
      <c r="FC21" s="135"/>
      <c r="FD21" s="135"/>
      <c r="FE21" s="136"/>
      <c r="FF21" s="135"/>
      <c r="FG21" s="135"/>
      <c r="FH21" s="135"/>
      <c r="FI21" s="135"/>
      <c r="FJ21" s="136"/>
      <c r="FK21" s="135"/>
      <c r="FL21" s="137"/>
      <c r="FM21" s="93"/>
      <c r="FN21" s="134"/>
      <c r="FO21" s="135"/>
      <c r="FP21" s="136"/>
      <c r="FQ21" s="135"/>
      <c r="FR21" s="135"/>
      <c r="FS21" s="135"/>
      <c r="FT21" s="135"/>
      <c r="FU21" s="136"/>
      <c r="FV21" s="135"/>
      <c r="FW21" s="135"/>
      <c r="FX21" s="135"/>
      <c r="FY21" s="135"/>
      <c r="FZ21" s="136"/>
      <c r="GA21" s="135"/>
      <c r="GB21" s="135"/>
      <c r="GC21" s="135"/>
      <c r="GD21" s="135"/>
      <c r="GE21" s="136"/>
      <c r="GF21" s="135"/>
      <c r="GG21" s="135"/>
      <c r="GH21" s="135"/>
      <c r="GI21" s="135"/>
    </row>
    <row r="22" spans="1:191" s="107" customFormat="1" ht="12" customHeight="1" outlineLevel="1" x14ac:dyDescent="0.25">
      <c r="A22" s="47"/>
      <c r="B22" s="95" t="s">
        <v>37</v>
      </c>
      <c r="C22" s="95" t="s">
        <v>67</v>
      </c>
      <c r="D22" s="96" t="s">
        <v>142</v>
      </c>
      <c r="E22" s="97" t="s">
        <v>23</v>
      </c>
      <c r="F22" s="98">
        <f t="shared" si="5"/>
        <v>2</v>
      </c>
      <c r="G22" s="138"/>
      <c r="H22" s="100">
        <v>0.5</v>
      </c>
      <c r="I22" s="101"/>
      <c r="J22" s="101"/>
      <c r="K22" s="101"/>
      <c r="L22" s="101"/>
      <c r="M22" s="100">
        <v>0.5</v>
      </c>
      <c r="N22" s="101"/>
      <c r="O22" s="101"/>
      <c r="P22" s="101"/>
      <c r="Q22" s="100">
        <v>0.5</v>
      </c>
      <c r="R22" s="101"/>
      <c r="S22" s="102"/>
      <c r="T22" s="100"/>
      <c r="U22" s="101"/>
      <c r="V22" s="101"/>
      <c r="W22" s="101"/>
      <c r="X22" s="101"/>
      <c r="Y22" s="100">
        <v>0.5</v>
      </c>
      <c r="Z22" s="101"/>
      <c r="AA22" s="101"/>
      <c r="AB22" s="101"/>
      <c r="AC22" s="101"/>
      <c r="AD22" s="100"/>
      <c r="AE22" s="103"/>
      <c r="AF22" s="104"/>
      <c r="AG22" s="105"/>
      <c r="AH22" s="101"/>
      <c r="AI22" s="101"/>
      <c r="AJ22" s="100"/>
      <c r="AK22" s="101"/>
      <c r="AL22" s="101"/>
      <c r="AM22" s="101"/>
      <c r="AN22" s="101"/>
      <c r="AO22" s="100"/>
      <c r="AP22" s="101"/>
      <c r="AQ22" s="101"/>
      <c r="AR22" s="101"/>
      <c r="AS22" s="101"/>
      <c r="AT22" s="100"/>
      <c r="AU22" s="101"/>
      <c r="AV22" s="101"/>
      <c r="AW22" s="101"/>
      <c r="AX22" s="101"/>
      <c r="AY22" s="100"/>
      <c r="AZ22" s="101"/>
      <c r="BA22" s="101"/>
      <c r="BB22" s="103"/>
      <c r="BC22" s="104"/>
      <c r="BD22" s="105"/>
      <c r="BE22" s="100"/>
      <c r="BF22" s="101"/>
      <c r="BG22" s="101"/>
      <c r="BH22" s="101"/>
      <c r="BI22" s="101"/>
      <c r="BJ22" s="100"/>
      <c r="BK22" s="101"/>
      <c r="BL22" s="101"/>
      <c r="BM22" s="101"/>
      <c r="BN22" s="101"/>
      <c r="BO22" s="100"/>
      <c r="BP22" s="101"/>
      <c r="BQ22" s="101"/>
      <c r="BR22" s="101"/>
      <c r="BS22" s="101"/>
      <c r="BT22" s="100"/>
      <c r="BU22" s="101"/>
      <c r="BV22" s="101"/>
      <c r="BW22" s="101"/>
      <c r="BX22" s="101"/>
      <c r="BY22" s="104"/>
      <c r="BZ22" s="105"/>
      <c r="CA22" s="101"/>
      <c r="CB22" s="101"/>
      <c r="CC22" s="101"/>
      <c r="CD22" s="101"/>
      <c r="CE22" s="100"/>
      <c r="CF22" s="101"/>
      <c r="CG22" s="101"/>
      <c r="CH22" s="101"/>
      <c r="CI22" s="101"/>
      <c r="CJ22" s="100"/>
      <c r="CK22" s="101"/>
      <c r="CL22" s="101"/>
      <c r="CM22" s="101"/>
      <c r="CN22" s="101"/>
      <c r="CO22" s="100"/>
      <c r="CP22" s="101"/>
      <c r="CQ22" s="101"/>
      <c r="CR22" s="101"/>
      <c r="CS22" s="101"/>
      <c r="CT22" s="100"/>
      <c r="CU22" s="101"/>
      <c r="CV22" s="103"/>
      <c r="CW22" s="104"/>
      <c r="CX22" s="105"/>
      <c r="CY22" s="101"/>
      <c r="CZ22" s="100"/>
      <c r="DA22" s="101"/>
      <c r="DB22" s="101"/>
      <c r="DC22" s="101"/>
      <c r="DD22" s="101"/>
      <c r="DE22" s="100"/>
      <c r="DF22" s="101"/>
      <c r="DG22" s="101"/>
      <c r="DH22" s="101"/>
      <c r="DI22" s="101"/>
      <c r="DJ22" s="100"/>
      <c r="DK22" s="101"/>
      <c r="DL22" s="101"/>
      <c r="DM22" s="101"/>
      <c r="DN22" s="101"/>
      <c r="DO22" s="100"/>
      <c r="DP22" s="101"/>
      <c r="DQ22" s="101"/>
      <c r="DR22" s="101"/>
      <c r="DS22" s="103"/>
      <c r="DT22" s="104"/>
      <c r="DU22" s="100"/>
      <c r="DV22" s="101"/>
      <c r="DW22" s="101"/>
      <c r="DX22" s="101"/>
      <c r="DY22" s="101"/>
      <c r="DZ22" s="100"/>
      <c r="EA22" s="101"/>
      <c r="EB22" s="101"/>
      <c r="EC22" s="101"/>
      <c r="ED22" s="101"/>
      <c r="EE22" s="100"/>
      <c r="EF22" s="101"/>
      <c r="EG22" s="101"/>
      <c r="EH22" s="101"/>
      <c r="EI22" s="101"/>
      <c r="EJ22" s="100"/>
      <c r="EK22" s="101"/>
      <c r="EL22" s="101"/>
      <c r="EM22" s="101"/>
      <c r="EN22" s="101"/>
      <c r="EO22" s="106"/>
      <c r="EP22" s="104"/>
      <c r="EQ22" s="105"/>
      <c r="ER22" s="101"/>
      <c r="ES22" s="101"/>
      <c r="ET22" s="101"/>
      <c r="EU22" s="100"/>
      <c r="EV22" s="101"/>
      <c r="EW22" s="101"/>
      <c r="EX22" s="101"/>
      <c r="EY22" s="101"/>
      <c r="EZ22" s="100"/>
      <c r="FA22" s="101"/>
      <c r="FB22" s="101"/>
      <c r="FC22" s="101"/>
      <c r="FD22" s="101"/>
      <c r="FE22" s="100"/>
      <c r="FF22" s="101"/>
      <c r="FG22" s="101"/>
      <c r="FH22" s="101"/>
      <c r="FI22" s="101"/>
      <c r="FJ22" s="100"/>
      <c r="FK22" s="101"/>
      <c r="FL22" s="103"/>
      <c r="FM22" s="104"/>
      <c r="FN22" s="105"/>
      <c r="FO22" s="101"/>
      <c r="FP22" s="100"/>
      <c r="FQ22" s="101"/>
      <c r="FR22" s="101"/>
      <c r="FS22" s="101"/>
      <c r="FT22" s="101"/>
      <c r="FU22" s="100"/>
      <c r="FV22" s="101"/>
      <c r="FW22" s="101"/>
      <c r="FX22" s="101"/>
      <c r="FY22" s="101"/>
      <c r="FZ22" s="100"/>
      <c r="GA22" s="101"/>
      <c r="GB22" s="101"/>
      <c r="GC22" s="101"/>
      <c r="GD22" s="101"/>
      <c r="GE22" s="100"/>
      <c r="GF22" s="101"/>
      <c r="GG22" s="101"/>
      <c r="GH22" s="101"/>
      <c r="GI22" s="101"/>
    </row>
    <row r="23" spans="1:191" s="107" customFormat="1" ht="12" customHeight="1" outlineLevel="1" x14ac:dyDescent="0.25">
      <c r="A23" s="47"/>
      <c r="B23" s="95" t="s">
        <v>44</v>
      </c>
      <c r="C23" s="95" t="s">
        <v>67</v>
      </c>
      <c r="D23" s="96" t="s">
        <v>142</v>
      </c>
      <c r="E23" s="97" t="s">
        <v>38</v>
      </c>
      <c r="F23" s="108">
        <f t="shared" si="5"/>
        <v>0</v>
      </c>
      <c r="G23" s="109"/>
      <c r="H23" s="110"/>
      <c r="I23" s="111"/>
      <c r="J23" s="111"/>
      <c r="K23" s="111"/>
      <c r="L23" s="111"/>
      <c r="M23" s="110"/>
      <c r="N23" s="111"/>
      <c r="O23" s="111"/>
      <c r="P23" s="111"/>
      <c r="Q23" s="111"/>
      <c r="R23" s="111"/>
      <c r="S23" s="112"/>
      <c r="T23" s="110"/>
      <c r="U23" s="111"/>
      <c r="V23" s="111"/>
      <c r="W23" s="111"/>
      <c r="X23" s="111"/>
      <c r="Y23" s="110"/>
      <c r="Z23" s="111"/>
      <c r="AA23" s="111"/>
      <c r="AB23" s="111"/>
      <c r="AC23" s="111"/>
      <c r="AD23" s="110"/>
      <c r="AE23" s="113"/>
      <c r="AF23" s="104"/>
      <c r="AG23" s="114"/>
      <c r="AH23" s="111"/>
      <c r="AI23" s="111"/>
      <c r="AJ23" s="110"/>
      <c r="AK23" s="111"/>
      <c r="AL23" s="111"/>
      <c r="AM23" s="111"/>
      <c r="AN23" s="111"/>
      <c r="AO23" s="110"/>
      <c r="AP23" s="111"/>
      <c r="AQ23" s="111"/>
      <c r="AR23" s="111"/>
      <c r="AS23" s="111"/>
      <c r="AT23" s="110"/>
      <c r="AU23" s="111"/>
      <c r="AV23" s="111"/>
      <c r="AW23" s="111"/>
      <c r="AX23" s="111"/>
      <c r="AY23" s="110"/>
      <c r="AZ23" s="111"/>
      <c r="BA23" s="111"/>
      <c r="BB23" s="113"/>
      <c r="BC23" s="104"/>
      <c r="BD23" s="114"/>
      <c r="BE23" s="110"/>
      <c r="BF23" s="111"/>
      <c r="BG23" s="111"/>
      <c r="BH23" s="111"/>
      <c r="BI23" s="111"/>
      <c r="BJ23" s="110"/>
      <c r="BK23" s="111"/>
      <c r="BL23" s="111"/>
      <c r="BM23" s="111"/>
      <c r="BN23" s="111"/>
      <c r="BO23" s="110"/>
      <c r="BP23" s="111"/>
      <c r="BQ23" s="111"/>
      <c r="BR23" s="111"/>
      <c r="BS23" s="111"/>
      <c r="BT23" s="110"/>
      <c r="BU23" s="111"/>
      <c r="BV23" s="111"/>
      <c r="BW23" s="111"/>
      <c r="BX23" s="111"/>
      <c r="BY23" s="104"/>
      <c r="BZ23" s="114"/>
      <c r="CA23" s="111"/>
      <c r="CB23" s="111"/>
      <c r="CC23" s="111"/>
      <c r="CD23" s="111"/>
      <c r="CE23" s="110"/>
      <c r="CF23" s="111"/>
      <c r="CG23" s="111"/>
      <c r="CH23" s="111"/>
      <c r="CI23" s="111"/>
      <c r="CJ23" s="110"/>
      <c r="CK23" s="111"/>
      <c r="CL23" s="111"/>
      <c r="CM23" s="111"/>
      <c r="CN23" s="111"/>
      <c r="CO23" s="110"/>
      <c r="CP23" s="111"/>
      <c r="CQ23" s="111"/>
      <c r="CR23" s="111"/>
      <c r="CS23" s="111"/>
      <c r="CT23" s="110"/>
      <c r="CU23" s="111"/>
      <c r="CV23" s="113"/>
      <c r="CW23" s="104"/>
      <c r="CX23" s="114"/>
      <c r="CY23" s="111"/>
      <c r="CZ23" s="110"/>
      <c r="DA23" s="111"/>
      <c r="DB23" s="111"/>
      <c r="DC23" s="111"/>
      <c r="DD23" s="111"/>
      <c r="DE23" s="110"/>
      <c r="DF23" s="111"/>
      <c r="DG23" s="111"/>
      <c r="DH23" s="111"/>
      <c r="DI23" s="111"/>
      <c r="DJ23" s="110"/>
      <c r="DK23" s="111"/>
      <c r="DL23" s="111"/>
      <c r="DM23" s="111"/>
      <c r="DN23" s="111"/>
      <c r="DO23" s="110"/>
      <c r="DP23" s="111"/>
      <c r="DQ23" s="111"/>
      <c r="DR23" s="111"/>
      <c r="DS23" s="113"/>
      <c r="DT23" s="104"/>
      <c r="DU23" s="110"/>
      <c r="DV23" s="111"/>
      <c r="DW23" s="111"/>
      <c r="DX23" s="111"/>
      <c r="DY23" s="111"/>
      <c r="DZ23" s="110"/>
      <c r="EA23" s="111"/>
      <c r="EB23" s="111"/>
      <c r="EC23" s="111"/>
      <c r="ED23" s="111"/>
      <c r="EE23" s="110"/>
      <c r="EF23" s="111"/>
      <c r="EG23" s="111"/>
      <c r="EH23" s="111"/>
      <c r="EI23" s="111"/>
      <c r="EJ23" s="110"/>
      <c r="EK23" s="111"/>
      <c r="EL23" s="111"/>
      <c r="EM23" s="111"/>
      <c r="EN23" s="111"/>
      <c r="EO23" s="115"/>
      <c r="EP23" s="104"/>
      <c r="EQ23" s="114"/>
      <c r="ER23" s="111"/>
      <c r="ES23" s="111"/>
      <c r="ET23" s="111"/>
      <c r="EU23" s="110"/>
      <c r="EV23" s="111"/>
      <c r="EW23" s="111"/>
      <c r="EX23" s="111"/>
      <c r="EY23" s="111"/>
      <c r="EZ23" s="110"/>
      <c r="FA23" s="111"/>
      <c r="FB23" s="111"/>
      <c r="FC23" s="111"/>
      <c r="FD23" s="111"/>
      <c r="FE23" s="110"/>
      <c r="FF23" s="111"/>
      <c r="FG23" s="111"/>
      <c r="FH23" s="111"/>
      <c r="FI23" s="111"/>
      <c r="FJ23" s="110"/>
      <c r="FK23" s="111"/>
      <c r="FL23" s="113"/>
      <c r="FM23" s="104"/>
      <c r="FN23" s="114"/>
      <c r="FO23" s="111"/>
      <c r="FP23" s="110"/>
      <c r="FQ23" s="111"/>
      <c r="FR23" s="111"/>
      <c r="FS23" s="111"/>
      <c r="FT23" s="111"/>
      <c r="FU23" s="110"/>
      <c r="FV23" s="111"/>
      <c r="FW23" s="111"/>
      <c r="FX23" s="111"/>
      <c r="FY23" s="111"/>
      <c r="FZ23" s="110"/>
      <c r="GA23" s="111"/>
      <c r="GB23" s="111"/>
      <c r="GC23" s="111"/>
      <c r="GD23" s="111"/>
      <c r="GE23" s="110"/>
      <c r="GF23" s="111"/>
      <c r="GG23" s="111"/>
      <c r="GH23" s="111"/>
      <c r="GI23" s="111"/>
    </row>
    <row r="24" spans="1:191" s="107" customFormat="1" ht="12" customHeight="1" outlineLevel="1" x14ac:dyDescent="0.25">
      <c r="A24" s="47"/>
      <c r="B24" s="95" t="s">
        <v>45</v>
      </c>
      <c r="C24" s="95" t="s">
        <v>67</v>
      </c>
      <c r="D24" s="96" t="s">
        <v>142</v>
      </c>
      <c r="E24" s="97" t="s">
        <v>105</v>
      </c>
      <c r="F24" s="108">
        <f t="shared" si="5"/>
        <v>0</v>
      </c>
      <c r="G24" s="109"/>
      <c r="H24" s="110"/>
      <c r="I24" s="111"/>
      <c r="J24" s="111"/>
      <c r="K24" s="111"/>
      <c r="L24" s="111"/>
      <c r="M24" s="110"/>
      <c r="N24" s="111"/>
      <c r="O24" s="111"/>
      <c r="P24" s="111"/>
      <c r="Q24" s="111"/>
      <c r="R24" s="111"/>
      <c r="S24" s="112"/>
      <c r="T24" s="110"/>
      <c r="U24" s="111"/>
      <c r="V24" s="111"/>
      <c r="W24" s="111"/>
      <c r="X24" s="111"/>
      <c r="Y24" s="110"/>
      <c r="Z24" s="111"/>
      <c r="AA24" s="111"/>
      <c r="AB24" s="111"/>
      <c r="AC24" s="111"/>
      <c r="AD24" s="110"/>
      <c r="AE24" s="113"/>
      <c r="AF24" s="104"/>
      <c r="AG24" s="114"/>
      <c r="AH24" s="111"/>
      <c r="AI24" s="111"/>
      <c r="AJ24" s="110"/>
      <c r="AK24" s="111"/>
      <c r="AL24" s="111"/>
      <c r="AM24" s="111"/>
      <c r="AN24" s="111"/>
      <c r="AO24" s="110"/>
      <c r="AP24" s="111"/>
      <c r="AQ24" s="111"/>
      <c r="AR24" s="111"/>
      <c r="AS24" s="111"/>
      <c r="AT24" s="110"/>
      <c r="AU24" s="111"/>
      <c r="AV24" s="111"/>
      <c r="AW24" s="111"/>
      <c r="AX24" s="111"/>
      <c r="AY24" s="110"/>
      <c r="AZ24" s="111"/>
      <c r="BA24" s="111"/>
      <c r="BB24" s="113"/>
      <c r="BC24" s="104"/>
      <c r="BD24" s="114"/>
      <c r="BE24" s="110"/>
      <c r="BF24" s="111"/>
      <c r="BG24" s="111"/>
      <c r="BH24" s="111"/>
      <c r="BI24" s="111"/>
      <c r="BJ24" s="110"/>
      <c r="BK24" s="111"/>
      <c r="BL24" s="111"/>
      <c r="BM24" s="111"/>
      <c r="BN24" s="111"/>
      <c r="BO24" s="110"/>
      <c r="BP24" s="111"/>
      <c r="BQ24" s="111"/>
      <c r="BR24" s="111"/>
      <c r="BS24" s="111"/>
      <c r="BT24" s="110"/>
      <c r="BU24" s="111"/>
      <c r="BV24" s="111"/>
      <c r="BW24" s="111"/>
      <c r="BX24" s="111"/>
      <c r="BY24" s="104"/>
      <c r="BZ24" s="114"/>
      <c r="CA24" s="111"/>
      <c r="CB24" s="111"/>
      <c r="CC24" s="111"/>
      <c r="CD24" s="111"/>
      <c r="CE24" s="110"/>
      <c r="CF24" s="111"/>
      <c r="CG24" s="111"/>
      <c r="CH24" s="111"/>
      <c r="CI24" s="111"/>
      <c r="CJ24" s="110"/>
      <c r="CK24" s="111"/>
      <c r="CL24" s="111"/>
      <c r="CM24" s="111"/>
      <c r="CN24" s="111"/>
      <c r="CO24" s="110"/>
      <c r="CP24" s="111"/>
      <c r="CQ24" s="111"/>
      <c r="CR24" s="111"/>
      <c r="CS24" s="111"/>
      <c r="CT24" s="110"/>
      <c r="CU24" s="111"/>
      <c r="CV24" s="113"/>
      <c r="CW24" s="104"/>
      <c r="CX24" s="114"/>
      <c r="CY24" s="111"/>
      <c r="CZ24" s="110"/>
      <c r="DA24" s="111"/>
      <c r="DB24" s="111"/>
      <c r="DC24" s="111"/>
      <c r="DD24" s="111"/>
      <c r="DE24" s="110"/>
      <c r="DF24" s="111"/>
      <c r="DG24" s="111"/>
      <c r="DH24" s="111"/>
      <c r="DI24" s="111"/>
      <c r="DJ24" s="110"/>
      <c r="DK24" s="111"/>
      <c r="DL24" s="111"/>
      <c r="DM24" s="111"/>
      <c r="DN24" s="111"/>
      <c r="DO24" s="110"/>
      <c r="DP24" s="111"/>
      <c r="DQ24" s="111"/>
      <c r="DR24" s="111"/>
      <c r="DS24" s="113"/>
      <c r="DT24" s="104"/>
      <c r="DU24" s="110"/>
      <c r="DV24" s="111"/>
      <c r="DW24" s="111"/>
      <c r="DX24" s="111"/>
      <c r="DY24" s="111"/>
      <c r="DZ24" s="110"/>
      <c r="EA24" s="111"/>
      <c r="EB24" s="111"/>
      <c r="EC24" s="111"/>
      <c r="ED24" s="111"/>
      <c r="EE24" s="110"/>
      <c r="EF24" s="111"/>
      <c r="EG24" s="111"/>
      <c r="EH24" s="111"/>
      <c r="EI24" s="111"/>
      <c r="EJ24" s="110"/>
      <c r="EK24" s="111"/>
      <c r="EL24" s="111"/>
      <c r="EM24" s="111"/>
      <c r="EN24" s="111"/>
      <c r="EO24" s="115"/>
      <c r="EP24" s="104"/>
      <c r="EQ24" s="114"/>
      <c r="ER24" s="111"/>
      <c r="ES24" s="111"/>
      <c r="ET24" s="111"/>
      <c r="EU24" s="110"/>
      <c r="EV24" s="111"/>
      <c r="EW24" s="111"/>
      <c r="EX24" s="111"/>
      <c r="EY24" s="111"/>
      <c r="EZ24" s="110"/>
      <c r="FA24" s="111"/>
      <c r="FB24" s="111"/>
      <c r="FC24" s="111"/>
      <c r="FD24" s="111"/>
      <c r="FE24" s="110"/>
      <c r="FF24" s="111"/>
      <c r="FG24" s="111"/>
      <c r="FH24" s="111"/>
      <c r="FI24" s="111"/>
      <c r="FJ24" s="110"/>
      <c r="FK24" s="111"/>
      <c r="FL24" s="113"/>
      <c r="FM24" s="104"/>
      <c r="FN24" s="114"/>
      <c r="FO24" s="111"/>
      <c r="FP24" s="110"/>
      <c r="FQ24" s="111"/>
      <c r="FR24" s="111"/>
      <c r="FS24" s="111"/>
      <c r="FT24" s="111"/>
      <c r="FU24" s="110"/>
      <c r="FV24" s="111"/>
      <c r="FW24" s="111"/>
      <c r="FX24" s="111"/>
      <c r="FY24" s="111"/>
      <c r="FZ24" s="110"/>
      <c r="GA24" s="111"/>
      <c r="GB24" s="111"/>
      <c r="GC24" s="111"/>
      <c r="GD24" s="111"/>
      <c r="GE24" s="110"/>
      <c r="GF24" s="111"/>
      <c r="GG24" s="111"/>
      <c r="GH24" s="111"/>
      <c r="GI24" s="111"/>
    </row>
    <row r="25" spans="1:191" s="107" customFormat="1" ht="12" customHeight="1" outlineLevel="1" x14ac:dyDescent="0.25">
      <c r="A25" s="47"/>
      <c r="B25" s="95" t="s">
        <v>46</v>
      </c>
      <c r="C25" s="95" t="s">
        <v>67</v>
      </c>
      <c r="D25" s="96" t="s">
        <v>142</v>
      </c>
      <c r="E25" s="97" t="s">
        <v>139</v>
      </c>
      <c r="F25" s="108">
        <f t="shared" si="5"/>
        <v>0</v>
      </c>
      <c r="G25" s="109"/>
      <c r="H25" s="110"/>
      <c r="I25" s="111"/>
      <c r="J25" s="111"/>
      <c r="K25" s="111"/>
      <c r="L25" s="111"/>
      <c r="M25" s="110"/>
      <c r="N25" s="111"/>
      <c r="O25" s="111"/>
      <c r="P25" s="111"/>
      <c r="Q25" s="111"/>
      <c r="R25" s="111"/>
      <c r="S25" s="112"/>
      <c r="T25" s="110"/>
      <c r="U25" s="111"/>
      <c r="V25" s="111"/>
      <c r="W25" s="111"/>
      <c r="X25" s="111"/>
      <c r="Y25" s="110"/>
      <c r="Z25" s="111"/>
      <c r="AA25" s="111"/>
      <c r="AB25" s="111"/>
      <c r="AC25" s="111"/>
      <c r="AD25" s="110"/>
      <c r="AE25" s="113"/>
      <c r="AF25" s="104"/>
      <c r="AG25" s="114"/>
      <c r="AH25" s="111"/>
      <c r="AI25" s="111"/>
      <c r="AJ25" s="110"/>
      <c r="AK25" s="111"/>
      <c r="AL25" s="111"/>
      <c r="AM25" s="111"/>
      <c r="AN25" s="111"/>
      <c r="AO25" s="110"/>
      <c r="AP25" s="111"/>
      <c r="AQ25" s="111"/>
      <c r="AR25" s="111"/>
      <c r="AS25" s="111"/>
      <c r="AT25" s="110"/>
      <c r="AU25" s="111"/>
      <c r="AV25" s="111"/>
      <c r="AW25" s="111"/>
      <c r="AX25" s="111"/>
      <c r="AY25" s="110"/>
      <c r="AZ25" s="111"/>
      <c r="BA25" s="111"/>
      <c r="BB25" s="113"/>
      <c r="BC25" s="104"/>
      <c r="BD25" s="114"/>
      <c r="BE25" s="110"/>
      <c r="BF25" s="111"/>
      <c r="BG25" s="111"/>
      <c r="BH25" s="111"/>
      <c r="BI25" s="111"/>
      <c r="BJ25" s="110"/>
      <c r="BK25" s="111"/>
      <c r="BL25" s="111"/>
      <c r="BM25" s="111"/>
      <c r="BN25" s="111"/>
      <c r="BO25" s="110"/>
      <c r="BP25" s="111"/>
      <c r="BQ25" s="111"/>
      <c r="BR25" s="111"/>
      <c r="BS25" s="111"/>
      <c r="BT25" s="110"/>
      <c r="BU25" s="111"/>
      <c r="BV25" s="111"/>
      <c r="BW25" s="111"/>
      <c r="BX25" s="111"/>
      <c r="BY25" s="104"/>
      <c r="BZ25" s="114"/>
      <c r="CA25" s="111"/>
      <c r="CB25" s="111"/>
      <c r="CC25" s="111"/>
      <c r="CD25" s="111"/>
      <c r="CE25" s="110"/>
      <c r="CF25" s="111"/>
      <c r="CG25" s="111"/>
      <c r="CH25" s="111"/>
      <c r="CI25" s="111"/>
      <c r="CJ25" s="110"/>
      <c r="CK25" s="111"/>
      <c r="CL25" s="111"/>
      <c r="CM25" s="111"/>
      <c r="CN25" s="111"/>
      <c r="CO25" s="110"/>
      <c r="CP25" s="111"/>
      <c r="CQ25" s="111"/>
      <c r="CR25" s="111"/>
      <c r="CS25" s="111"/>
      <c r="CT25" s="110"/>
      <c r="CU25" s="111"/>
      <c r="CV25" s="113"/>
      <c r="CW25" s="104"/>
      <c r="CX25" s="114"/>
      <c r="CY25" s="111"/>
      <c r="CZ25" s="110"/>
      <c r="DA25" s="111"/>
      <c r="DB25" s="111"/>
      <c r="DC25" s="111"/>
      <c r="DD25" s="111"/>
      <c r="DE25" s="110"/>
      <c r="DF25" s="111"/>
      <c r="DG25" s="111"/>
      <c r="DH25" s="111"/>
      <c r="DI25" s="111"/>
      <c r="DJ25" s="110"/>
      <c r="DK25" s="111"/>
      <c r="DL25" s="111"/>
      <c r="DM25" s="111"/>
      <c r="DN25" s="111"/>
      <c r="DO25" s="110"/>
      <c r="DP25" s="111"/>
      <c r="DQ25" s="111"/>
      <c r="DR25" s="111"/>
      <c r="DS25" s="113"/>
      <c r="DT25" s="104"/>
      <c r="DU25" s="110"/>
      <c r="DV25" s="111"/>
      <c r="DW25" s="111"/>
      <c r="DX25" s="111"/>
      <c r="DY25" s="111"/>
      <c r="DZ25" s="110"/>
      <c r="EA25" s="111"/>
      <c r="EB25" s="111"/>
      <c r="EC25" s="111"/>
      <c r="ED25" s="111"/>
      <c r="EE25" s="110"/>
      <c r="EF25" s="111"/>
      <c r="EG25" s="111"/>
      <c r="EH25" s="111"/>
      <c r="EI25" s="111"/>
      <c r="EJ25" s="110"/>
      <c r="EK25" s="111"/>
      <c r="EL25" s="111"/>
      <c r="EM25" s="111"/>
      <c r="EN25" s="111"/>
      <c r="EO25" s="115"/>
      <c r="EP25" s="104"/>
      <c r="EQ25" s="114"/>
      <c r="ER25" s="111"/>
      <c r="ES25" s="111"/>
      <c r="ET25" s="111"/>
      <c r="EU25" s="110"/>
      <c r="EV25" s="111"/>
      <c r="EW25" s="111"/>
      <c r="EX25" s="111"/>
      <c r="EY25" s="111"/>
      <c r="EZ25" s="110"/>
      <c r="FA25" s="111"/>
      <c r="FB25" s="111"/>
      <c r="FC25" s="111"/>
      <c r="FD25" s="111"/>
      <c r="FE25" s="110"/>
      <c r="FF25" s="111"/>
      <c r="FG25" s="111"/>
      <c r="FH25" s="111"/>
      <c r="FI25" s="111"/>
      <c r="FJ25" s="110"/>
      <c r="FK25" s="111"/>
      <c r="FL25" s="113"/>
      <c r="FM25" s="104"/>
      <c r="FN25" s="114"/>
      <c r="FO25" s="111"/>
      <c r="FP25" s="110"/>
      <c r="FQ25" s="111"/>
      <c r="FR25" s="111"/>
      <c r="FS25" s="111"/>
      <c r="FT25" s="111"/>
      <c r="FU25" s="110"/>
      <c r="FV25" s="111"/>
      <c r="FW25" s="111"/>
      <c r="FX25" s="111"/>
      <c r="FY25" s="111"/>
      <c r="FZ25" s="110"/>
      <c r="GA25" s="111"/>
      <c r="GB25" s="111"/>
      <c r="GC25" s="111"/>
      <c r="GD25" s="111"/>
      <c r="GE25" s="110"/>
      <c r="GF25" s="111"/>
      <c r="GG25" s="111"/>
      <c r="GH25" s="111"/>
      <c r="GI25" s="111"/>
    </row>
    <row r="26" spans="1:191" s="107" customFormat="1" ht="12" customHeight="1" outlineLevel="1" x14ac:dyDescent="0.25">
      <c r="A26" s="47"/>
      <c r="B26" s="95" t="s">
        <v>47</v>
      </c>
      <c r="C26" s="95" t="s">
        <v>67</v>
      </c>
      <c r="D26" s="96" t="s">
        <v>142</v>
      </c>
      <c r="E26" s="97" t="s">
        <v>140</v>
      </c>
      <c r="F26" s="108">
        <f t="shared" si="5"/>
        <v>0</v>
      </c>
      <c r="G26" s="109"/>
      <c r="H26" s="110"/>
      <c r="I26" s="111"/>
      <c r="J26" s="111"/>
      <c r="K26" s="111"/>
      <c r="L26" s="111"/>
      <c r="M26" s="110"/>
      <c r="N26" s="111"/>
      <c r="O26" s="111"/>
      <c r="P26" s="111"/>
      <c r="Q26" s="111"/>
      <c r="R26" s="111"/>
      <c r="S26" s="112"/>
      <c r="T26" s="110"/>
      <c r="U26" s="111"/>
      <c r="V26" s="111"/>
      <c r="W26" s="111"/>
      <c r="X26" s="111"/>
      <c r="Y26" s="110"/>
      <c r="Z26" s="111"/>
      <c r="AA26" s="111"/>
      <c r="AB26" s="111"/>
      <c r="AC26" s="111"/>
      <c r="AD26" s="110"/>
      <c r="AE26" s="113"/>
      <c r="AF26" s="104"/>
      <c r="AG26" s="114"/>
      <c r="AH26" s="111"/>
      <c r="AI26" s="111"/>
      <c r="AJ26" s="110"/>
      <c r="AK26" s="111"/>
      <c r="AL26" s="111"/>
      <c r="AM26" s="111"/>
      <c r="AN26" s="111"/>
      <c r="AO26" s="110"/>
      <c r="AP26" s="111"/>
      <c r="AQ26" s="111"/>
      <c r="AR26" s="111"/>
      <c r="AS26" s="111"/>
      <c r="AT26" s="110"/>
      <c r="AU26" s="111"/>
      <c r="AV26" s="111"/>
      <c r="AW26" s="111"/>
      <c r="AX26" s="111"/>
      <c r="AY26" s="110"/>
      <c r="AZ26" s="111"/>
      <c r="BA26" s="111"/>
      <c r="BB26" s="113"/>
      <c r="BC26" s="104"/>
      <c r="BD26" s="114"/>
      <c r="BE26" s="110"/>
      <c r="BF26" s="111"/>
      <c r="BG26" s="111"/>
      <c r="BH26" s="111"/>
      <c r="BI26" s="111"/>
      <c r="BJ26" s="110"/>
      <c r="BK26" s="111"/>
      <c r="BL26" s="111"/>
      <c r="BM26" s="111"/>
      <c r="BN26" s="111"/>
      <c r="BO26" s="110"/>
      <c r="BP26" s="111"/>
      <c r="BQ26" s="111"/>
      <c r="BR26" s="111"/>
      <c r="BS26" s="111"/>
      <c r="BT26" s="110"/>
      <c r="BU26" s="111"/>
      <c r="BV26" s="111"/>
      <c r="BW26" s="111"/>
      <c r="BX26" s="111"/>
      <c r="BY26" s="104"/>
      <c r="BZ26" s="114"/>
      <c r="CA26" s="111"/>
      <c r="CB26" s="111"/>
      <c r="CC26" s="111"/>
      <c r="CD26" s="111"/>
      <c r="CE26" s="110"/>
      <c r="CF26" s="111"/>
      <c r="CG26" s="111"/>
      <c r="CH26" s="111"/>
      <c r="CI26" s="111"/>
      <c r="CJ26" s="110"/>
      <c r="CK26" s="111"/>
      <c r="CL26" s="111"/>
      <c r="CM26" s="111"/>
      <c r="CN26" s="111"/>
      <c r="CO26" s="110"/>
      <c r="CP26" s="111"/>
      <c r="CQ26" s="111"/>
      <c r="CR26" s="111"/>
      <c r="CS26" s="111"/>
      <c r="CT26" s="110"/>
      <c r="CU26" s="111"/>
      <c r="CV26" s="113"/>
      <c r="CW26" s="104"/>
      <c r="CX26" s="114"/>
      <c r="CY26" s="111"/>
      <c r="CZ26" s="110"/>
      <c r="DA26" s="111"/>
      <c r="DB26" s="111"/>
      <c r="DC26" s="111"/>
      <c r="DD26" s="111"/>
      <c r="DE26" s="110"/>
      <c r="DF26" s="111"/>
      <c r="DG26" s="111"/>
      <c r="DH26" s="111"/>
      <c r="DI26" s="111"/>
      <c r="DJ26" s="110"/>
      <c r="DK26" s="111"/>
      <c r="DL26" s="111"/>
      <c r="DM26" s="111"/>
      <c r="DN26" s="111"/>
      <c r="DO26" s="110"/>
      <c r="DP26" s="111"/>
      <c r="DQ26" s="111"/>
      <c r="DR26" s="111"/>
      <c r="DS26" s="113"/>
      <c r="DT26" s="104"/>
      <c r="DU26" s="110"/>
      <c r="DV26" s="111"/>
      <c r="DW26" s="111"/>
      <c r="DX26" s="111"/>
      <c r="DY26" s="111"/>
      <c r="DZ26" s="110"/>
      <c r="EA26" s="111"/>
      <c r="EB26" s="111"/>
      <c r="EC26" s="111"/>
      <c r="ED26" s="111"/>
      <c r="EE26" s="110"/>
      <c r="EF26" s="111"/>
      <c r="EG26" s="111"/>
      <c r="EH26" s="111"/>
      <c r="EI26" s="111"/>
      <c r="EJ26" s="110"/>
      <c r="EK26" s="111"/>
      <c r="EL26" s="111"/>
      <c r="EM26" s="111"/>
      <c r="EN26" s="111"/>
      <c r="EO26" s="115"/>
      <c r="EP26" s="104"/>
      <c r="EQ26" s="114"/>
      <c r="ER26" s="111"/>
      <c r="ES26" s="111"/>
      <c r="ET26" s="111"/>
      <c r="EU26" s="110"/>
      <c r="EV26" s="111"/>
      <c r="EW26" s="111"/>
      <c r="EX26" s="111"/>
      <c r="EY26" s="111"/>
      <c r="EZ26" s="110"/>
      <c r="FA26" s="111"/>
      <c r="FB26" s="111"/>
      <c r="FC26" s="111"/>
      <c r="FD26" s="111"/>
      <c r="FE26" s="110"/>
      <c r="FF26" s="111"/>
      <c r="FG26" s="111"/>
      <c r="FH26" s="111"/>
      <c r="FI26" s="111"/>
      <c r="FJ26" s="110"/>
      <c r="FK26" s="111"/>
      <c r="FL26" s="113"/>
      <c r="FM26" s="104"/>
      <c r="FN26" s="114"/>
      <c r="FO26" s="111"/>
      <c r="FP26" s="110"/>
      <c r="FQ26" s="111"/>
      <c r="FR26" s="111"/>
      <c r="FS26" s="111"/>
      <c r="FT26" s="111"/>
      <c r="FU26" s="110"/>
      <c r="FV26" s="111"/>
      <c r="FW26" s="111"/>
      <c r="FX26" s="111"/>
      <c r="FY26" s="111"/>
      <c r="FZ26" s="110"/>
      <c r="GA26" s="111"/>
      <c r="GB26" s="111"/>
      <c r="GC26" s="111"/>
      <c r="GD26" s="111"/>
      <c r="GE26" s="110"/>
      <c r="GF26" s="111"/>
      <c r="GG26" s="111"/>
      <c r="GH26" s="111"/>
      <c r="GI26" s="111"/>
    </row>
    <row r="27" spans="1:191" s="107" customFormat="1" ht="12" customHeight="1" outlineLevel="1" x14ac:dyDescent="0.25">
      <c r="A27" s="47"/>
      <c r="B27" s="95" t="s">
        <v>48</v>
      </c>
      <c r="C27" s="95" t="s">
        <v>67</v>
      </c>
      <c r="D27" s="96" t="s">
        <v>142</v>
      </c>
      <c r="E27" s="97" t="s">
        <v>112</v>
      </c>
      <c r="F27" s="108">
        <f t="shared" si="5"/>
        <v>0</v>
      </c>
      <c r="G27" s="109"/>
      <c r="H27" s="110"/>
      <c r="I27" s="111"/>
      <c r="J27" s="111"/>
      <c r="K27" s="111"/>
      <c r="L27" s="111"/>
      <c r="M27" s="110"/>
      <c r="N27" s="111"/>
      <c r="O27" s="111"/>
      <c r="P27" s="111"/>
      <c r="Q27" s="111"/>
      <c r="R27" s="111"/>
      <c r="S27" s="112"/>
      <c r="T27" s="110"/>
      <c r="U27" s="111"/>
      <c r="V27" s="111"/>
      <c r="W27" s="111"/>
      <c r="X27" s="111"/>
      <c r="Y27" s="110"/>
      <c r="Z27" s="111"/>
      <c r="AA27" s="111"/>
      <c r="AB27" s="111"/>
      <c r="AC27" s="111"/>
      <c r="AD27" s="110"/>
      <c r="AE27" s="113"/>
      <c r="AF27" s="104"/>
      <c r="AG27" s="114"/>
      <c r="AH27" s="111"/>
      <c r="AI27" s="111"/>
      <c r="AJ27" s="110"/>
      <c r="AK27" s="111"/>
      <c r="AL27" s="111"/>
      <c r="AM27" s="111"/>
      <c r="AN27" s="111"/>
      <c r="AO27" s="110"/>
      <c r="AP27" s="111"/>
      <c r="AQ27" s="111"/>
      <c r="AR27" s="111"/>
      <c r="AS27" s="111"/>
      <c r="AT27" s="110"/>
      <c r="AU27" s="111"/>
      <c r="AV27" s="111"/>
      <c r="AW27" s="111"/>
      <c r="AX27" s="111"/>
      <c r="AY27" s="110"/>
      <c r="AZ27" s="111"/>
      <c r="BA27" s="111"/>
      <c r="BB27" s="113"/>
      <c r="BC27" s="104"/>
      <c r="BD27" s="114"/>
      <c r="BE27" s="110"/>
      <c r="BF27" s="111"/>
      <c r="BG27" s="111"/>
      <c r="BH27" s="111"/>
      <c r="BI27" s="111"/>
      <c r="BJ27" s="110"/>
      <c r="BK27" s="111"/>
      <c r="BL27" s="111"/>
      <c r="BM27" s="111"/>
      <c r="BN27" s="111"/>
      <c r="BO27" s="110"/>
      <c r="BP27" s="111"/>
      <c r="BQ27" s="111"/>
      <c r="BR27" s="111"/>
      <c r="BS27" s="111"/>
      <c r="BT27" s="110"/>
      <c r="BU27" s="111"/>
      <c r="BV27" s="111"/>
      <c r="BW27" s="111"/>
      <c r="BX27" s="111"/>
      <c r="BY27" s="104"/>
      <c r="BZ27" s="114"/>
      <c r="CA27" s="111"/>
      <c r="CB27" s="111"/>
      <c r="CC27" s="111"/>
      <c r="CD27" s="111"/>
      <c r="CE27" s="110"/>
      <c r="CF27" s="111"/>
      <c r="CG27" s="111"/>
      <c r="CH27" s="111"/>
      <c r="CI27" s="111"/>
      <c r="CJ27" s="110"/>
      <c r="CK27" s="111"/>
      <c r="CL27" s="111"/>
      <c r="CM27" s="111"/>
      <c r="CN27" s="111"/>
      <c r="CO27" s="110"/>
      <c r="CP27" s="111"/>
      <c r="CQ27" s="111"/>
      <c r="CR27" s="111"/>
      <c r="CS27" s="111"/>
      <c r="CT27" s="110"/>
      <c r="CU27" s="111"/>
      <c r="CV27" s="113"/>
      <c r="CW27" s="104"/>
      <c r="CX27" s="114"/>
      <c r="CY27" s="111"/>
      <c r="CZ27" s="110"/>
      <c r="DA27" s="111"/>
      <c r="DB27" s="111"/>
      <c r="DC27" s="111"/>
      <c r="DD27" s="111"/>
      <c r="DE27" s="110"/>
      <c r="DF27" s="111"/>
      <c r="DG27" s="111"/>
      <c r="DH27" s="111"/>
      <c r="DI27" s="111"/>
      <c r="DJ27" s="110"/>
      <c r="DK27" s="111"/>
      <c r="DL27" s="111"/>
      <c r="DM27" s="111"/>
      <c r="DN27" s="111"/>
      <c r="DO27" s="110"/>
      <c r="DP27" s="111"/>
      <c r="DQ27" s="111"/>
      <c r="DR27" s="111"/>
      <c r="DS27" s="113"/>
      <c r="DT27" s="104"/>
      <c r="DU27" s="110"/>
      <c r="DV27" s="111"/>
      <c r="DW27" s="111"/>
      <c r="DX27" s="111"/>
      <c r="DY27" s="111"/>
      <c r="DZ27" s="110"/>
      <c r="EA27" s="111"/>
      <c r="EB27" s="111"/>
      <c r="EC27" s="111"/>
      <c r="ED27" s="111"/>
      <c r="EE27" s="110"/>
      <c r="EF27" s="111"/>
      <c r="EG27" s="111"/>
      <c r="EH27" s="111"/>
      <c r="EI27" s="111"/>
      <c r="EJ27" s="110"/>
      <c r="EK27" s="111"/>
      <c r="EL27" s="111"/>
      <c r="EM27" s="111"/>
      <c r="EN27" s="111"/>
      <c r="EO27" s="115"/>
      <c r="EP27" s="104"/>
      <c r="EQ27" s="114"/>
      <c r="ER27" s="111"/>
      <c r="ES27" s="111"/>
      <c r="ET27" s="111"/>
      <c r="EU27" s="110"/>
      <c r="EV27" s="111"/>
      <c r="EW27" s="111"/>
      <c r="EX27" s="111"/>
      <c r="EY27" s="111"/>
      <c r="EZ27" s="110"/>
      <c r="FA27" s="111"/>
      <c r="FB27" s="111"/>
      <c r="FC27" s="111"/>
      <c r="FD27" s="111"/>
      <c r="FE27" s="110"/>
      <c r="FF27" s="111"/>
      <c r="FG27" s="111"/>
      <c r="FH27" s="111"/>
      <c r="FI27" s="111"/>
      <c r="FJ27" s="110"/>
      <c r="FK27" s="111"/>
      <c r="FL27" s="113"/>
      <c r="FM27" s="104"/>
      <c r="FN27" s="114"/>
      <c r="FO27" s="111"/>
      <c r="FP27" s="110"/>
      <c r="FQ27" s="111"/>
      <c r="FR27" s="111"/>
      <c r="FS27" s="111"/>
      <c r="FT27" s="111"/>
      <c r="FU27" s="110"/>
      <c r="FV27" s="111"/>
      <c r="FW27" s="111"/>
      <c r="FX27" s="111"/>
      <c r="FY27" s="111"/>
      <c r="FZ27" s="110"/>
      <c r="GA27" s="111"/>
      <c r="GB27" s="111"/>
      <c r="GC27" s="111"/>
      <c r="GD27" s="111"/>
      <c r="GE27" s="110"/>
      <c r="GF27" s="111"/>
      <c r="GG27" s="111"/>
      <c r="GH27" s="111"/>
      <c r="GI27" s="111"/>
    </row>
    <row r="28" spans="1:191" s="107" customFormat="1" ht="12" customHeight="1" outlineLevel="1" x14ac:dyDescent="0.25">
      <c r="A28" s="47"/>
      <c r="B28" s="95" t="s">
        <v>49</v>
      </c>
      <c r="C28" s="95" t="s">
        <v>67</v>
      </c>
      <c r="D28" s="96" t="s">
        <v>142</v>
      </c>
      <c r="E28" s="116" t="s">
        <v>141</v>
      </c>
      <c r="F28" s="117">
        <f t="shared" si="5"/>
        <v>7</v>
      </c>
      <c r="G28" s="118"/>
      <c r="H28" s="119"/>
      <c r="I28" s="120"/>
      <c r="J28" s="120"/>
      <c r="K28" s="120"/>
      <c r="L28" s="120"/>
      <c r="M28" s="119"/>
      <c r="N28" s="120"/>
      <c r="O28" s="120"/>
      <c r="P28" s="120"/>
      <c r="Q28" s="120"/>
      <c r="R28" s="120"/>
      <c r="S28" s="121"/>
      <c r="T28" s="119"/>
      <c r="U28" s="120"/>
      <c r="V28" s="120"/>
      <c r="W28" s="120">
        <v>1</v>
      </c>
      <c r="X28" s="120">
        <v>1</v>
      </c>
      <c r="Y28" s="119">
        <v>1</v>
      </c>
      <c r="Z28" s="120">
        <v>1</v>
      </c>
      <c r="AA28" s="120">
        <v>1</v>
      </c>
      <c r="AB28" s="120">
        <v>1</v>
      </c>
      <c r="AC28" s="120">
        <v>1</v>
      </c>
      <c r="AD28" s="119"/>
      <c r="AE28" s="122"/>
      <c r="AF28" s="123"/>
      <c r="AG28" s="124"/>
      <c r="AH28" s="120"/>
      <c r="AI28" s="120"/>
      <c r="AJ28" s="119"/>
      <c r="AK28" s="120"/>
      <c r="AL28" s="120"/>
      <c r="AM28" s="120"/>
      <c r="AN28" s="120"/>
      <c r="AO28" s="119"/>
      <c r="AP28" s="120"/>
      <c r="AQ28" s="120"/>
      <c r="AR28" s="120"/>
      <c r="AS28" s="120"/>
      <c r="AT28" s="119"/>
      <c r="AU28" s="120"/>
      <c r="AV28" s="120"/>
      <c r="AW28" s="120"/>
      <c r="AX28" s="120"/>
      <c r="AY28" s="119"/>
      <c r="AZ28" s="120"/>
      <c r="BA28" s="120"/>
      <c r="BB28" s="122"/>
      <c r="BC28" s="123"/>
      <c r="BD28" s="124"/>
      <c r="BE28" s="119"/>
      <c r="BF28" s="120"/>
      <c r="BG28" s="120"/>
      <c r="BH28" s="120"/>
      <c r="BI28" s="120"/>
      <c r="BJ28" s="119"/>
      <c r="BK28" s="120"/>
      <c r="BL28" s="120"/>
      <c r="BM28" s="120"/>
      <c r="BN28" s="120"/>
      <c r="BO28" s="119"/>
      <c r="BP28" s="120"/>
      <c r="BQ28" s="120"/>
      <c r="BR28" s="120"/>
      <c r="BS28" s="120"/>
      <c r="BT28" s="119"/>
      <c r="BU28" s="120"/>
      <c r="BV28" s="120"/>
      <c r="BW28" s="120"/>
      <c r="BX28" s="120"/>
      <c r="BY28" s="123"/>
      <c r="BZ28" s="124"/>
      <c r="CA28" s="120"/>
      <c r="CB28" s="120"/>
      <c r="CC28" s="120"/>
      <c r="CD28" s="120"/>
      <c r="CE28" s="119"/>
      <c r="CF28" s="120"/>
      <c r="CG28" s="120"/>
      <c r="CH28" s="120"/>
      <c r="CI28" s="120"/>
      <c r="CJ28" s="119"/>
      <c r="CK28" s="120"/>
      <c r="CL28" s="120"/>
      <c r="CM28" s="120"/>
      <c r="CN28" s="120"/>
      <c r="CO28" s="119"/>
      <c r="CP28" s="120"/>
      <c r="CQ28" s="120"/>
      <c r="CR28" s="120"/>
      <c r="CS28" s="120"/>
      <c r="CT28" s="119"/>
      <c r="CU28" s="120"/>
      <c r="CV28" s="122"/>
      <c r="CW28" s="123"/>
      <c r="CX28" s="124"/>
      <c r="CY28" s="120"/>
      <c r="CZ28" s="119"/>
      <c r="DA28" s="120"/>
      <c r="DB28" s="120"/>
      <c r="DC28" s="120"/>
      <c r="DD28" s="120"/>
      <c r="DE28" s="119"/>
      <c r="DF28" s="120"/>
      <c r="DG28" s="120"/>
      <c r="DH28" s="120"/>
      <c r="DI28" s="120"/>
      <c r="DJ28" s="119"/>
      <c r="DK28" s="120"/>
      <c r="DL28" s="120"/>
      <c r="DM28" s="120"/>
      <c r="DN28" s="120"/>
      <c r="DO28" s="119"/>
      <c r="DP28" s="120"/>
      <c r="DQ28" s="120"/>
      <c r="DR28" s="120"/>
      <c r="DS28" s="122"/>
      <c r="DT28" s="123"/>
      <c r="DU28" s="119"/>
      <c r="DV28" s="120"/>
      <c r="DW28" s="120"/>
      <c r="DX28" s="120"/>
      <c r="DY28" s="120"/>
      <c r="DZ28" s="119"/>
      <c r="EA28" s="120"/>
      <c r="EB28" s="120"/>
      <c r="EC28" s="120"/>
      <c r="ED28" s="120"/>
      <c r="EE28" s="119"/>
      <c r="EF28" s="120"/>
      <c r="EG28" s="120"/>
      <c r="EH28" s="120"/>
      <c r="EI28" s="120"/>
      <c r="EJ28" s="119"/>
      <c r="EK28" s="120"/>
      <c r="EL28" s="120"/>
      <c r="EM28" s="120"/>
      <c r="EN28" s="120"/>
      <c r="EO28" s="125"/>
      <c r="EP28" s="123"/>
      <c r="EQ28" s="124"/>
      <c r="ER28" s="120"/>
      <c r="ES28" s="120"/>
      <c r="ET28" s="120"/>
      <c r="EU28" s="119"/>
      <c r="EV28" s="120"/>
      <c r="EW28" s="120"/>
      <c r="EX28" s="120"/>
      <c r="EY28" s="120"/>
      <c r="EZ28" s="119"/>
      <c r="FA28" s="120"/>
      <c r="FB28" s="120"/>
      <c r="FC28" s="120"/>
      <c r="FD28" s="120"/>
      <c r="FE28" s="119"/>
      <c r="FF28" s="120"/>
      <c r="FG28" s="120"/>
      <c r="FH28" s="120"/>
      <c r="FI28" s="120"/>
      <c r="FJ28" s="119"/>
      <c r="FK28" s="120"/>
      <c r="FL28" s="122"/>
      <c r="FM28" s="123"/>
      <c r="FN28" s="124"/>
      <c r="FO28" s="120"/>
      <c r="FP28" s="119"/>
      <c r="FQ28" s="120"/>
      <c r="FR28" s="120"/>
      <c r="FS28" s="120"/>
      <c r="FT28" s="120"/>
      <c r="FU28" s="119"/>
      <c r="FV28" s="120"/>
      <c r="FW28" s="120"/>
      <c r="FX28" s="120"/>
      <c r="FY28" s="120"/>
      <c r="FZ28" s="119"/>
      <c r="GA28" s="120"/>
      <c r="GB28" s="120"/>
      <c r="GC28" s="120"/>
      <c r="GD28" s="120"/>
      <c r="GE28" s="119"/>
      <c r="GF28" s="120"/>
      <c r="GG28" s="120"/>
      <c r="GH28" s="120"/>
      <c r="GI28" s="120"/>
    </row>
    <row r="29" spans="1:191" s="94" customFormat="1" ht="12" customHeight="1" x14ac:dyDescent="0.35">
      <c r="A29" s="47"/>
      <c r="B29" s="77" t="s">
        <v>143</v>
      </c>
      <c r="C29" s="78" t="s">
        <v>67</v>
      </c>
      <c r="D29" s="78" t="s">
        <v>329</v>
      </c>
      <c r="E29" s="79"/>
      <c r="F29" s="126">
        <f t="shared" si="5"/>
        <v>0</v>
      </c>
      <c r="G29" s="127"/>
      <c r="H29" s="128"/>
      <c r="I29" s="129"/>
      <c r="J29" s="129"/>
      <c r="K29" s="129"/>
      <c r="L29" s="129"/>
      <c r="M29" s="128"/>
      <c r="N29" s="129"/>
      <c r="O29" s="129"/>
      <c r="P29" s="129"/>
      <c r="Q29" s="129"/>
      <c r="R29" s="129"/>
      <c r="S29" s="130"/>
      <c r="T29" s="128"/>
      <c r="U29" s="129"/>
      <c r="V29" s="129"/>
      <c r="W29" s="129"/>
      <c r="X29" s="129"/>
      <c r="Y29" s="128"/>
      <c r="Z29" s="129"/>
      <c r="AA29" s="129"/>
      <c r="AB29" s="129"/>
      <c r="AC29" s="129"/>
      <c r="AD29" s="128"/>
      <c r="AE29" s="131"/>
      <c r="AF29" s="86"/>
      <c r="AG29" s="132"/>
      <c r="AH29" s="129"/>
      <c r="AI29" s="129"/>
      <c r="AJ29" s="128"/>
      <c r="AK29" s="129"/>
      <c r="AL29" s="129"/>
      <c r="AM29" s="129"/>
      <c r="AN29" s="129"/>
      <c r="AO29" s="128"/>
      <c r="AP29" s="129"/>
      <c r="AQ29" s="129"/>
      <c r="AR29" s="129"/>
      <c r="AS29" s="129"/>
      <c r="AT29" s="128"/>
      <c r="AU29" s="129"/>
      <c r="AV29" s="129"/>
      <c r="AW29" s="129"/>
      <c r="AX29" s="129"/>
      <c r="AY29" s="128"/>
      <c r="AZ29" s="129"/>
      <c r="BA29" s="129"/>
      <c r="BB29" s="131"/>
      <c r="BC29" s="86"/>
      <c r="BD29" s="132"/>
      <c r="BE29" s="128"/>
      <c r="BF29" s="129"/>
      <c r="BG29" s="129"/>
      <c r="BH29" s="129"/>
      <c r="BI29" s="129"/>
      <c r="BJ29" s="128"/>
      <c r="BK29" s="129"/>
      <c r="BL29" s="129"/>
      <c r="BM29" s="129"/>
      <c r="BN29" s="129"/>
      <c r="BO29" s="128"/>
      <c r="BP29" s="129"/>
      <c r="BQ29" s="129"/>
      <c r="BR29" s="129"/>
      <c r="BS29" s="129"/>
      <c r="BT29" s="128"/>
      <c r="BU29" s="129"/>
      <c r="BV29" s="129"/>
      <c r="BW29" s="129"/>
      <c r="BX29" s="129"/>
      <c r="BY29" s="86"/>
      <c r="BZ29" s="132"/>
      <c r="CA29" s="129"/>
      <c r="CB29" s="129"/>
      <c r="CC29" s="129"/>
      <c r="CD29" s="129"/>
      <c r="CE29" s="128"/>
      <c r="CF29" s="129"/>
      <c r="CG29" s="129"/>
      <c r="CH29" s="129"/>
      <c r="CI29" s="129"/>
      <c r="CJ29" s="128"/>
      <c r="CK29" s="129"/>
      <c r="CL29" s="129"/>
      <c r="CM29" s="129"/>
      <c r="CN29" s="129"/>
      <c r="CO29" s="128"/>
      <c r="CP29" s="129"/>
      <c r="CQ29" s="129"/>
      <c r="CR29" s="129"/>
      <c r="CS29" s="129"/>
      <c r="CT29" s="128"/>
      <c r="CU29" s="129"/>
      <c r="CV29" s="131"/>
      <c r="CW29" s="86"/>
      <c r="CX29" s="132"/>
      <c r="CY29" s="129"/>
      <c r="CZ29" s="128"/>
      <c r="DA29" s="129"/>
      <c r="DB29" s="129"/>
      <c r="DC29" s="129"/>
      <c r="DD29" s="129"/>
      <c r="DE29" s="128"/>
      <c r="DF29" s="129"/>
      <c r="DG29" s="129"/>
      <c r="DH29" s="129"/>
      <c r="DI29" s="129"/>
      <c r="DJ29" s="128"/>
      <c r="DK29" s="129"/>
      <c r="DL29" s="129"/>
      <c r="DM29" s="129"/>
      <c r="DN29" s="129"/>
      <c r="DO29" s="128"/>
      <c r="DP29" s="129"/>
      <c r="DQ29" s="129"/>
      <c r="DR29" s="129"/>
      <c r="DS29" s="131"/>
      <c r="DT29" s="86"/>
      <c r="DU29" s="128"/>
      <c r="DV29" s="129"/>
      <c r="DW29" s="129"/>
      <c r="DX29" s="129"/>
      <c r="DY29" s="129"/>
      <c r="DZ29" s="128"/>
      <c r="EA29" s="129"/>
      <c r="EB29" s="129"/>
      <c r="EC29" s="129"/>
      <c r="ED29" s="129"/>
      <c r="EE29" s="128"/>
      <c r="EF29" s="129"/>
      <c r="EG29" s="129"/>
      <c r="EH29" s="129"/>
      <c r="EI29" s="129"/>
      <c r="EJ29" s="128"/>
      <c r="EK29" s="129"/>
      <c r="EL29" s="129"/>
      <c r="EM29" s="129"/>
      <c r="EN29" s="129"/>
      <c r="EO29" s="133"/>
      <c r="EP29" s="86"/>
      <c r="EQ29" s="134"/>
      <c r="ER29" s="135"/>
      <c r="ES29" s="135"/>
      <c r="ET29" s="135"/>
      <c r="EU29" s="136"/>
      <c r="EV29" s="135"/>
      <c r="EW29" s="135"/>
      <c r="EX29" s="135"/>
      <c r="EY29" s="135"/>
      <c r="EZ29" s="136"/>
      <c r="FA29" s="135"/>
      <c r="FB29" s="135"/>
      <c r="FC29" s="135"/>
      <c r="FD29" s="135"/>
      <c r="FE29" s="136"/>
      <c r="FF29" s="135"/>
      <c r="FG29" s="135"/>
      <c r="FH29" s="135"/>
      <c r="FI29" s="135"/>
      <c r="FJ29" s="136"/>
      <c r="FK29" s="135"/>
      <c r="FL29" s="137"/>
      <c r="FM29" s="93"/>
      <c r="FN29" s="134"/>
      <c r="FO29" s="135"/>
      <c r="FP29" s="136"/>
      <c r="FQ29" s="135"/>
      <c r="FR29" s="135"/>
      <c r="FS29" s="135"/>
      <c r="FT29" s="135"/>
      <c r="FU29" s="136"/>
      <c r="FV29" s="135"/>
      <c r="FW29" s="135"/>
      <c r="FX29" s="135"/>
      <c r="FY29" s="135"/>
      <c r="FZ29" s="136"/>
      <c r="GA29" s="135"/>
      <c r="GB29" s="135"/>
      <c r="GC29" s="135"/>
      <c r="GD29" s="135"/>
      <c r="GE29" s="136"/>
      <c r="GF29" s="135"/>
      <c r="GG29" s="135"/>
      <c r="GH29" s="135"/>
      <c r="GI29" s="135"/>
    </row>
    <row r="30" spans="1:191" s="107" customFormat="1" ht="12" customHeight="1" outlineLevel="1" x14ac:dyDescent="0.25">
      <c r="A30" s="47"/>
      <c r="B30" s="95" t="s">
        <v>37</v>
      </c>
      <c r="C30" s="95" t="s">
        <v>67</v>
      </c>
      <c r="D30" s="96" t="s">
        <v>142</v>
      </c>
      <c r="E30" s="97" t="s">
        <v>23</v>
      </c>
      <c r="F30" s="98">
        <f t="shared" si="5"/>
        <v>2</v>
      </c>
      <c r="G30" s="138"/>
      <c r="H30" s="100">
        <v>0.5</v>
      </c>
      <c r="I30" s="101"/>
      <c r="J30" s="101"/>
      <c r="K30" s="101"/>
      <c r="L30" s="101"/>
      <c r="M30" s="100">
        <v>0.5</v>
      </c>
      <c r="N30" s="101"/>
      <c r="O30" s="101"/>
      <c r="P30" s="101"/>
      <c r="Q30" s="100">
        <v>0.5</v>
      </c>
      <c r="R30" s="101"/>
      <c r="S30" s="102"/>
      <c r="T30" s="100"/>
      <c r="U30" s="101"/>
      <c r="V30" s="101"/>
      <c r="W30" s="101"/>
      <c r="X30" s="101"/>
      <c r="Y30" s="100">
        <v>0.5</v>
      </c>
      <c r="Z30" s="101"/>
      <c r="AA30" s="101"/>
      <c r="AB30" s="101"/>
      <c r="AC30" s="101"/>
      <c r="AD30" s="100"/>
      <c r="AE30" s="103"/>
      <c r="AF30" s="104"/>
      <c r="AG30" s="105"/>
      <c r="AH30" s="101"/>
      <c r="AI30" s="101"/>
      <c r="AJ30" s="100"/>
      <c r="AK30" s="101"/>
      <c r="AL30" s="101"/>
      <c r="AM30" s="101"/>
      <c r="AN30" s="101"/>
      <c r="AO30" s="100"/>
      <c r="AP30" s="101"/>
      <c r="AQ30" s="101"/>
      <c r="AR30" s="101"/>
      <c r="AS30" s="101"/>
      <c r="AT30" s="100"/>
      <c r="AU30" s="101"/>
      <c r="AV30" s="101"/>
      <c r="AW30" s="101"/>
      <c r="AX30" s="101"/>
      <c r="AY30" s="100"/>
      <c r="AZ30" s="101"/>
      <c r="BA30" s="101"/>
      <c r="BB30" s="103"/>
      <c r="BC30" s="104"/>
      <c r="BD30" s="105"/>
      <c r="BE30" s="100"/>
      <c r="BF30" s="101"/>
      <c r="BG30" s="101"/>
      <c r="BH30" s="101"/>
      <c r="BI30" s="101"/>
      <c r="BJ30" s="100"/>
      <c r="BK30" s="101"/>
      <c r="BL30" s="101"/>
      <c r="BM30" s="101"/>
      <c r="BN30" s="101"/>
      <c r="BO30" s="100"/>
      <c r="BP30" s="101"/>
      <c r="BQ30" s="101"/>
      <c r="BR30" s="101"/>
      <c r="BS30" s="101"/>
      <c r="BT30" s="100"/>
      <c r="BU30" s="101"/>
      <c r="BV30" s="101"/>
      <c r="BW30" s="101"/>
      <c r="BX30" s="101"/>
      <c r="BY30" s="104"/>
      <c r="BZ30" s="105"/>
      <c r="CA30" s="101"/>
      <c r="CB30" s="101"/>
      <c r="CC30" s="101"/>
      <c r="CD30" s="101"/>
      <c r="CE30" s="100"/>
      <c r="CF30" s="101"/>
      <c r="CG30" s="101"/>
      <c r="CH30" s="101"/>
      <c r="CI30" s="101"/>
      <c r="CJ30" s="100"/>
      <c r="CK30" s="101"/>
      <c r="CL30" s="101"/>
      <c r="CM30" s="101"/>
      <c r="CN30" s="101"/>
      <c r="CO30" s="100"/>
      <c r="CP30" s="101"/>
      <c r="CQ30" s="101"/>
      <c r="CR30" s="101"/>
      <c r="CS30" s="101"/>
      <c r="CT30" s="100"/>
      <c r="CU30" s="101"/>
      <c r="CV30" s="103"/>
      <c r="CW30" s="104"/>
      <c r="CX30" s="105"/>
      <c r="CY30" s="101"/>
      <c r="CZ30" s="100"/>
      <c r="DA30" s="101"/>
      <c r="DB30" s="101"/>
      <c r="DC30" s="101"/>
      <c r="DD30" s="101"/>
      <c r="DE30" s="100"/>
      <c r="DF30" s="101"/>
      <c r="DG30" s="101"/>
      <c r="DH30" s="101"/>
      <c r="DI30" s="101"/>
      <c r="DJ30" s="100"/>
      <c r="DK30" s="101"/>
      <c r="DL30" s="101"/>
      <c r="DM30" s="101"/>
      <c r="DN30" s="101"/>
      <c r="DO30" s="100"/>
      <c r="DP30" s="101"/>
      <c r="DQ30" s="101"/>
      <c r="DR30" s="101"/>
      <c r="DS30" s="103"/>
      <c r="DT30" s="104"/>
      <c r="DU30" s="100"/>
      <c r="DV30" s="101"/>
      <c r="DW30" s="101"/>
      <c r="DX30" s="101"/>
      <c r="DY30" s="101"/>
      <c r="DZ30" s="100"/>
      <c r="EA30" s="101"/>
      <c r="EB30" s="101"/>
      <c r="EC30" s="101"/>
      <c r="ED30" s="101"/>
      <c r="EE30" s="100"/>
      <c r="EF30" s="101"/>
      <c r="EG30" s="101"/>
      <c r="EH30" s="101"/>
      <c r="EI30" s="101"/>
      <c r="EJ30" s="100"/>
      <c r="EK30" s="101"/>
      <c r="EL30" s="101"/>
      <c r="EM30" s="101"/>
      <c r="EN30" s="101"/>
      <c r="EO30" s="106"/>
      <c r="EP30" s="104"/>
      <c r="EQ30" s="105"/>
      <c r="ER30" s="101"/>
      <c r="ES30" s="101"/>
      <c r="ET30" s="101"/>
      <c r="EU30" s="100"/>
      <c r="EV30" s="101"/>
      <c r="EW30" s="101"/>
      <c r="EX30" s="101"/>
      <c r="EY30" s="101"/>
      <c r="EZ30" s="100"/>
      <c r="FA30" s="101"/>
      <c r="FB30" s="101"/>
      <c r="FC30" s="101"/>
      <c r="FD30" s="101"/>
      <c r="FE30" s="100"/>
      <c r="FF30" s="101"/>
      <c r="FG30" s="101"/>
      <c r="FH30" s="101"/>
      <c r="FI30" s="101"/>
      <c r="FJ30" s="100"/>
      <c r="FK30" s="101"/>
      <c r="FL30" s="103"/>
      <c r="FM30" s="104"/>
      <c r="FN30" s="105"/>
      <c r="FO30" s="101"/>
      <c r="FP30" s="100"/>
      <c r="FQ30" s="101"/>
      <c r="FR30" s="101"/>
      <c r="FS30" s="101"/>
      <c r="FT30" s="101"/>
      <c r="FU30" s="100"/>
      <c r="FV30" s="101"/>
      <c r="FW30" s="101"/>
      <c r="FX30" s="101"/>
      <c r="FY30" s="101"/>
      <c r="FZ30" s="100"/>
      <c r="GA30" s="101"/>
      <c r="GB30" s="101"/>
      <c r="GC30" s="101"/>
      <c r="GD30" s="101"/>
      <c r="GE30" s="100"/>
      <c r="GF30" s="101"/>
      <c r="GG30" s="101"/>
      <c r="GH30" s="101"/>
      <c r="GI30" s="101"/>
    </row>
    <row r="31" spans="1:191" s="107" customFormat="1" ht="12" customHeight="1" outlineLevel="1" x14ac:dyDescent="0.25">
      <c r="A31" s="47"/>
      <c r="B31" s="95" t="s">
        <v>44</v>
      </c>
      <c r="C31" s="95" t="s">
        <v>67</v>
      </c>
      <c r="D31" s="96" t="s">
        <v>142</v>
      </c>
      <c r="E31" s="97" t="s">
        <v>38</v>
      </c>
      <c r="F31" s="108">
        <f t="shared" si="5"/>
        <v>0</v>
      </c>
      <c r="G31" s="109"/>
      <c r="H31" s="110"/>
      <c r="I31" s="111"/>
      <c r="J31" s="111"/>
      <c r="K31" s="111"/>
      <c r="L31" s="111"/>
      <c r="M31" s="110"/>
      <c r="N31" s="111"/>
      <c r="O31" s="111"/>
      <c r="P31" s="111"/>
      <c r="Q31" s="111"/>
      <c r="R31" s="111"/>
      <c r="S31" s="112"/>
      <c r="T31" s="110"/>
      <c r="U31" s="111"/>
      <c r="V31" s="111"/>
      <c r="W31" s="111"/>
      <c r="X31" s="111"/>
      <c r="Y31" s="110"/>
      <c r="Z31" s="111"/>
      <c r="AA31" s="111"/>
      <c r="AB31" s="111"/>
      <c r="AC31" s="111"/>
      <c r="AD31" s="110"/>
      <c r="AE31" s="113"/>
      <c r="AF31" s="104"/>
      <c r="AG31" s="114"/>
      <c r="AH31" s="111"/>
      <c r="AI31" s="111"/>
      <c r="AJ31" s="110"/>
      <c r="AK31" s="111"/>
      <c r="AL31" s="111"/>
      <c r="AM31" s="111"/>
      <c r="AN31" s="111"/>
      <c r="AO31" s="110"/>
      <c r="AP31" s="111"/>
      <c r="AQ31" s="111"/>
      <c r="AR31" s="111"/>
      <c r="AS31" s="111"/>
      <c r="AT31" s="110"/>
      <c r="AU31" s="111"/>
      <c r="AV31" s="111"/>
      <c r="AW31" s="111"/>
      <c r="AX31" s="111"/>
      <c r="AY31" s="110"/>
      <c r="AZ31" s="111"/>
      <c r="BA31" s="111"/>
      <c r="BB31" s="113"/>
      <c r="BC31" s="104"/>
      <c r="BD31" s="114"/>
      <c r="BE31" s="110"/>
      <c r="BF31" s="111"/>
      <c r="BG31" s="111"/>
      <c r="BH31" s="111"/>
      <c r="BI31" s="111"/>
      <c r="BJ31" s="110"/>
      <c r="BK31" s="111"/>
      <c r="BL31" s="111"/>
      <c r="BM31" s="111"/>
      <c r="BN31" s="111"/>
      <c r="BO31" s="110"/>
      <c r="BP31" s="111"/>
      <c r="BQ31" s="111"/>
      <c r="BR31" s="111"/>
      <c r="BS31" s="111"/>
      <c r="BT31" s="110"/>
      <c r="BU31" s="111"/>
      <c r="BV31" s="111"/>
      <c r="BW31" s="111"/>
      <c r="BX31" s="111"/>
      <c r="BY31" s="104"/>
      <c r="BZ31" s="114"/>
      <c r="CA31" s="111"/>
      <c r="CB31" s="111"/>
      <c r="CC31" s="111"/>
      <c r="CD31" s="111"/>
      <c r="CE31" s="110"/>
      <c r="CF31" s="111"/>
      <c r="CG31" s="111"/>
      <c r="CH31" s="111"/>
      <c r="CI31" s="111"/>
      <c r="CJ31" s="110"/>
      <c r="CK31" s="111"/>
      <c r="CL31" s="111"/>
      <c r="CM31" s="111"/>
      <c r="CN31" s="111"/>
      <c r="CO31" s="110"/>
      <c r="CP31" s="111"/>
      <c r="CQ31" s="111"/>
      <c r="CR31" s="111"/>
      <c r="CS31" s="111"/>
      <c r="CT31" s="110"/>
      <c r="CU31" s="111"/>
      <c r="CV31" s="113"/>
      <c r="CW31" s="104"/>
      <c r="CX31" s="114"/>
      <c r="CY31" s="111"/>
      <c r="CZ31" s="110"/>
      <c r="DA31" s="111"/>
      <c r="DB31" s="111"/>
      <c r="DC31" s="111"/>
      <c r="DD31" s="111"/>
      <c r="DE31" s="110"/>
      <c r="DF31" s="111"/>
      <c r="DG31" s="111"/>
      <c r="DH31" s="111"/>
      <c r="DI31" s="111"/>
      <c r="DJ31" s="110"/>
      <c r="DK31" s="111"/>
      <c r="DL31" s="111"/>
      <c r="DM31" s="111"/>
      <c r="DN31" s="111"/>
      <c r="DO31" s="110"/>
      <c r="DP31" s="111"/>
      <c r="DQ31" s="111"/>
      <c r="DR31" s="111"/>
      <c r="DS31" s="113"/>
      <c r="DT31" s="104"/>
      <c r="DU31" s="110"/>
      <c r="DV31" s="111"/>
      <c r="DW31" s="111"/>
      <c r="DX31" s="111"/>
      <c r="DY31" s="111"/>
      <c r="DZ31" s="110"/>
      <c r="EA31" s="111"/>
      <c r="EB31" s="111"/>
      <c r="EC31" s="111"/>
      <c r="ED31" s="111"/>
      <c r="EE31" s="110"/>
      <c r="EF31" s="111"/>
      <c r="EG31" s="111"/>
      <c r="EH31" s="111"/>
      <c r="EI31" s="111"/>
      <c r="EJ31" s="110"/>
      <c r="EK31" s="111"/>
      <c r="EL31" s="111"/>
      <c r="EM31" s="111"/>
      <c r="EN31" s="111"/>
      <c r="EO31" s="115"/>
      <c r="EP31" s="104"/>
      <c r="EQ31" s="114"/>
      <c r="ER31" s="111"/>
      <c r="ES31" s="111"/>
      <c r="ET31" s="111"/>
      <c r="EU31" s="110"/>
      <c r="EV31" s="111"/>
      <c r="EW31" s="111"/>
      <c r="EX31" s="111"/>
      <c r="EY31" s="111"/>
      <c r="EZ31" s="110"/>
      <c r="FA31" s="111"/>
      <c r="FB31" s="111"/>
      <c r="FC31" s="111"/>
      <c r="FD31" s="111"/>
      <c r="FE31" s="110"/>
      <c r="FF31" s="111"/>
      <c r="FG31" s="111"/>
      <c r="FH31" s="111"/>
      <c r="FI31" s="111"/>
      <c r="FJ31" s="110"/>
      <c r="FK31" s="111"/>
      <c r="FL31" s="113"/>
      <c r="FM31" s="104"/>
      <c r="FN31" s="114"/>
      <c r="FO31" s="111"/>
      <c r="FP31" s="110"/>
      <c r="FQ31" s="111"/>
      <c r="FR31" s="111"/>
      <c r="FS31" s="111"/>
      <c r="FT31" s="111"/>
      <c r="FU31" s="110"/>
      <c r="FV31" s="111"/>
      <c r="FW31" s="111"/>
      <c r="FX31" s="111"/>
      <c r="FY31" s="111"/>
      <c r="FZ31" s="110"/>
      <c r="GA31" s="111"/>
      <c r="GB31" s="111"/>
      <c r="GC31" s="111"/>
      <c r="GD31" s="111"/>
      <c r="GE31" s="110"/>
      <c r="GF31" s="111"/>
      <c r="GG31" s="111"/>
      <c r="GH31" s="111"/>
      <c r="GI31" s="111"/>
    </row>
    <row r="32" spans="1:191" s="107" customFormat="1" ht="12" customHeight="1" outlineLevel="1" x14ac:dyDescent="0.25">
      <c r="A32" s="47"/>
      <c r="B32" s="95" t="s">
        <v>45</v>
      </c>
      <c r="C32" s="95" t="s">
        <v>67</v>
      </c>
      <c r="D32" s="96" t="s">
        <v>142</v>
      </c>
      <c r="E32" s="97" t="s">
        <v>105</v>
      </c>
      <c r="F32" s="108">
        <f t="shared" si="5"/>
        <v>0</v>
      </c>
      <c r="G32" s="109"/>
      <c r="H32" s="110"/>
      <c r="I32" s="111"/>
      <c r="J32" s="111"/>
      <c r="K32" s="111"/>
      <c r="L32" s="111"/>
      <c r="M32" s="110"/>
      <c r="N32" s="111"/>
      <c r="O32" s="111"/>
      <c r="P32" s="111"/>
      <c r="Q32" s="111"/>
      <c r="R32" s="111"/>
      <c r="S32" s="112"/>
      <c r="T32" s="110"/>
      <c r="U32" s="111"/>
      <c r="V32" s="111"/>
      <c r="W32" s="111"/>
      <c r="X32" s="111"/>
      <c r="Y32" s="110"/>
      <c r="Z32" s="111"/>
      <c r="AA32" s="111"/>
      <c r="AB32" s="111"/>
      <c r="AC32" s="111"/>
      <c r="AD32" s="110"/>
      <c r="AE32" s="113"/>
      <c r="AF32" s="104"/>
      <c r="AG32" s="114"/>
      <c r="AH32" s="111"/>
      <c r="AI32" s="111"/>
      <c r="AJ32" s="110"/>
      <c r="AK32" s="111"/>
      <c r="AL32" s="111"/>
      <c r="AM32" s="111"/>
      <c r="AN32" s="111"/>
      <c r="AO32" s="110"/>
      <c r="AP32" s="111"/>
      <c r="AQ32" s="111"/>
      <c r="AR32" s="111"/>
      <c r="AS32" s="111"/>
      <c r="AT32" s="110"/>
      <c r="AU32" s="111"/>
      <c r="AV32" s="111"/>
      <c r="AW32" s="111"/>
      <c r="AX32" s="111"/>
      <c r="AY32" s="110"/>
      <c r="AZ32" s="111"/>
      <c r="BA32" s="111"/>
      <c r="BB32" s="113"/>
      <c r="BC32" s="104"/>
      <c r="BD32" s="114"/>
      <c r="BE32" s="110"/>
      <c r="BF32" s="111"/>
      <c r="BG32" s="111"/>
      <c r="BH32" s="111"/>
      <c r="BI32" s="111"/>
      <c r="BJ32" s="110"/>
      <c r="BK32" s="111"/>
      <c r="BL32" s="111"/>
      <c r="BM32" s="111"/>
      <c r="BN32" s="111"/>
      <c r="BO32" s="110"/>
      <c r="BP32" s="111"/>
      <c r="BQ32" s="111"/>
      <c r="BR32" s="111"/>
      <c r="BS32" s="111"/>
      <c r="BT32" s="110"/>
      <c r="BU32" s="111"/>
      <c r="BV32" s="111"/>
      <c r="BW32" s="111"/>
      <c r="BX32" s="111"/>
      <c r="BY32" s="104"/>
      <c r="BZ32" s="114"/>
      <c r="CA32" s="111"/>
      <c r="CB32" s="111"/>
      <c r="CC32" s="111"/>
      <c r="CD32" s="111"/>
      <c r="CE32" s="110"/>
      <c r="CF32" s="111"/>
      <c r="CG32" s="111"/>
      <c r="CH32" s="111"/>
      <c r="CI32" s="111"/>
      <c r="CJ32" s="110"/>
      <c r="CK32" s="111"/>
      <c r="CL32" s="111"/>
      <c r="CM32" s="111"/>
      <c r="CN32" s="111"/>
      <c r="CO32" s="110"/>
      <c r="CP32" s="111"/>
      <c r="CQ32" s="111"/>
      <c r="CR32" s="111"/>
      <c r="CS32" s="111"/>
      <c r="CT32" s="110"/>
      <c r="CU32" s="111"/>
      <c r="CV32" s="113"/>
      <c r="CW32" s="104"/>
      <c r="CX32" s="114"/>
      <c r="CY32" s="111"/>
      <c r="CZ32" s="110"/>
      <c r="DA32" s="111"/>
      <c r="DB32" s="111"/>
      <c r="DC32" s="111"/>
      <c r="DD32" s="111"/>
      <c r="DE32" s="110"/>
      <c r="DF32" s="111"/>
      <c r="DG32" s="111"/>
      <c r="DH32" s="111"/>
      <c r="DI32" s="111"/>
      <c r="DJ32" s="110"/>
      <c r="DK32" s="111"/>
      <c r="DL32" s="111"/>
      <c r="DM32" s="111"/>
      <c r="DN32" s="111"/>
      <c r="DO32" s="110"/>
      <c r="DP32" s="111"/>
      <c r="DQ32" s="111"/>
      <c r="DR32" s="111"/>
      <c r="DS32" s="113"/>
      <c r="DT32" s="104"/>
      <c r="DU32" s="110"/>
      <c r="DV32" s="111"/>
      <c r="DW32" s="111"/>
      <c r="DX32" s="111"/>
      <c r="DY32" s="111"/>
      <c r="DZ32" s="110"/>
      <c r="EA32" s="111"/>
      <c r="EB32" s="111"/>
      <c r="EC32" s="111"/>
      <c r="ED32" s="111"/>
      <c r="EE32" s="110"/>
      <c r="EF32" s="111"/>
      <c r="EG32" s="111"/>
      <c r="EH32" s="111"/>
      <c r="EI32" s="111"/>
      <c r="EJ32" s="110"/>
      <c r="EK32" s="111"/>
      <c r="EL32" s="111"/>
      <c r="EM32" s="111"/>
      <c r="EN32" s="111"/>
      <c r="EO32" s="115"/>
      <c r="EP32" s="104"/>
      <c r="EQ32" s="114"/>
      <c r="ER32" s="111"/>
      <c r="ES32" s="111"/>
      <c r="ET32" s="111"/>
      <c r="EU32" s="110"/>
      <c r="EV32" s="111"/>
      <c r="EW32" s="111"/>
      <c r="EX32" s="111"/>
      <c r="EY32" s="111"/>
      <c r="EZ32" s="110"/>
      <c r="FA32" s="111"/>
      <c r="FB32" s="111"/>
      <c r="FC32" s="111"/>
      <c r="FD32" s="111"/>
      <c r="FE32" s="110"/>
      <c r="FF32" s="111"/>
      <c r="FG32" s="111"/>
      <c r="FH32" s="111"/>
      <c r="FI32" s="111"/>
      <c r="FJ32" s="110"/>
      <c r="FK32" s="111"/>
      <c r="FL32" s="113"/>
      <c r="FM32" s="104"/>
      <c r="FN32" s="114"/>
      <c r="FO32" s="111"/>
      <c r="FP32" s="110"/>
      <c r="FQ32" s="111"/>
      <c r="FR32" s="111"/>
      <c r="FS32" s="111"/>
      <c r="FT32" s="111"/>
      <c r="FU32" s="110"/>
      <c r="FV32" s="111"/>
      <c r="FW32" s="111"/>
      <c r="FX32" s="111"/>
      <c r="FY32" s="111"/>
      <c r="FZ32" s="110"/>
      <c r="GA32" s="111"/>
      <c r="GB32" s="111"/>
      <c r="GC32" s="111"/>
      <c r="GD32" s="111"/>
      <c r="GE32" s="110"/>
      <c r="GF32" s="111"/>
      <c r="GG32" s="111"/>
      <c r="GH32" s="111"/>
      <c r="GI32" s="111"/>
    </row>
    <row r="33" spans="1:191" s="107" customFormat="1" ht="12" customHeight="1" outlineLevel="1" x14ac:dyDescent="0.25">
      <c r="A33" s="47"/>
      <c r="B33" s="95" t="s">
        <v>46</v>
      </c>
      <c r="C33" s="95" t="s">
        <v>67</v>
      </c>
      <c r="D33" s="96" t="s">
        <v>142</v>
      </c>
      <c r="E33" s="97" t="s">
        <v>139</v>
      </c>
      <c r="F33" s="108">
        <f t="shared" si="5"/>
        <v>0</v>
      </c>
      <c r="G33" s="109"/>
      <c r="H33" s="110"/>
      <c r="I33" s="111"/>
      <c r="J33" s="111"/>
      <c r="K33" s="111"/>
      <c r="L33" s="111"/>
      <c r="M33" s="110"/>
      <c r="N33" s="111"/>
      <c r="O33" s="111"/>
      <c r="P33" s="111"/>
      <c r="Q33" s="111"/>
      <c r="R33" s="111"/>
      <c r="S33" s="112"/>
      <c r="T33" s="110"/>
      <c r="U33" s="111"/>
      <c r="V33" s="111"/>
      <c r="W33" s="111"/>
      <c r="X33" s="111"/>
      <c r="Y33" s="110"/>
      <c r="Z33" s="111"/>
      <c r="AA33" s="111"/>
      <c r="AB33" s="111"/>
      <c r="AC33" s="111"/>
      <c r="AD33" s="110"/>
      <c r="AE33" s="113"/>
      <c r="AF33" s="104"/>
      <c r="AG33" s="114"/>
      <c r="AH33" s="111"/>
      <c r="AI33" s="111"/>
      <c r="AJ33" s="110"/>
      <c r="AK33" s="111"/>
      <c r="AL33" s="111"/>
      <c r="AM33" s="111"/>
      <c r="AN33" s="111"/>
      <c r="AO33" s="110"/>
      <c r="AP33" s="111"/>
      <c r="AQ33" s="111"/>
      <c r="AR33" s="111"/>
      <c r="AS33" s="111"/>
      <c r="AT33" s="110"/>
      <c r="AU33" s="111"/>
      <c r="AV33" s="111"/>
      <c r="AW33" s="111"/>
      <c r="AX33" s="111"/>
      <c r="AY33" s="110"/>
      <c r="AZ33" s="111"/>
      <c r="BA33" s="111"/>
      <c r="BB33" s="113"/>
      <c r="BC33" s="104"/>
      <c r="BD33" s="114"/>
      <c r="BE33" s="110"/>
      <c r="BF33" s="111"/>
      <c r="BG33" s="111"/>
      <c r="BH33" s="111"/>
      <c r="BI33" s="111"/>
      <c r="BJ33" s="110"/>
      <c r="BK33" s="111"/>
      <c r="BL33" s="111"/>
      <c r="BM33" s="111"/>
      <c r="BN33" s="111"/>
      <c r="BO33" s="110"/>
      <c r="BP33" s="111"/>
      <c r="BQ33" s="111"/>
      <c r="BR33" s="111"/>
      <c r="BS33" s="111"/>
      <c r="BT33" s="110"/>
      <c r="BU33" s="111"/>
      <c r="BV33" s="111"/>
      <c r="BW33" s="111"/>
      <c r="BX33" s="111"/>
      <c r="BY33" s="104"/>
      <c r="BZ33" s="114"/>
      <c r="CA33" s="111"/>
      <c r="CB33" s="111"/>
      <c r="CC33" s="111"/>
      <c r="CD33" s="111"/>
      <c r="CE33" s="110"/>
      <c r="CF33" s="111"/>
      <c r="CG33" s="111"/>
      <c r="CH33" s="111"/>
      <c r="CI33" s="111"/>
      <c r="CJ33" s="110"/>
      <c r="CK33" s="111"/>
      <c r="CL33" s="111"/>
      <c r="CM33" s="111"/>
      <c r="CN33" s="111"/>
      <c r="CO33" s="110"/>
      <c r="CP33" s="111"/>
      <c r="CQ33" s="111"/>
      <c r="CR33" s="111"/>
      <c r="CS33" s="111"/>
      <c r="CT33" s="110"/>
      <c r="CU33" s="111"/>
      <c r="CV33" s="113"/>
      <c r="CW33" s="104"/>
      <c r="CX33" s="114"/>
      <c r="CY33" s="111"/>
      <c r="CZ33" s="110"/>
      <c r="DA33" s="111"/>
      <c r="DB33" s="111"/>
      <c r="DC33" s="111"/>
      <c r="DD33" s="111"/>
      <c r="DE33" s="110"/>
      <c r="DF33" s="111"/>
      <c r="DG33" s="111"/>
      <c r="DH33" s="111"/>
      <c r="DI33" s="111"/>
      <c r="DJ33" s="110"/>
      <c r="DK33" s="111"/>
      <c r="DL33" s="111"/>
      <c r="DM33" s="111"/>
      <c r="DN33" s="111"/>
      <c r="DO33" s="110"/>
      <c r="DP33" s="111"/>
      <c r="DQ33" s="111"/>
      <c r="DR33" s="111"/>
      <c r="DS33" s="113"/>
      <c r="DT33" s="104"/>
      <c r="DU33" s="110"/>
      <c r="DV33" s="111"/>
      <c r="DW33" s="111"/>
      <c r="DX33" s="111"/>
      <c r="DY33" s="111"/>
      <c r="DZ33" s="110"/>
      <c r="EA33" s="111"/>
      <c r="EB33" s="111"/>
      <c r="EC33" s="111"/>
      <c r="ED33" s="111"/>
      <c r="EE33" s="110"/>
      <c r="EF33" s="111"/>
      <c r="EG33" s="111"/>
      <c r="EH33" s="111"/>
      <c r="EI33" s="111"/>
      <c r="EJ33" s="110"/>
      <c r="EK33" s="111"/>
      <c r="EL33" s="111"/>
      <c r="EM33" s="111"/>
      <c r="EN33" s="111"/>
      <c r="EO33" s="115"/>
      <c r="EP33" s="104"/>
      <c r="EQ33" s="114"/>
      <c r="ER33" s="111"/>
      <c r="ES33" s="111"/>
      <c r="ET33" s="111"/>
      <c r="EU33" s="110"/>
      <c r="EV33" s="111"/>
      <c r="EW33" s="111"/>
      <c r="EX33" s="111"/>
      <c r="EY33" s="111"/>
      <c r="EZ33" s="110"/>
      <c r="FA33" s="111"/>
      <c r="FB33" s="111"/>
      <c r="FC33" s="111"/>
      <c r="FD33" s="111"/>
      <c r="FE33" s="110"/>
      <c r="FF33" s="111"/>
      <c r="FG33" s="111"/>
      <c r="FH33" s="111"/>
      <c r="FI33" s="111"/>
      <c r="FJ33" s="110"/>
      <c r="FK33" s="111"/>
      <c r="FL33" s="113"/>
      <c r="FM33" s="104"/>
      <c r="FN33" s="114"/>
      <c r="FO33" s="111"/>
      <c r="FP33" s="110"/>
      <c r="FQ33" s="111"/>
      <c r="FR33" s="111"/>
      <c r="FS33" s="111"/>
      <c r="FT33" s="111"/>
      <c r="FU33" s="110"/>
      <c r="FV33" s="111"/>
      <c r="FW33" s="111"/>
      <c r="FX33" s="111"/>
      <c r="FY33" s="111"/>
      <c r="FZ33" s="110"/>
      <c r="GA33" s="111"/>
      <c r="GB33" s="111"/>
      <c r="GC33" s="111"/>
      <c r="GD33" s="111"/>
      <c r="GE33" s="110"/>
      <c r="GF33" s="111"/>
      <c r="GG33" s="111"/>
      <c r="GH33" s="111"/>
      <c r="GI33" s="111"/>
    </row>
    <row r="34" spans="1:191" s="107" customFormat="1" ht="12" customHeight="1" outlineLevel="1" x14ac:dyDescent="0.25">
      <c r="A34" s="47"/>
      <c r="B34" s="95" t="s">
        <v>47</v>
      </c>
      <c r="C34" s="95" t="s">
        <v>67</v>
      </c>
      <c r="D34" s="96" t="s">
        <v>142</v>
      </c>
      <c r="E34" s="97" t="s">
        <v>140</v>
      </c>
      <c r="F34" s="108">
        <f t="shared" si="5"/>
        <v>0</v>
      </c>
      <c r="G34" s="109"/>
      <c r="H34" s="110"/>
      <c r="I34" s="111"/>
      <c r="J34" s="111"/>
      <c r="K34" s="111"/>
      <c r="L34" s="111"/>
      <c r="M34" s="110"/>
      <c r="N34" s="111"/>
      <c r="O34" s="111"/>
      <c r="P34" s="111"/>
      <c r="Q34" s="111"/>
      <c r="R34" s="111"/>
      <c r="S34" s="112"/>
      <c r="T34" s="110"/>
      <c r="U34" s="111"/>
      <c r="V34" s="111"/>
      <c r="W34" s="111"/>
      <c r="X34" s="111"/>
      <c r="Y34" s="110"/>
      <c r="Z34" s="111"/>
      <c r="AA34" s="111"/>
      <c r="AB34" s="111"/>
      <c r="AC34" s="111"/>
      <c r="AD34" s="110"/>
      <c r="AE34" s="113"/>
      <c r="AF34" s="104"/>
      <c r="AG34" s="114"/>
      <c r="AH34" s="111"/>
      <c r="AI34" s="111"/>
      <c r="AJ34" s="110"/>
      <c r="AK34" s="111"/>
      <c r="AL34" s="111"/>
      <c r="AM34" s="111"/>
      <c r="AN34" s="111"/>
      <c r="AO34" s="110"/>
      <c r="AP34" s="111"/>
      <c r="AQ34" s="111"/>
      <c r="AR34" s="111"/>
      <c r="AS34" s="111"/>
      <c r="AT34" s="110"/>
      <c r="AU34" s="111"/>
      <c r="AV34" s="111"/>
      <c r="AW34" s="111"/>
      <c r="AX34" s="111"/>
      <c r="AY34" s="110"/>
      <c r="AZ34" s="111"/>
      <c r="BA34" s="111"/>
      <c r="BB34" s="113"/>
      <c r="BC34" s="104"/>
      <c r="BD34" s="114"/>
      <c r="BE34" s="110"/>
      <c r="BF34" s="111"/>
      <c r="BG34" s="111"/>
      <c r="BH34" s="111"/>
      <c r="BI34" s="111"/>
      <c r="BJ34" s="110"/>
      <c r="BK34" s="111"/>
      <c r="BL34" s="111"/>
      <c r="BM34" s="111"/>
      <c r="BN34" s="111"/>
      <c r="BO34" s="110"/>
      <c r="BP34" s="111"/>
      <c r="BQ34" s="111"/>
      <c r="BR34" s="111"/>
      <c r="BS34" s="111"/>
      <c r="BT34" s="110"/>
      <c r="BU34" s="111"/>
      <c r="BV34" s="111"/>
      <c r="BW34" s="111"/>
      <c r="BX34" s="111"/>
      <c r="BY34" s="104"/>
      <c r="BZ34" s="114"/>
      <c r="CA34" s="111"/>
      <c r="CB34" s="111"/>
      <c r="CC34" s="111"/>
      <c r="CD34" s="111"/>
      <c r="CE34" s="110"/>
      <c r="CF34" s="111"/>
      <c r="CG34" s="111"/>
      <c r="CH34" s="111"/>
      <c r="CI34" s="111"/>
      <c r="CJ34" s="110"/>
      <c r="CK34" s="111"/>
      <c r="CL34" s="111"/>
      <c r="CM34" s="111"/>
      <c r="CN34" s="111"/>
      <c r="CO34" s="110"/>
      <c r="CP34" s="111"/>
      <c r="CQ34" s="111"/>
      <c r="CR34" s="111"/>
      <c r="CS34" s="111"/>
      <c r="CT34" s="110"/>
      <c r="CU34" s="111"/>
      <c r="CV34" s="113"/>
      <c r="CW34" s="104"/>
      <c r="CX34" s="114"/>
      <c r="CY34" s="111"/>
      <c r="CZ34" s="110"/>
      <c r="DA34" s="111"/>
      <c r="DB34" s="111"/>
      <c r="DC34" s="111"/>
      <c r="DD34" s="111"/>
      <c r="DE34" s="110"/>
      <c r="DF34" s="111"/>
      <c r="DG34" s="111"/>
      <c r="DH34" s="111"/>
      <c r="DI34" s="111"/>
      <c r="DJ34" s="110"/>
      <c r="DK34" s="111"/>
      <c r="DL34" s="111"/>
      <c r="DM34" s="111"/>
      <c r="DN34" s="111"/>
      <c r="DO34" s="110"/>
      <c r="DP34" s="111"/>
      <c r="DQ34" s="111"/>
      <c r="DR34" s="111"/>
      <c r="DS34" s="113"/>
      <c r="DT34" s="104"/>
      <c r="DU34" s="110"/>
      <c r="DV34" s="111"/>
      <c r="DW34" s="111"/>
      <c r="DX34" s="111"/>
      <c r="DY34" s="111"/>
      <c r="DZ34" s="110"/>
      <c r="EA34" s="111"/>
      <c r="EB34" s="111"/>
      <c r="EC34" s="111"/>
      <c r="ED34" s="111"/>
      <c r="EE34" s="110"/>
      <c r="EF34" s="111"/>
      <c r="EG34" s="111"/>
      <c r="EH34" s="111"/>
      <c r="EI34" s="111"/>
      <c r="EJ34" s="110"/>
      <c r="EK34" s="111"/>
      <c r="EL34" s="111"/>
      <c r="EM34" s="111"/>
      <c r="EN34" s="111"/>
      <c r="EO34" s="115"/>
      <c r="EP34" s="104"/>
      <c r="EQ34" s="114"/>
      <c r="ER34" s="111"/>
      <c r="ES34" s="111"/>
      <c r="ET34" s="111"/>
      <c r="EU34" s="110"/>
      <c r="EV34" s="111"/>
      <c r="EW34" s="111"/>
      <c r="EX34" s="111"/>
      <c r="EY34" s="111"/>
      <c r="EZ34" s="110"/>
      <c r="FA34" s="111"/>
      <c r="FB34" s="111"/>
      <c r="FC34" s="111"/>
      <c r="FD34" s="111"/>
      <c r="FE34" s="110"/>
      <c r="FF34" s="111"/>
      <c r="FG34" s="111"/>
      <c r="FH34" s="111"/>
      <c r="FI34" s="111"/>
      <c r="FJ34" s="110"/>
      <c r="FK34" s="111"/>
      <c r="FL34" s="113"/>
      <c r="FM34" s="104"/>
      <c r="FN34" s="114"/>
      <c r="FO34" s="111"/>
      <c r="FP34" s="110"/>
      <c r="FQ34" s="111"/>
      <c r="FR34" s="111"/>
      <c r="FS34" s="111"/>
      <c r="FT34" s="111"/>
      <c r="FU34" s="110"/>
      <c r="FV34" s="111"/>
      <c r="FW34" s="111"/>
      <c r="FX34" s="111"/>
      <c r="FY34" s="111"/>
      <c r="FZ34" s="110"/>
      <c r="GA34" s="111"/>
      <c r="GB34" s="111"/>
      <c r="GC34" s="111"/>
      <c r="GD34" s="111"/>
      <c r="GE34" s="110"/>
      <c r="GF34" s="111"/>
      <c r="GG34" s="111"/>
      <c r="GH34" s="111"/>
      <c r="GI34" s="111"/>
    </row>
    <row r="35" spans="1:191" s="107" customFormat="1" ht="12" customHeight="1" outlineLevel="1" x14ac:dyDescent="0.25">
      <c r="A35" s="47"/>
      <c r="B35" s="95" t="s">
        <v>48</v>
      </c>
      <c r="C35" s="95" t="s">
        <v>67</v>
      </c>
      <c r="D35" s="96" t="s">
        <v>142</v>
      </c>
      <c r="E35" s="97" t="s">
        <v>112</v>
      </c>
      <c r="F35" s="108">
        <f t="shared" si="5"/>
        <v>0</v>
      </c>
      <c r="G35" s="109"/>
      <c r="H35" s="110"/>
      <c r="I35" s="111"/>
      <c r="J35" s="111"/>
      <c r="K35" s="111"/>
      <c r="L35" s="111"/>
      <c r="M35" s="110"/>
      <c r="N35" s="111"/>
      <c r="O35" s="111"/>
      <c r="P35" s="111"/>
      <c r="Q35" s="111"/>
      <c r="R35" s="111"/>
      <c r="S35" s="112"/>
      <c r="T35" s="110"/>
      <c r="U35" s="111"/>
      <c r="V35" s="111"/>
      <c r="W35" s="111"/>
      <c r="X35" s="111"/>
      <c r="Y35" s="110"/>
      <c r="Z35" s="111"/>
      <c r="AA35" s="111"/>
      <c r="AB35" s="111"/>
      <c r="AC35" s="111"/>
      <c r="AD35" s="110"/>
      <c r="AE35" s="113"/>
      <c r="AF35" s="104"/>
      <c r="AG35" s="114"/>
      <c r="AH35" s="111"/>
      <c r="AI35" s="111"/>
      <c r="AJ35" s="110"/>
      <c r="AK35" s="111"/>
      <c r="AL35" s="111"/>
      <c r="AM35" s="111"/>
      <c r="AN35" s="111"/>
      <c r="AO35" s="110"/>
      <c r="AP35" s="111"/>
      <c r="AQ35" s="111"/>
      <c r="AR35" s="111"/>
      <c r="AS35" s="111"/>
      <c r="AT35" s="110"/>
      <c r="AU35" s="111"/>
      <c r="AV35" s="111"/>
      <c r="AW35" s="111"/>
      <c r="AX35" s="111"/>
      <c r="AY35" s="110"/>
      <c r="AZ35" s="111"/>
      <c r="BA35" s="111"/>
      <c r="BB35" s="113"/>
      <c r="BC35" s="104"/>
      <c r="BD35" s="114"/>
      <c r="BE35" s="110"/>
      <c r="BF35" s="111"/>
      <c r="BG35" s="111"/>
      <c r="BH35" s="111"/>
      <c r="BI35" s="111"/>
      <c r="BJ35" s="110"/>
      <c r="BK35" s="111"/>
      <c r="BL35" s="111"/>
      <c r="BM35" s="111"/>
      <c r="BN35" s="111"/>
      <c r="BO35" s="110"/>
      <c r="BP35" s="111"/>
      <c r="BQ35" s="111"/>
      <c r="BR35" s="111"/>
      <c r="BS35" s="111"/>
      <c r="BT35" s="110"/>
      <c r="BU35" s="111"/>
      <c r="BV35" s="111"/>
      <c r="BW35" s="111"/>
      <c r="BX35" s="111"/>
      <c r="BY35" s="104"/>
      <c r="BZ35" s="114"/>
      <c r="CA35" s="111"/>
      <c r="CB35" s="111"/>
      <c r="CC35" s="111"/>
      <c r="CD35" s="111"/>
      <c r="CE35" s="110"/>
      <c r="CF35" s="111"/>
      <c r="CG35" s="111"/>
      <c r="CH35" s="111"/>
      <c r="CI35" s="111"/>
      <c r="CJ35" s="110"/>
      <c r="CK35" s="111"/>
      <c r="CL35" s="111"/>
      <c r="CM35" s="111"/>
      <c r="CN35" s="111"/>
      <c r="CO35" s="110"/>
      <c r="CP35" s="111"/>
      <c r="CQ35" s="111"/>
      <c r="CR35" s="111"/>
      <c r="CS35" s="111"/>
      <c r="CT35" s="110"/>
      <c r="CU35" s="111"/>
      <c r="CV35" s="113"/>
      <c r="CW35" s="104"/>
      <c r="CX35" s="114"/>
      <c r="CY35" s="111"/>
      <c r="CZ35" s="110"/>
      <c r="DA35" s="111"/>
      <c r="DB35" s="111"/>
      <c r="DC35" s="111"/>
      <c r="DD35" s="111"/>
      <c r="DE35" s="110"/>
      <c r="DF35" s="111"/>
      <c r="DG35" s="111"/>
      <c r="DH35" s="111"/>
      <c r="DI35" s="111"/>
      <c r="DJ35" s="110"/>
      <c r="DK35" s="111"/>
      <c r="DL35" s="111"/>
      <c r="DM35" s="111"/>
      <c r="DN35" s="111"/>
      <c r="DO35" s="110"/>
      <c r="DP35" s="111"/>
      <c r="DQ35" s="111"/>
      <c r="DR35" s="111"/>
      <c r="DS35" s="113"/>
      <c r="DT35" s="104"/>
      <c r="DU35" s="110"/>
      <c r="DV35" s="111"/>
      <c r="DW35" s="111"/>
      <c r="DX35" s="111"/>
      <c r="DY35" s="111"/>
      <c r="DZ35" s="110"/>
      <c r="EA35" s="111"/>
      <c r="EB35" s="111"/>
      <c r="EC35" s="111"/>
      <c r="ED35" s="111"/>
      <c r="EE35" s="110"/>
      <c r="EF35" s="111"/>
      <c r="EG35" s="111"/>
      <c r="EH35" s="111"/>
      <c r="EI35" s="111"/>
      <c r="EJ35" s="110"/>
      <c r="EK35" s="111"/>
      <c r="EL35" s="111"/>
      <c r="EM35" s="111"/>
      <c r="EN35" s="111"/>
      <c r="EO35" s="115"/>
      <c r="EP35" s="104"/>
      <c r="EQ35" s="114"/>
      <c r="ER35" s="111"/>
      <c r="ES35" s="111"/>
      <c r="ET35" s="111"/>
      <c r="EU35" s="110"/>
      <c r="EV35" s="111"/>
      <c r="EW35" s="111"/>
      <c r="EX35" s="111"/>
      <c r="EY35" s="111"/>
      <c r="EZ35" s="110"/>
      <c r="FA35" s="111"/>
      <c r="FB35" s="111"/>
      <c r="FC35" s="111"/>
      <c r="FD35" s="111"/>
      <c r="FE35" s="110"/>
      <c r="FF35" s="111"/>
      <c r="FG35" s="111"/>
      <c r="FH35" s="111"/>
      <c r="FI35" s="111"/>
      <c r="FJ35" s="110"/>
      <c r="FK35" s="111"/>
      <c r="FL35" s="113"/>
      <c r="FM35" s="104"/>
      <c r="FN35" s="114"/>
      <c r="FO35" s="111"/>
      <c r="FP35" s="110"/>
      <c r="FQ35" s="111"/>
      <c r="FR35" s="111"/>
      <c r="FS35" s="111"/>
      <c r="FT35" s="111"/>
      <c r="FU35" s="110"/>
      <c r="FV35" s="111"/>
      <c r="FW35" s="111"/>
      <c r="FX35" s="111"/>
      <c r="FY35" s="111"/>
      <c r="FZ35" s="110"/>
      <c r="GA35" s="111"/>
      <c r="GB35" s="111"/>
      <c r="GC35" s="111"/>
      <c r="GD35" s="111"/>
      <c r="GE35" s="110"/>
      <c r="GF35" s="111"/>
      <c r="GG35" s="111"/>
      <c r="GH35" s="111"/>
      <c r="GI35" s="111"/>
    </row>
    <row r="36" spans="1:191" s="107" customFormat="1" ht="12" customHeight="1" outlineLevel="1" x14ac:dyDescent="0.25">
      <c r="A36" s="47"/>
      <c r="B36" s="95" t="s">
        <v>49</v>
      </c>
      <c r="C36" s="95" t="s">
        <v>67</v>
      </c>
      <c r="D36" s="96" t="s">
        <v>142</v>
      </c>
      <c r="E36" s="116" t="s">
        <v>141</v>
      </c>
      <c r="F36" s="117">
        <f t="shared" si="5"/>
        <v>0</v>
      </c>
      <c r="G36" s="118"/>
      <c r="H36" s="119"/>
      <c r="I36" s="120"/>
      <c r="J36" s="120"/>
      <c r="K36" s="120"/>
      <c r="L36" s="120"/>
      <c r="M36" s="119"/>
      <c r="N36" s="120"/>
      <c r="O36" s="120"/>
      <c r="P36" s="120"/>
      <c r="Q36" s="120"/>
      <c r="R36" s="120"/>
      <c r="S36" s="121"/>
      <c r="T36" s="119"/>
      <c r="U36" s="120"/>
      <c r="V36" s="120"/>
      <c r="W36" s="120"/>
      <c r="X36" s="120"/>
      <c r="Y36" s="119"/>
      <c r="Z36" s="120"/>
      <c r="AA36" s="120"/>
      <c r="AB36" s="120"/>
      <c r="AC36" s="120"/>
      <c r="AD36" s="119"/>
      <c r="AE36" s="122"/>
      <c r="AF36" s="123"/>
      <c r="AG36" s="124"/>
      <c r="AH36" s="120"/>
      <c r="AI36" s="120"/>
      <c r="AJ36" s="119"/>
      <c r="AK36" s="120"/>
      <c r="AL36" s="120"/>
      <c r="AM36" s="120"/>
      <c r="AN36" s="120"/>
      <c r="AO36" s="119"/>
      <c r="AP36" s="120"/>
      <c r="AQ36" s="120"/>
      <c r="AR36" s="120"/>
      <c r="AS36" s="120"/>
      <c r="AT36" s="119"/>
      <c r="AU36" s="120"/>
      <c r="AV36" s="120"/>
      <c r="AW36" s="120"/>
      <c r="AX36" s="120"/>
      <c r="AY36" s="119"/>
      <c r="AZ36" s="120"/>
      <c r="BA36" s="120"/>
      <c r="BB36" s="122"/>
      <c r="BC36" s="123"/>
      <c r="BD36" s="124"/>
      <c r="BE36" s="119"/>
      <c r="BF36" s="120"/>
      <c r="BG36" s="120"/>
      <c r="BH36" s="120"/>
      <c r="BI36" s="120"/>
      <c r="BJ36" s="119"/>
      <c r="BK36" s="120"/>
      <c r="BL36" s="120"/>
      <c r="BM36" s="120"/>
      <c r="BN36" s="120"/>
      <c r="BO36" s="119"/>
      <c r="BP36" s="120"/>
      <c r="BQ36" s="120"/>
      <c r="BR36" s="120"/>
      <c r="BS36" s="120"/>
      <c r="BT36" s="119"/>
      <c r="BU36" s="120"/>
      <c r="BV36" s="120"/>
      <c r="BW36" s="120"/>
      <c r="BX36" s="120"/>
      <c r="BY36" s="123"/>
      <c r="BZ36" s="124"/>
      <c r="CA36" s="120"/>
      <c r="CB36" s="120"/>
      <c r="CC36" s="120"/>
      <c r="CD36" s="120"/>
      <c r="CE36" s="119"/>
      <c r="CF36" s="120"/>
      <c r="CG36" s="120"/>
      <c r="CH36" s="120"/>
      <c r="CI36" s="120"/>
      <c r="CJ36" s="119"/>
      <c r="CK36" s="120"/>
      <c r="CL36" s="120"/>
      <c r="CM36" s="120"/>
      <c r="CN36" s="120"/>
      <c r="CO36" s="119"/>
      <c r="CP36" s="120"/>
      <c r="CQ36" s="120"/>
      <c r="CR36" s="120"/>
      <c r="CS36" s="120"/>
      <c r="CT36" s="119"/>
      <c r="CU36" s="120"/>
      <c r="CV36" s="122"/>
      <c r="CW36" s="123"/>
      <c r="CX36" s="124"/>
      <c r="CY36" s="120"/>
      <c r="CZ36" s="119"/>
      <c r="DA36" s="120"/>
      <c r="DB36" s="120"/>
      <c r="DC36" s="120"/>
      <c r="DD36" s="120"/>
      <c r="DE36" s="119"/>
      <c r="DF36" s="120"/>
      <c r="DG36" s="120"/>
      <c r="DH36" s="120"/>
      <c r="DI36" s="120"/>
      <c r="DJ36" s="119"/>
      <c r="DK36" s="120"/>
      <c r="DL36" s="120"/>
      <c r="DM36" s="120"/>
      <c r="DN36" s="120"/>
      <c r="DO36" s="119"/>
      <c r="DP36" s="120"/>
      <c r="DQ36" s="120"/>
      <c r="DR36" s="120"/>
      <c r="DS36" s="122"/>
      <c r="DT36" s="123"/>
      <c r="DU36" s="119"/>
      <c r="DV36" s="120"/>
      <c r="DW36" s="120"/>
      <c r="DX36" s="120"/>
      <c r="DY36" s="120"/>
      <c r="DZ36" s="119"/>
      <c r="EA36" s="120"/>
      <c r="EB36" s="120"/>
      <c r="EC36" s="120"/>
      <c r="ED36" s="120"/>
      <c r="EE36" s="119"/>
      <c r="EF36" s="120"/>
      <c r="EG36" s="120"/>
      <c r="EH36" s="120"/>
      <c r="EI36" s="120"/>
      <c r="EJ36" s="119"/>
      <c r="EK36" s="120"/>
      <c r="EL36" s="120"/>
      <c r="EM36" s="120"/>
      <c r="EN36" s="120"/>
      <c r="EO36" s="125"/>
      <c r="EP36" s="123"/>
      <c r="EQ36" s="124"/>
      <c r="ER36" s="120"/>
      <c r="ES36" s="120"/>
      <c r="ET36" s="120"/>
      <c r="EU36" s="119"/>
      <c r="EV36" s="120"/>
      <c r="EW36" s="120"/>
      <c r="EX36" s="120"/>
      <c r="EY36" s="120"/>
      <c r="EZ36" s="119"/>
      <c r="FA36" s="120"/>
      <c r="FB36" s="120"/>
      <c r="FC36" s="120"/>
      <c r="FD36" s="120"/>
      <c r="FE36" s="119"/>
      <c r="FF36" s="120"/>
      <c r="FG36" s="120"/>
      <c r="FH36" s="120"/>
      <c r="FI36" s="120"/>
      <c r="FJ36" s="119"/>
      <c r="FK36" s="120"/>
      <c r="FL36" s="122"/>
      <c r="FM36" s="123"/>
      <c r="FN36" s="124"/>
      <c r="FO36" s="120"/>
      <c r="FP36" s="119"/>
      <c r="FQ36" s="120"/>
      <c r="FR36" s="120"/>
      <c r="FS36" s="120"/>
      <c r="FT36" s="120"/>
      <c r="FU36" s="119"/>
      <c r="FV36" s="120"/>
      <c r="FW36" s="120"/>
      <c r="FX36" s="120"/>
      <c r="FY36" s="120"/>
      <c r="FZ36" s="119"/>
      <c r="GA36" s="120"/>
      <c r="GB36" s="120"/>
      <c r="GC36" s="120"/>
      <c r="GD36" s="120"/>
      <c r="GE36" s="119"/>
      <c r="GF36" s="120"/>
      <c r="GG36" s="120"/>
      <c r="GH36" s="120"/>
      <c r="GI36" s="120"/>
    </row>
    <row r="37" spans="1:191" s="94" customFormat="1" ht="12" customHeight="1" x14ac:dyDescent="0.35">
      <c r="A37" s="47"/>
      <c r="B37" s="77" t="s">
        <v>82</v>
      </c>
      <c r="C37" s="78" t="s">
        <v>67</v>
      </c>
      <c r="D37" s="78" t="s">
        <v>342</v>
      </c>
      <c r="E37" s="79"/>
      <c r="F37" s="126">
        <f t="shared" si="5"/>
        <v>0</v>
      </c>
      <c r="G37" s="127"/>
      <c r="H37" s="128"/>
      <c r="I37" s="129"/>
      <c r="J37" s="129"/>
      <c r="K37" s="129"/>
      <c r="L37" s="129"/>
      <c r="M37" s="128"/>
      <c r="N37" s="129"/>
      <c r="O37" s="129"/>
      <c r="P37" s="129"/>
      <c r="Q37" s="129"/>
      <c r="R37" s="129"/>
      <c r="S37" s="130"/>
      <c r="T37" s="128"/>
      <c r="U37" s="129"/>
      <c r="V37" s="129"/>
      <c r="W37" s="129"/>
      <c r="X37" s="129"/>
      <c r="Y37" s="128"/>
      <c r="Z37" s="129"/>
      <c r="AA37" s="129"/>
      <c r="AB37" s="129"/>
      <c r="AC37" s="129"/>
      <c r="AD37" s="128"/>
      <c r="AE37" s="131"/>
      <c r="AF37" s="86"/>
      <c r="AG37" s="132"/>
      <c r="AH37" s="129"/>
      <c r="AI37" s="129"/>
      <c r="AJ37" s="128"/>
      <c r="AK37" s="129"/>
      <c r="AL37" s="129"/>
      <c r="AM37" s="129"/>
      <c r="AN37" s="129"/>
      <c r="AO37" s="128"/>
      <c r="AP37" s="129"/>
      <c r="AQ37" s="129"/>
      <c r="AR37" s="129"/>
      <c r="AS37" s="129"/>
      <c r="AT37" s="128"/>
      <c r="AU37" s="129"/>
      <c r="AV37" s="129"/>
      <c r="AW37" s="129"/>
      <c r="AX37" s="129"/>
      <c r="AY37" s="128"/>
      <c r="AZ37" s="129"/>
      <c r="BA37" s="129"/>
      <c r="BB37" s="131"/>
      <c r="BC37" s="86"/>
      <c r="BD37" s="132"/>
      <c r="BE37" s="128"/>
      <c r="BF37" s="129"/>
      <c r="BG37" s="129"/>
      <c r="BH37" s="129"/>
      <c r="BI37" s="129"/>
      <c r="BJ37" s="128"/>
      <c r="BK37" s="129"/>
      <c r="BL37" s="129"/>
      <c r="BM37" s="129"/>
      <c r="BN37" s="129"/>
      <c r="BO37" s="128"/>
      <c r="BP37" s="129"/>
      <c r="BQ37" s="129"/>
      <c r="BR37" s="129"/>
      <c r="BS37" s="129"/>
      <c r="BT37" s="128"/>
      <c r="BU37" s="129"/>
      <c r="BV37" s="129"/>
      <c r="BW37" s="129"/>
      <c r="BX37" s="129"/>
      <c r="BY37" s="86"/>
      <c r="BZ37" s="132"/>
      <c r="CA37" s="129"/>
      <c r="CB37" s="129"/>
      <c r="CC37" s="129"/>
      <c r="CD37" s="129"/>
      <c r="CE37" s="128"/>
      <c r="CF37" s="129"/>
      <c r="CG37" s="129"/>
      <c r="CH37" s="129"/>
      <c r="CI37" s="129"/>
      <c r="CJ37" s="128"/>
      <c r="CK37" s="129"/>
      <c r="CL37" s="129"/>
      <c r="CM37" s="129"/>
      <c r="CN37" s="129"/>
      <c r="CO37" s="128"/>
      <c r="CP37" s="129"/>
      <c r="CQ37" s="129"/>
      <c r="CR37" s="129"/>
      <c r="CS37" s="129"/>
      <c r="CT37" s="128"/>
      <c r="CU37" s="129"/>
      <c r="CV37" s="131"/>
      <c r="CW37" s="86"/>
      <c r="CX37" s="132"/>
      <c r="CY37" s="129"/>
      <c r="CZ37" s="128"/>
      <c r="DA37" s="129"/>
      <c r="DB37" s="129"/>
      <c r="DC37" s="129"/>
      <c r="DD37" s="129"/>
      <c r="DE37" s="128"/>
      <c r="DF37" s="129"/>
      <c r="DG37" s="129"/>
      <c r="DH37" s="129"/>
      <c r="DI37" s="129"/>
      <c r="DJ37" s="128"/>
      <c r="DK37" s="129"/>
      <c r="DL37" s="129"/>
      <c r="DM37" s="129"/>
      <c r="DN37" s="129"/>
      <c r="DO37" s="128"/>
      <c r="DP37" s="129"/>
      <c r="DQ37" s="129"/>
      <c r="DR37" s="129"/>
      <c r="DS37" s="131"/>
      <c r="DT37" s="86"/>
      <c r="DU37" s="128"/>
      <c r="DV37" s="129"/>
      <c r="DW37" s="129"/>
      <c r="DX37" s="129"/>
      <c r="DY37" s="129"/>
      <c r="DZ37" s="128"/>
      <c r="EA37" s="129"/>
      <c r="EB37" s="129"/>
      <c r="EC37" s="129"/>
      <c r="ED37" s="129"/>
      <c r="EE37" s="128"/>
      <c r="EF37" s="129"/>
      <c r="EG37" s="129"/>
      <c r="EH37" s="129"/>
      <c r="EI37" s="129"/>
      <c r="EJ37" s="128"/>
      <c r="EK37" s="129"/>
      <c r="EL37" s="129"/>
      <c r="EM37" s="129"/>
      <c r="EN37" s="129"/>
      <c r="EO37" s="133"/>
      <c r="EP37" s="86"/>
      <c r="EQ37" s="134"/>
      <c r="ER37" s="135"/>
      <c r="ES37" s="135"/>
      <c r="ET37" s="135"/>
      <c r="EU37" s="136"/>
      <c r="EV37" s="135"/>
      <c r="EW37" s="135"/>
      <c r="EX37" s="135"/>
      <c r="EY37" s="135"/>
      <c r="EZ37" s="136"/>
      <c r="FA37" s="135"/>
      <c r="FB37" s="135"/>
      <c r="FC37" s="135"/>
      <c r="FD37" s="135"/>
      <c r="FE37" s="136"/>
      <c r="FF37" s="135"/>
      <c r="FG37" s="135"/>
      <c r="FH37" s="135"/>
      <c r="FI37" s="135"/>
      <c r="FJ37" s="136"/>
      <c r="FK37" s="135"/>
      <c r="FL37" s="137"/>
      <c r="FM37" s="93"/>
      <c r="FN37" s="134"/>
      <c r="FO37" s="135"/>
      <c r="FP37" s="136"/>
      <c r="FQ37" s="135"/>
      <c r="FR37" s="135"/>
      <c r="FS37" s="135"/>
      <c r="FT37" s="135"/>
      <c r="FU37" s="136"/>
      <c r="FV37" s="135"/>
      <c r="FW37" s="135"/>
      <c r="FX37" s="135"/>
      <c r="FY37" s="135"/>
      <c r="FZ37" s="136"/>
      <c r="GA37" s="135"/>
      <c r="GB37" s="135"/>
      <c r="GC37" s="135"/>
      <c r="GD37" s="135"/>
      <c r="GE37" s="136"/>
      <c r="GF37" s="135"/>
      <c r="GG37" s="135"/>
      <c r="GH37" s="135"/>
      <c r="GI37" s="135"/>
    </row>
    <row r="38" spans="1:191" s="107" customFormat="1" ht="12" customHeight="1" outlineLevel="1" x14ac:dyDescent="0.25">
      <c r="A38" s="47"/>
      <c r="B38" s="95" t="s">
        <v>144</v>
      </c>
      <c r="C38" s="95" t="s">
        <v>67</v>
      </c>
      <c r="D38" s="96" t="s">
        <v>145</v>
      </c>
      <c r="E38" s="97" t="s">
        <v>23</v>
      </c>
      <c r="F38" s="98">
        <f t="shared" si="5"/>
        <v>0</v>
      </c>
      <c r="G38" s="138"/>
      <c r="H38" s="100"/>
      <c r="I38" s="101"/>
      <c r="J38" s="101"/>
      <c r="K38" s="101"/>
      <c r="L38" s="101"/>
      <c r="M38" s="100"/>
      <c r="N38" s="101"/>
      <c r="O38" s="101"/>
      <c r="P38" s="101"/>
      <c r="Q38" s="101"/>
      <c r="R38" s="101"/>
      <c r="S38" s="102"/>
      <c r="T38" s="100"/>
      <c r="U38" s="101"/>
      <c r="V38" s="101"/>
      <c r="W38" s="101"/>
      <c r="X38" s="101"/>
      <c r="Y38" s="100"/>
      <c r="Z38" s="101"/>
      <c r="AA38" s="101"/>
      <c r="AB38" s="101"/>
      <c r="AC38" s="101"/>
      <c r="AD38" s="100"/>
      <c r="AE38" s="103"/>
      <c r="AF38" s="104"/>
      <c r="AG38" s="105"/>
      <c r="AH38" s="101"/>
      <c r="AI38" s="101"/>
      <c r="AJ38" s="100"/>
      <c r="AK38" s="101"/>
      <c r="AL38" s="101"/>
      <c r="AM38" s="101"/>
      <c r="AN38" s="101"/>
      <c r="AO38" s="100"/>
      <c r="AP38" s="101"/>
      <c r="AQ38" s="101"/>
      <c r="AR38" s="101"/>
      <c r="AS38" s="101"/>
      <c r="AT38" s="100"/>
      <c r="AU38" s="101"/>
      <c r="AV38" s="101"/>
      <c r="AW38" s="101"/>
      <c r="AX38" s="101"/>
      <c r="AY38" s="100"/>
      <c r="AZ38" s="101"/>
      <c r="BA38" s="101"/>
      <c r="BB38" s="103"/>
      <c r="BC38" s="104"/>
      <c r="BD38" s="105"/>
      <c r="BE38" s="100"/>
      <c r="BF38" s="101"/>
      <c r="BG38" s="101"/>
      <c r="BH38" s="101"/>
      <c r="BI38" s="101"/>
      <c r="BJ38" s="100"/>
      <c r="BK38" s="101"/>
      <c r="BL38" s="101"/>
      <c r="BM38" s="101"/>
      <c r="BN38" s="101"/>
      <c r="BO38" s="100"/>
      <c r="BP38" s="101"/>
      <c r="BQ38" s="101"/>
      <c r="BR38" s="101"/>
      <c r="BS38" s="101"/>
      <c r="BT38" s="100"/>
      <c r="BU38" s="101"/>
      <c r="BV38" s="101"/>
      <c r="BW38" s="101"/>
      <c r="BX38" s="101"/>
      <c r="BY38" s="104"/>
      <c r="BZ38" s="105"/>
      <c r="CA38" s="101"/>
      <c r="CB38" s="101"/>
      <c r="CC38" s="101"/>
      <c r="CD38" s="101"/>
      <c r="CE38" s="100"/>
      <c r="CF38" s="101"/>
      <c r="CG38" s="101"/>
      <c r="CH38" s="101"/>
      <c r="CI38" s="101"/>
      <c r="CJ38" s="100"/>
      <c r="CK38" s="101"/>
      <c r="CL38" s="101"/>
      <c r="CM38" s="101"/>
      <c r="CN38" s="101"/>
      <c r="CO38" s="100"/>
      <c r="CP38" s="101"/>
      <c r="CQ38" s="101"/>
      <c r="CR38" s="101"/>
      <c r="CS38" s="101"/>
      <c r="CT38" s="100"/>
      <c r="CU38" s="101"/>
      <c r="CV38" s="103"/>
      <c r="CW38" s="104"/>
      <c r="CX38" s="105"/>
      <c r="CY38" s="101"/>
      <c r="CZ38" s="100"/>
      <c r="DA38" s="101"/>
      <c r="DB38" s="101"/>
      <c r="DC38" s="101"/>
      <c r="DD38" s="101"/>
      <c r="DE38" s="100"/>
      <c r="DF38" s="101"/>
      <c r="DG38" s="101"/>
      <c r="DH38" s="101"/>
      <c r="DI38" s="101"/>
      <c r="DJ38" s="100"/>
      <c r="DK38" s="101"/>
      <c r="DL38" s="101"/>
      <c r="DM38" s="101"/>
      <c r="DN38" s="101"/>
      <c r="DO38" s="100"/>
      <c r="DP38" s="101"/>
      <c r="DQ38" s="101"/>
      <c r="DR38" s="101"/>
      <c r="DS38" s="103"/>
      <c r="DT38" s="104"/>
      <c r="DU38" s="100"/>
      <c r="DV38" s="101"/>
      <c r="DW38" s="101"/>
      <c r="DX38" s="101"/>
      <c r="DY38" s="101"/>
      <c r="DZ38" s="100"/>
      <c r="EA38" s="101"/>
      <c r="EB38" s="101"/>
      <c r="EC38" s="101"/>
      <c r="ED38" s="101"/>
      <c r="EE38" s="100"/>
      <c r="EF38" s="101"/>
      <c r="EG38" s="101"/>
      <c r="EH38" s="101"/>
      <c r="EI38" s="101"/>
      <c r="EJ38" s="100"/>
      <c r="EK38" s="101"/>
      <c r="EL38" s="101"/>
      <c r="EM38" s="101"/>
      <c r="EN38" s="101"/>
      <c r="EO38" s="106"/>
      <c r="EP38" s="104"/>
      <c r="EQ38" s="105"/>
      <c r="ER38" s="101"/>
      <c r="ES38" s="101"/>
      <c r="ET38" s="101"/>
      <c r="EU38" s="100"/>
      <c r="EV38" s="101"/>
      <c r="EW38" s="101"/>
      <c r="EX38" s="101"/>
      <c r="EY38" s="101"/>
      <c r="EZ38" s="100"/>
      <c r="FA38" s="101"/>
      <c r="FB38" s="101"/>
      <c r="FC38" s="101"/>
      <c r="FD38" s="101"/>
      <c r="FE38" s="100"/>
      <c r="FF38" s="101"/>
      <c r="FG38" s="101"/>
      <c r="FH38" s="101"/>
      <c r="FI38" s="101"/>
      <c r="FJ38" s="100"/>
      <c r="FK38" s="101"/>
      <c r="FL38" s="103"/>
      <c r="FM38" s="104"/>
      <c r="FN38" s="105"/>
      <c r="FO38" s="101"/>
      <c r="FP38" s="100"/>
      <c r="FQ38" s="101"/>
      <c r="FR38" s="101"/>
      <c r="FS38" s="101"/>
      <c r="FT38" s="101"/>
      <c r="FU38" s="100"/>
      <c r="FV38" s="101"/>
      <c r="FW38" s="101"/>
      <c r="FX38" s="101"/>
      <c r="FY38" s="101"/>
      <c r="FZ38" s="100"/>
      <c r="GA38" s="101"/>
      <c r="GB38" s="101"/>
      <c r="GC38" s="101"/>
      <c r="GD38" s="101"/>
      <c r="GE38" s="100"/>
      <c r="GF38" s="101"/>
      <c r="GG38" s="101"/>
      <c r="GH38" s="101"/>
      <c r="GI38" s="101"/>
    </row>
    <row r="39" spans="1:191" s="107" customFormat="1" ht="12" customHeight="1" outlineLevel="1" x14ac:dyDescent="0.25">
      <c r="A39" s="47"/>
      <c r="B39" s="95" t="s">
        <v>146</v>
      </c>
      <c r="C39" s="95" t="s">
        <v>67</v>
      </c>
      <c r="D39" s="96" t="s">
        <v>145</v>
      </c>
      <c r="E39" s="97" t="s">
        <v>38</v>
      </c>
      <c r="F39" s="108">
        <f t="shared" si="5"/>
        <v>0</v>
      </c>
      <c r="G39" s="109"/>
      <c r="H39" s="110"/>
      <c r="I39" s="111"/>
      <c r="J39" s="111"/>
      <c r="K39" s="111"/>
      <c r="L39" s="111"/>
      <c r="M39" s="110"/>
      <c r="N39" s="111"/>
      <c r="O39" s="111"/>
      <c r="P39" s="111"/>
      <c r="Q39" s="111"/>
      <c r="R39" s="111"/>
      <c r="S39" s="112"/>
      <c r="T39" s="110"/>
      <c r="U39" s="111"/>
      <c r="V39" s="111"/>
      <c r="W39" s="111"/>
      <c r="X39" s="111"/>
      <c r="Y39" s="110"/>
      <c r="Z39" s="111"/>
      <c r="AA39" s="111"/>
      <c r="AB39" s="111"/>
      <c r="AC39" s="111"/>
      <c r="AD39" s="110"/>
      <c r="AE39" s="113"/>
      <c r="AF39" s="104"/>
      <c r="AG39" s="114"/>
      <c r="AH39" s="111"/>
      <c r="AI39" s="111"/>
      <c r="AJ39" s="110"/>
      <c r="AK39" s="111"/>
      <c r="AL39" s="111"/>
      <c r="AM39" s="111"/>
      <c r="AN39" s="111"/>
      <c r="AO39" s="110"/>
      <c r="AP39" s="111"/>
      <c r="AQ39" s="111"/>
      <c r="AR39" s="111"/>
      <c r="AS39" s="111"/>
      <c r="AT39" s="110"/>
      <c r="AU39" s="111"/>
      <c r="AV39" s="111"/>
      <c r="AW39" s="111"/>
      <c r="AX39" s="111"/>
      <c r="AY39" s="110"/>
      <c r="AZ39" s="111"/>
      <c r="BA39" s="111"/>
      <c r="BB39" s="113"/>
      <c r="BC39" s="104"/>
      <c r="BD39" s="114"/>
      <c r="BE39" s="110"/>
      <c r="BF39" s="111"/>
      <c r="BG39" s="111"/>
      <c r="BH39" s="111"/>
      <c r="BI39" s="111"/>
      <c r="BJ39" s="110"/>
      <c r="BK39" s="111"/>
      <c r="BL39" s="111"/>
      <c r="BM39" s="111"/>
      <c r="BN39" s="111"/>
      <c r="BO39" s="110"/>
      <c r="BP39" s="111"/>
      <c r="BQ39" s="111"/>
      <c r="BR39" s="111"/>
      <c r="BS39" s="111"/>
      <c r="BT39" s="110"/>
      <c r="BU39" s="111"/>
      <c r="BV39" s="111"/>
      <c r="BW39" s="111"/>
      <c r="BX39" s="111"/>
      <c r="BY39" s="104"/>
      <c r="BZ39" s="114"/>
      <c r="CA39" s="111"/>
      <c r="CB39" s="111"/>
      <c r="CC39" s="111"/>
      <c r="CD39" s="111"/>
      <c r="CE39" s="110"/>
      <c r="CF39" s="111"/>
      <c r="CG39" s="111"/>
      <c r="CH39" s="111"/>
      <c r="CI39" s="111"/>
      <c r="CJ39" s="110"/>
      <c r="CK39" s="111"/>
      <c r="CL39" s="111"/>
      <c r="CM39" s="111"/>
      <c r="CN39" s="111"/>
      <c r="CO39" s="110"/>
      <c r="CP39" s="111"/>
      <c r="CQ39" s="111"/>
      <c r="CR39" s="111"/>
      <c r="CS39" s="111"/>
      <c r="CT39" s="110"/>
      <c r="CU39" s="111"/>
      <c r="CV39" s="113"/>
      <c r="CW39" s="104"/>
      <c r="CX39" s="114"/>
      <c r="CY39" s="111"/>
      <c r="CZ39" s="110"/>
      <c r="DA39" s="111"/>
      <c r="DB39" s="111"/>
      <c r="DC39" s="111"/>
      <c r="DD39" s="111"/>
      <c r="DE39" s="110"/>
      <c r="DF39" s="111"/>
      <c r="DG39" s="111"/>
      <c r="DH39" s="111"/>
      <c r="DI39" s="111"/>
      <c r="DJ39" s="110"/>
      <c r="DK39" s="111"/>
      <c r="DL39" s="111"/>
      <c r="DM39" s="111"/>
      <c r="DN39" s="111"/>
      <c r="DO39" s="110"/>
      <c r="DP39" s="111"/>
      <c r="DQ39" s="111"/>
      <c r="DR39" s="111"/>
      <c r="DS39" s="113"/>
      <c r="DT39" s="104"/>
      <c r="DU39" s="110"/>
      <c r="DV39" s="111"/>
      <c r="DW39" s="111"/>
      <c r="DX39" s="111"/>
      <c r="DY39" s="111"/>
      <c r="DZ39" s="110"/>
      <c r="EA39" s="111"/>
      <c r="EB39" s="111"/>
      <c r="EC39" s="111"/>
      <c r="ED39" s="111"/>
      <c r="EE39" s="110"/>
      <c r="EF39" s="111"/>
      <c r="EG39" s="111"/>
      <c r="EH39" s="111"/>
      <c r="EI39" s="111"/>
      <c r="EJ39" s="110"/>
      <c r="EK39" s="111"/>
      <c r="EL39" s="111"/>
      <c r="EM39" s="111"/>
      <c r="EN39" s="111"/>
      <c r="EO39" s="115"/>
      <c r="EP39" s="104"/>
      <c r="EQ39" s="114"/>
      <c r="ER39" s="111"/>
      <c r="ES39" s="111"/>
      <c r="ET39" s="111"/>
      <c r="EU39" s="110"/>
      <c r="EV39" s="111"/>
      <c r="EW39" s="111"/>
      <c r="EX39" s="111"/>
      <c r="EY39" s="111"/>
      <c r="EZ39" s="110"/>
      <c r="FA39" s="111"/>
      <c r="FB39" s="111"/>
      <c r="FC39" s="111"/>
      <c r="FD39" s="111"/>
      <c r="FE39" s="110"/>
      <c r="FF39" s="111"/>
      <c r="FG39" s="111"/>
      <c r="FH39" s="111"/>
      <c r="FI39" s="111"/>
      <c r="FJ39" s="110"/>
      <c r="FK39" s="111"/>
      <c r="FL39" s="113"/>
      <c r="FM39" s="104"/>
      <c r="FN39" s="114"/>
      <c r="FO39" s="111"/>
      <c r="FP39" s="110"/>
      <c r="FQ39" s="111"/>
      <c r="FR39" s="111"/>
      <c r="FS39" s="111"/>
      <c r="FT39" s="111"/>
      <c r="FU39" s="110"/>
      <c r="FV39" s="111"/>
      <c r="FW39" s="111"/>
      <c r="FX39" s="111"/>
      <c r="FY39" s="111"/>
      <c r="FZ39" s="110"/>
      <c r="GA39" s="111"/>
      <c r="GB39" s="111"/>
      <c r="GC39" s="111"/>
      <c r="GD39" s="111"/>
      <c r="GE39" s="110"/>
      <c r="GF39" s="111"/>
      <c r="GG39" s="111"/>
      <c r="GH39" s="111"/>
      <c r="GI39" s="111"/>
    </row>
    <row r="40" spans="1:191" s="107" customFormat="1" ht="12" customHeight="1" outlineLevel="1" x14ac:dyDescent="0.25">
      <c r="A40" s="47"/>
      <c r="B40" s="95" t="s">
        <v>84</v>
      </c>
      <c r="C40" s="95" t="s">
        <v>67</v>
      </c>
      <c r="D40" s="96" t="s">
        <v>145</v>
      </c>
      <c r="E40" s="97" t="s">
        <v>105</v>
      </c>
      <c r="F40" s="108">
        <f t="shared" si="5"/>
        <v>0</v>
      </c>
      <c r="G40" s="109"/>
      <c r="H40" s="110"/>
      <c r="I40" s="111"/>
      <c r="J40" s="111"/>
      <c r="K40" s="111"/>
      <c r="L40" s="111"/>
      <c r="M40" s="110"/>
      <c r="N40" s="111"/>
      <c r="O40" s="111"/>
      <c r="P40" s="111"/>
      <c r="Q40" s="111"/>
      <c r="R40" s="111"/>
      <c r="S40" s="112"/>
      <c r="T40" s="110"/>
      <c r="U40" s="111"/>
      <c r="V40" s="111"/>
      <c r="W40" s="111"/>
      <c r="X40" s="111"/>
      <c r="Y40" s="110"/>
      <c r="Z40" s="111"/>
      <c r="AA40" s="111"/>
      <c r="AB40" s="111"/>
      <c r="AC40" s="111"/>
      <c r="AD40" s="110"/>
      <c r="AE40" s="113"/>
      <c r="AF40" s="104"/>
      <c r="AG40" s="114"/>
      <c r="AH40" s="111"/>
      <c r="AI40" s="111"/>
      <c r="AJ40" s="110"/>
      <c r="AK40" s="111"/>
      <c r="AL40" s="111"/>
      <c r="AM40" s="111"/>
      <c r="AN40" s="111"/>
      <c r="AO40" s="110"/>
      <c r="AP40" s="111"/>
      <c r="AQ40" s="111"/>
      <c r="AR40" s="111"/>
      <c r="AS40" s="111"/>
      <c r="AT40" s="110"/>
      <c r="AU40" s="111"/>
      <c r="AV40" s="111"/>
      <c r="AW40" s="111"/>
      <c r="AX40" s="111"/>
      <c r="AY40" s="110"/>
      <c r="AZ40" s="111"/>
      <c r="BA40" s="111"/>
      <c r="BB40" s="113"/>
      <c r="BC40" s="104"/>
      <c r="BD40" s="114"/>
      <c r="BE40" s="110"/>
      <c r="BF40" s="111"/>
      <c r="BG40" s="111"/>
      <c r="BH40" s="111"/>
      <c r="BI40" s="111"/>
      <c r="BJ40" s="110"/>
      <c r="BK40" s="111"/>
      <c r="BL40" s="111"/>
      <c r="BM40" s="111"/>
      <c r="BN40" s="111"/>
      <c r="BO40" s="110"/>
      <c r="BP40" s="111"/>
      <c r="BQ40" s="111"/>
      <c r="BR40" s="111"/>
      <c r="BS40" s="111"/>
      <c r="BT40" s="110"/>
      <c r="BU40" s="111"/>
      <c r="BV40" s="111"/>
      <c r="BW40" s="111"/>
      <c r="BX40" s="111"/>
      <c r="BY40" s="104"/>
      <c r="BZ40" s="114"/>
      <c r="CA40" s="111"/>
      <c r="CB40" s="111"/>
      <c r="CC40" s="111"/>
      <c r="CD40" s="111"/>
      <c r="CE40" s="110"/>
      <c r="CF40" s="111"/>
      <c r="CG40" s="111"/>
      <c r="CH40" s="111"/>
      <c r="CI40" s="111"/>
      <c r="CJ40" s="110"/>
      <c r="CK40" s="111"/>
      <c r="CL40" s="111"/>
      <c r="CM40" s="111"/>
      <c r="CN40" s="111"/>
      <c r="CO40" s="110"/>
      <c r="CP40" s="111"/>
      <c r="CQ40" s="111"/>
      <c r="CR40" s="111"/>
      <c r="CS40" s="111"/>
      <c r="CT40" s="110"/>
      <c r="CU40" s="111"/>
      <c r="CV40" s="113"/>
      <c r="CW40" s="104"/>
      <c r="CX40" s="114"/>
      <c r="CY40" s="111"/>
      <c r="CZ40" s="110"/>
      <c r="DA40" s="111"/>
      <c r="DB40" s="111"/>
      <c r="DC40" s="111"/>
      <c r="DD40" s="111"/>
      <c r="DE40" s="110"/>
      <c r="DF40" s="111"/>
      <c r="DG40" s="111"/>
      <c r="DH40" s="111"/>
      <c r="DI40" s="111"/>
      <c r="DJ40" s="110"/>
      <c r="DK40" s="111"/>
      <c r="DL40" s="111"/>
      <c r="DM40" s="111"/>
      <c r="DN40" s="111"/>
      <c r="DO40" s="110"/>
      <c r="DP40" s="111"/>
      <c r="DQ40" s="111"/>
      <c r="DR40" s="111"/>
      <c r="DS40" s="113"/>
      <c r="DT40" s="104"/>
      <c r="DU40" s="110"/>
      <c r="DV40" s="111"/>
      <c r="DW40" s="111"/>
      <c r="DX40" s="111"/>
      <c r="DY40" s="111"/>
      <c r="DZ40" s="110"/>
      <c r="EA40" s="111"/>
      <c r="EB40" s="111"/>
      <c r="EC40" s="111"/>
      <c r="ED40" s="111"/>
      <c r="EE40" s="110"/>
      <c r="EF40" s="111"/>
      <c r="EG40" s="111"/>
      <c r="EH40" s="111"/>
      <c r="EI40" s="111"/>
      <c r="EJ40" s="110"/>
      <c r="EK40" s="111"/>
      <c r="EL40" s="111"/>
      <c r="EM40" s="111"/>
      <c r="EN40" s="111"/>
      <c r="EO40" s="115"/>
      <c r="EP40" s="104"/>
      <c r="EQ40" s="114"/>
      <c r="ER40" s="111"/>
      <c r="ES40" s="111"/>
      <c r="ET40" s="111"/>
      <c r="EU40" s="110"/>
      <c r="EV40" s="111"/>
      <c r="EW40" s="111"/>
      <c r="EX40" s="111"/>
      <c r="EY40" s="111"/>
      <c r="EZ40" s="110"/>
      <c r="FA40" s="111"/>
      <c r="FB40" s="111"/>
      <c r="FC40" s="111"/>
      <c r="FD40" s="111"/>
      <c r="FE40" s="110"/>
      <c r="FF40" s="111"/>
      <c r="FG40" s="111"/>
      <c r="FH40" s="111"/>
      <c r="FI40" s="111"/>
      <c r="FJ40" s="110"/>
      <c r="FK40" s="111"/>
      <c r="FL40" s="113"/>
      <c r="FM40" s="104"/>
      <c r="FN40" s="114"/>
      <c r="FO40" s="111"/>
      <c r="FP40" s="110"/>
      <c r="FQ40" s="111"/>
      <c r="FR40" s="111"/>
      <c r="FS40" s="111"/>
      <c r="FT40" s="111"/>
      <c r="FU40" s="110"/>
      <c r="FV40" s="111"/>
      <c r="FW40" s="111"/>
      <c r="FX40" s="111"/>
      <c r="FY40" s="111"/>
      <c r="FZ40" s="110"/>
      <c r="GA40" s="111"/>
      <c r="GB40" s="111"/>
      <c r="GC40" s="111"/>
      <c r="GD40" s="111"/>
      <c r="GE40" s="110"/>
      <c r="GF40" s="111"/>
      <c r="GG40" s="111"/>
      <c r="GH40" s="111"/>
      <c r="GI40" s="111"/>
    </row>
    <row r="41" spans="1:191" s="107" customFormat="1" ht="12" customHeight="1" outlineLevel="1" x14ac:dyDescent="0.25">
      <c r="A41" s="47"/>
      <c r="B41" s="95" t="s">
        <v>85</v>
      </c>
      <c r="C41" s="95" t="s">
        <v>67</v>
      </c>
      <c r="D41" s="96" t="s">
        <v>145</v>
      </c>
      <c r="E41" s="97" t="s">
        <v>139</v>
      </c>
      <c r="F41" s="108">
        <f t="shared" si="5"/>
        <v>0</v>
      </c>
      <c r="G41" s="109"/>
      <c r="H41" s="110"/>
      <c r="I41" s="111"/>
      <c r="J41" s="111"/>
      <c r="K41" s="111"/>
      <c r="L41" s="111"/>
      <c r="M41" s="110"/>
      <c r="N41" s="111"/>
      <c r="O41" s="111"/>
      <c r="P41" s="111"/>
      <c r="Q41" s="111"/>
      <c r="R41" s="111"/>
      <c r="S41" s="112"/>
      <c r="T41" s="110"/>
      <c r="U41" s="111"/>
      <c r="V41" s="111"/>
      <c r="W41" s="111"/>
      <c r="X41" s="111"/>
      <c r="Y41" s="110"/>
      <c r="Z41" s="111"/>
      <c r="AA41" s="111"/>
      <c r="AB41" s="111"/>
      <c r="AC41" s="111"/>
      <c r="AD41" s="110"/>
      <c r="AE41" s="113"/>
      <c r="AF41" s="104"/>
      <c r="AG41" s="114"/>
      <c r="AH41" s="111"/>
      <c r="AI41" s="111"/>
      <c r="AJ41" s="110"/>
      <c r="AK41" s="111"/>
      <c r="AL41" s="111"/>
      <c r="AM41" s="111"/>
      <c r="AN41" s="111"/>
      <c r="AO41" s="110"/>
      <c r="AP41" s="111"/>
      <c r="AQ41" s="111"/>
      <c r="AR41" s="111"/>
      <c r="AS41" s="111"/>
      <c r="AT41" s="110"/>
      <c r="AU41" s="111"/>
      <c r="AV41" s="111"/>
      <c r="AW41" s="111"/>
      <c r="AX41" s="111"/>
      <c r="AY41" s="110"/>
      <c r="AZ41" s="111"/>
      <c r="BA41" s="111"/>
      <c r="BB41" s="113"/>
      <c r="BC41" s="104"/>
      <c r="BD41" s="114"/>
      <c r="BE41" s="110"/>
      <c r="BF41" s="111"/>
      <c r="BG41" s="111"/>
      <c r="BH41" s="111"/>
      <c r="BI41" s="111"/>
      <c r="BJ41" s="110"/>
      <c r="BK41" s="111"/>
      <c r="BL41" s="111"/>
      <c r="BM41" s="111"/>
      <c r="BN41" s="111"/>
      <c r="BO41" s="110"/>
      <c r="BP41" s="111"/>
      <c r="BQ41" s="111"/>
      <c r="BR41" s="111"/>
      <c r="BS41" s="111"/>
      <c r="BT41" s="110"/>
      <c r="BU41" s="111"/>
      <c r="BV41" s="111"/>
      <c r="BW41" s="111"/>
      <c r="BX41" s="111"/>
      <c r="BY41" s="104"/>
      <c r="BZ41" s="114"/>
      <c r="CA41" s="111"/>
      <c r="CB41" s="111"/>
      <c r="CC41" s="111"/>
      <c r="CD41" s="111"/>
      <c r="CE41" s="110"/>
      <c r="CF41" s="111"/>
      <c r="CG41" s="111"/>
      <c r="CH41" s="111"/>
      <c r="CI41" s="111"/>
      <c r="CJ41" s="110"/>
      <c r="CK41" s="111"/>
      <c r="CL41" s="111"/>
      <c r="CM41" s="111"/>
      <c r="CN41" s="111"/>
      <c r="CO41" s="110"/>
      <c r="CP41" s="111"/>
      <c r="CQ41" s="111"/>
      <c r="CR41" s="111"/>
      <c r="CS41" s="111"/>
      <c r="CT41" s="110"/>
      <c r="CU41" s="111"/>
      <c r="CV41" s="113"/>
      <c r="CW41" s="104"/>
      <c r="CX41" s="114"/>
      <c r="CY41" s="111"/>
      <c r="CZ41" s="110"/>
      <c r="DA41" s="111"/>
      <c r="DB41" s="111"/>
      <c r="DC41" s="111"/>
      <c r="DD41" s="111"/>
      <c r="DE41" s="110"/>
      <c r="DF41" s="111"/>
      <c r="DG41" s="111"/>
      <c r="DH41" s="111"/>
      <c r="DI41" s="111"/>
      <c r="DJ41" s="110"/>
      <c r="DK41" s="111"/>
      <c r="DL41" s="111"/>
      <c r="DM41" s="111"/>
      <c r="DN41" s="111"/>
      <c r="DO41" s="110"/>
      <c r="DP41" s="111"/>
      <c r="DQ41" s="111"/>
      <c r="DR41" s="111"/>
      <c r="DS41" s="113"/>
      <c r="DT41" s="104"/>
      <c r="DU41" s="110"/>
      <c r="DV41" s="111"/>
      <c r="DW41" s="111"/>
      <c r="DX41" s="111"/>
      <c r="DY41" s="111"/>
      <c r="DZ41" s="110"/>
      <c r="EA41" s="111"/>
      <c r="EB41" s="111"/>
      <c r="EC41" s="111"/>
      <c r="ED41" s="111"/>
      <c r="EE41" s="110"/>
      <c r="EF41" s="111"/>
      <c r="EG41" s="111"/>
      <c r="EH41" s="111"/>
      <c r="EI41" s="111"/>
      <c r="EJ41" s="110"/>
      <c r="EK41" s="111"/>
      <c r="EL41" s="111"/>
      <c r="EM41" s="111"/>
      <c r="EN41" s="111"/>
      <c r="EO41" s="115"/>
      <c r="EP41" s="104"/>
      <c r="EQ41" s="114"/>
      <c r="ER41" s="111"/>
      <c r="ES41" s="111"/>
      <c r="ET41" s="111"/>
      <c r="EU41" s="110"/>
      <c r="EV41" s="111"/>
      <c r="EW41" s="111"/>
      <c r="EX41" s="111"/>
      <c r="EY41" s="111"/>
      <c r="EZ41" s="110"/>
      <c r="FA41" s="111"/>
      <c r="FB41" s="111"/>
      <c r="FC41" s="111"/>
      <c r="FD41" s="111"/>
      <c r="FE41" s="110"/>
      <c r="FF41" s="111"/>
      <c r="FG41" s="111"/>
      <c r="FH41" s="111"/>
      <c r="FI41" s="111"/>
      <c r="FJ41" s="110"/>
      <c r="FK41" s="111"/>
      <c r="FL41" s="113"/>
      <c r="FM41" s="104"/>
      <c r="FN41" s="114"/>
      <c r="FO41" s="111"/>
      <c r="FP41" s="110"/>
      <c r="FQ41" s="111"/>
      <c r="FR41" s="111"/>
      <c r="FS41" s="111"/>
      <c r="FT41" s="111"/>
      <c r="FU41" s="110"/>
      <c r="FV41" s="111"/>
      <c r="FW41" s="111"/>
      <c r="FX41" s="111"/>
      <c r="FY41" s="111"/>
      <c r="FZ41" s="110"/>
      <c r="GA41" s="111"/>
      <c r="GB41" s="111"/>
      <c r="GC41" s="111"/>
      <c r="GD41" s="111"/>
      <c r="GE41" s="110"/>
      <c r="GF41" s="111"/>
      <c r="GG41" s="111"/>
      <c r="GH41" s="111"/>
      <c r="GI41" s="111"/>
    </row>
    <row r="42" spans="1:191" s="107" customFormat="1" ht="12" customHeight="1" outlineLevel="1" x14ac:dyDescent="0.25">
      <c r="A42" s="47"/>
      <c r="B42" s="95" t="s">
        <v>87</v>
      </c>
      <c r="C42" s="95" t="s">
        <v>67</v>
      </c>
      <c r="D42" s="96" t="s">
        <v>145</v>
      </c>
      <c r="E42" s="97" t="s">
        <v>140</v>
      </c>
      <c r="F42" s="108">
        <f t="shared" si="5"/>
        <v>0</v>
      </c>
      <c r="G42" s="109"/>
      <c r="H42" s="110"/>
      <c r="I42" s="111"/>
      <c r="J42" s="111"/>
      <c r="K42" s="111"/>
      <c r="L42" s="111"/>
      <c r="M42" s="110"/>
      <c r="N42" s="111"/>
      <c r="O42" s="111"/>
      <c r="P42" s="111"/>
      <c r="Q42" s="111"/>
      <c r="R42" s="111"/>
      <c r="S42" s="112"/>
      <c r="T42" s="110"/>
      <c r="U42" s="111"/>
      <c r="V42" s="111"/>
      <c r="W42" s="111"/>
      <c r="X42" s="111"/>
      <c r="Y42" s="110"/>
      <c r="Z42" s="111"/>
      <c r="AA42" s="111"/>
      <c r="AB42" s="111"/>
      <c r="AC42" s="111"/>
      <c r="AD42" s="110"/>
      <c r="AE42" s="113"/>
      <c r="AF42" s="104"/>
      <c r="AG42" s="114"/>
      <c r="AH42" s="111"/>
      <c r="AI42" s="111"/>
      <c r="AJ42" s="110"/>
      <c r="AK42" s="111"/>
      <c r="AL42" s="111"/>
      <c r="AM42" s="111"/>
      <c r="AN42" s="111"/>
      <c r="AO42" s="110"/>
      <c r="AP42" s="111"/>
      <c r="AQ42" s="111"/>
      <c r="AR42" s="111"/>
      <c r="AS42" s="111"/>
      <c r="AT42" s="110"/>
      <c r="AU42" s="111"/>
      <c r="AV42" s="111"/>
      <c r="AW42" s="111"/>
      <c r="AX42" s="111"/>
      <c r="AY42" s="110"/>
      <c r="AZ42" s="111"/>
      <c r="BA42" s="111"/>
      <c r="BB42" s="113"/>
      <c r="BC42" s="104"/>
      <c r="BD42" s="114"/>
      <c r="BE42" s="110"/>
      <c r="BF42" s="111"/>
      <c r="BG42" s="111"/>
      <c r="BH42" s="111"/>
      <c r="BI42" s="111"/>
      <c r="BJ42" s="110"/>
      <c r="BK42" s="111"/>
      <c r="BL42" s="111"/>
      <c r="BM42" s="111"/>
      <c r="BN42" s="111"/>
      <c r="BO42" s="110"/>
      <c r="BP42" s="111"/>
      <c r="BQ42" s="111"/>
      <c r="BR42" s="111"/>
      <c r="BS42" s="111"/>
      <c r="BT42" s="110"/>
      <c r="BU42" s="111"/>
      <c r="BV42" s="111"/>
      <c r="BW42" s="111"/>
      <c r="BX42" s="111"/>
      <c r="BY42" s="104"/>
      <c r="BZ42" s="114"/>
      <c r="CA42" s="111"/>
      <c r="CB42" s="111"/>
      <c r="CC42" s="111"/>
      <c r="CD42" s="111"/>
      <c r="CE42" s="110"/>
      <c r="CF42" s="111"/>
      <c r="CG42" s="111"/>
      <c r="CH42" s="111"/>
      <c r="CI42" s="111"/>
      <c r="CJ42" s="110"/>
      <c r="CK42" s="111"/>
      <c r="CL42" s="111"/>
      <c r="CM42" s="111"/>
      <c r="CN42" s="111"/>
      <c r="CO42" s="110"/>
      <c r="CP42" s="111"/>
      <c r="CQ42" s="111"/>
      <c r="CR42" s="111"/>
      <c r="CS42" s="111"/>
      <c r="CT42" s="110"/>
      <c r="CU42" s="111"/>
      <c r="CV42" s="113"/>
      <c r="CW42" s="104"/>
      <c r="CX42" s="114"/>
      <c r="CY42" s="111"/>
      <c r="CZ42" s="110"/>
      <c r="DA42" s="111"/>
      <c r="DB42" s="111"/>
      <c r="DC42" s="111"/>
      <c r="DD42" s="111"/>
      <c r="DE42" s="110"/>
      <c r="DF42" s="111"/>
      <c r="DG42" s="111"/>
      <c r="DH42" s="111"/>
      <c r="DI42" s="111"/>
      <c r="DJ42" s="110"/>
      <c r="DK42" s="111"/>
      <c r="DL42" s="111"/>
      <c r="DM42" s="111"/>
      <c r="DN42" s="111"/>
      <c r="DO42" s="110"/>
      <c r="DP42" s="111"/>
      <c r="DQ42" s="111"/>
      <c r="DR42" s="111"/>
      <c r="DS42" s="113"/>
      <c r="DT42" s="104"/>
      <c r="DU42" s="110"/>
      <c r="DV42" s="111"/>
      <c r="DW42" s="111"/>
      <c r="DX42" s="111"/>
      <c r="DY42" s="111"/>
      <c r="DZ42" s="110"/>
      <c r="EA42" s="111"/>
      <c r="EB42" s="111"/>
      <c r="EC42" s="111"/>
      <c r="ED42" s="111"/>
      <c r="EE42" s="110"/>
      <c r="EF42" s="111"/>
      <c r="EG42" s="111"/>
      <c r="EH42" s="111"/>
      <c r="EI42" s="111"/>
      <c r="EJ42" s="110"/>
      <c r="EK42" s="111"/>
      <c r="EL42" s="111"/>
      <c r="EM42" s="111"/>
      <c r="EN42" s="111"/>
      <c r="EO42" s="115"/>
      <c r="EP42" s="104"/>
      <c r="EQ42" s="114"/>
      <c r="ER42" s="111"/>
      <c r="ES42" s="111"/>
      <c r="ET42" s="111"/>
      <c r="EU42" s="110"/>
      <c r="EV42" s="111"/>
      <c r="EW42" s="111"/>
      <c r="EX42" s="111"/>
      <c r="EY42" s="111"/>
      <c r="EZ42" s="110"/>
      <c r="FA42" s="111"/>
      <c r="FB42" s="111"/>
      <c r="FC42" s="111"/>
      <c r="FD42" s="111"/>
      <c r="FE42" s="110"/>
      <c r="FF42" s="111"/>
      <c r="FG42" s="111"/>
      <c r="FH42" s="111"/>
      <c r="FI42" s="111"/>
      <c r="FJ42" s="110"/>
      <c r="FK42" s="111"/>
      <c r="FL42" s="113"/>
      <c r="FM42" s="104"/>
      <c r="FN42" s="114"/>
      <c r="FO42" s="111"/>
      <c r="FP42" s="110"/>
      <c r="FQ42" s="111"/>
      <c r="FR42" s="111"/>
      <c r="FS42" s="111"/>
      <c r="FT42" s="111"/>
      <c r="FU42" s="110"/>
      <c r="FV42" s="111"/>
      <c r="FW42" s="111"/>
      <c r="FX42" s="111"/>
      <c r="FY42" s="111"/>
      <c r="FZ42" s="110"/>
      <c r="GA42" s="111"/>
      <c r="GB42" s="111"/>
      <c r="GC42" s="111"/>
      <c r="GD42" s="111"/>
      <c r="GE42" s="110"/>
      <c r="GF42" s="111"/>
      <c r="GG42" s="111"/>
      <c r="GH42" s="111"/>
      <c r="GI42" s="111"/>
    </row>
    <row r="43" spans="1:191" s="107" customFormat="1" ht="12" customHeight="1" outlineLevel="1" x14ac:dyDescent="0.25">
      <c r="A43" s="47"/>
      <c r="B43" s="95" t="s">
        <v>88</v>
      </c>
      <c r="C43" s="95" t="s">
        <v>67</v>
      </c>
      <c r="D43" s="96" t="s">
        <v>145</v>
      </c>
      <c r="E43" s="97" t="s">
        <v>112</v>
      </c>
      <c r="F43" s="108">
        <f t="shared" si="5"/>
        <v>0</v>
      </c>
      <c r="G43" s="109"/>
      <c r="H43" s="110"/>
      <c r="I43" s="111"/>
      <c r="J43" s="111"/>
      <c r="K43" s="111"/>
      <c r="L43" s="111"/>
      <c r="M43" s="110"/>
      <c r="N43" s="111"/>
      <c r="O43" s="111"/>
      <c r="P43" s="111"/>
      <c r="Q43" s="111"/>
      <c r="R43" s="111"/>
      <c r="S43" s="112"/>
      <c r="T43" s="110"/>
      <c r="U43" s="111"/>
      <c r="V43" s="111"/>
      <c r="W43" s="111"/>
      <c r="X43" s="111"/>
      <c r="Y43" s="110"/>
      <c r="Z43" s="111"/>
      <c r="AA43" s="111"/>
      <c r="AB43" s="111"/>
      <c r="AC43" s="111"/>
      <c r="AD43" s="110"/>
      <c r="AE43" s="113"/>
      <c r="AF43" s="104"/>
      <c r="AG43" s="114"/>
      <c r="AH43" s="111"/>
      <c r="AI43" s="111"/>
      <c r="AJ43" s="110"/>
      <c r="AK43" s="111"/>
      <c r="AL43" s="111"/>
      <c r="AM43" s="111"/>
      <c r="AN43" s="111"/>
      <c r="AO43" s="110"/>
      <c r="AP43" s="111"/>
      <c r="AQ43" s="111"/>
      <c r="AR43" s="111"/>
      <c r="AS43" s="111"/>
      <c r="AT43" s="110"/>
      <c r="AU43" s="111"/>
      <c r="AV43" s="111"/>
      <c r="AW43" s="111"/>
      <c r="AX43" s="111"/>
      <c r="AY43" s="110"/>
      <c r="AZ43" s="111"/>
      <c r="BA43" s="111"/>
      <c r="BB43" s="113"/>
      <c r="BC43" s="104"/>
      <c r="BD43" s="114"/>
      <c r="BE43" s="110"/>
      <c r="BF43" s="111"/>
      <c r="BG43" s="111"/>
      <c r="BH43" s="111"/>
      <c r="BI43" s="111"/>
      <c r="BJ43" s="110"/>
      <c r="BK43" s="111"/>
      <c r="BL43" s="111"/>
      <c r="BM43" s="111"/>
      <c r="BN43" s="111"/>
      <c r="BO43" s="110"/>
      <c r="BP43" s="111"/>
      <c r="BQ43" s="111"/>
      <c r="BR43" s="111"/>
      <c r="BS43" s="111"/>
      <c r="BT43" s="110"/>
      <c r="BU43" s="111"/>
      <c r="BV43" s="111"/>
      <c r="BW43" s="111"/>
      <c r="BX43" s="111"/>
      <c r="BY43" s="104"/>
      <c r="BZ43" s="114"/>
      <c r="CA43" s="111"/>
      <c r="CB43" s="111"/>
      <c r="CC43" s="111"/>
      <c r="CD43" s="111"/>
      <c r="CE43" s="110"/>
      <c r="CF43" s="111"/>
      <c r="CG43" s="111"/>
      <c r="CH43" s="111"/>
      <c r="CI43" s="111"/>
      <c r="CJ43" s="110"/>
      <c r="CK43" s="111"/>
      <c r="CL43" s="111"/>
      <c r="CM43" s="111"/>
      <c r="CN43" s="111"/>
      <c r="CO43" s="110"/>
      <c r="CP43" s="111"/>
      <c r="CQ43" s="111"/>
      <c r="CR43" s="111"/>
      <c r="CS43" s="111"/>
      <c r="CT43" s="110"/>
      <c r="CU43" s="111"/>
      <c r="CV43" s="113"/>
      <c r="CW43" s="104"/>
      <c r="CX43" s="114"/>
      <c r="CY43" s="111"/>
      <c r="CZ43" s="110"/>
      <c r="DA43" s="111"/>
      <c r="DB43" s="111"/>
      <c r="DC43" s="111"/>
      <c r="DD43" s="111"/>
      <c r="DE43" s="110"/>
      <c r="DF43" s="111"/>
      <c r="DG43" s="111"/>
      <c r="DH43" s="111"/>
      <c r="DI43" s="111"/>
      <c r="DJ43" s="110"/>
      <c r="DK43" s="111"/>
      <c r="DL43" s="111"/>
      <c r="DM43" s="111"/>
      <c r="DN43" s="111"/>
      <c r="DO43" s="110"/>
      <c r="DP43" s="111"/>
      <c r="DQ43" s="111"/>
      <c r="DR43" s="111"/>
      <c r="DS43" s="113"/>
      <c r="DT43" s="104"/>
      <c r="DU43" s="110"/>
      <c r="DV43" s="111"/>
      <c r="DW43" s="111"/>
      <c r="DX43" s="111"/>
      <c r="DY43" s="111"/>
      <c r="DZ43" s="110"/>
      <c r="EA43" s="111"/>
      <c r="EB43" s="111"/>
      <c r="EC43" s="111"/>
      <c r="ED43" s="111"/>
      <c r="EE43" s="110"/>
      <c r="EF43" s="111"/>
      <c r="EG43" s="111"/>
      <c r="EH43" s="111"/>
      <c r="EI43" s="111"/>
      <c r="EJ43" s="110"/>
      <c r="EK43" s="111"/>
      <c r="EL43" s="111"/>
      <c r="EM43" s="111"/>
      <c r="EN43" s="111"/>
      <c r="EO43" s="115"/>
      <c r="EP43" s="104"/>
      <c r="EQ43" s="114"/>
      <c r="ER43" s="111"/>
      <c r="ES43" s="111"/>
      <c r="ET43" s="111"/>
      <c r="EU43" s="110"/>
      <c r="EV43" s="111"/>
      <c r="EW43" s="111"/>
      <c r="EX43" s="111"/>
      <c r="EY43" s="111"/>
      <c r="EZ43" s="110"/>
      <c r="FA43" s="111"/>
      <c r="FB43" s="111"/>
      <c r="FC43" s="111"/>
      <c r="FD43" s="111"/>
      <c r="FE43" s="110"/>
      <c r="FF43" s="111"/>
      <c r="FG43" s="111"/>
      <c r="FH43" s="111"/>
      <c r="FI43" s="111"/>
      <c r="FJ43" s="110"/>
      <c r="FK43" s="111"/>
      <c r="FL43" s="113"/>
      <c r="FM43" s="104"/>
      <c r="FN43" s="114"/>
      <c r="FO43" s="111"/>
      <c r="FP43" s="110"/>
      <c r="FQ43" s="111"/>
      <c r="FR43" s="111"/>
      <c r="FS43" s="111"/>
      <c r="FT43" s="111"/>
      <c r="FU43" s="110"/>
      <c r="FV43" s="111"/>
      <c r="FW43" s="111"/>
      <c r="FX43" s="111"/>
      <c r="FY43" s="111"/>
      <c r="FZ43" s="110"/>
      <c r="GA43" s="111"/>
      <c r="GB43" s="111"/>
      <c r="GC43" s="111"/>
      <c r="GD43" s="111"/>
      <c r="GE43" s="110"/>
      <c r="GF43" s="111"/>
      <c r="GG43" s="111"/>
      <c r="GH43" s="111"/>
      <c r="GI43" s="111"/>
    </row>
    <row r="44" spans="1:191" s="107" customFormat="1" ht="12" customHeight="1" outlineLevel="1" x14ac:dyDescent="0.25">
      <c r="A44" s="47"/>
      <c r="B44" s="95" t="s">
        <v>90</v>
      </c>
      <c r="C44" s="95" t="s">
        <v>67</v>
      </c>
      <c r="D44" s="96" t="s">
        <v>145</v>
      </c>
      <c r="E44" s="116" t="s">
        <v>141</v>
      </c>
      <c r="F44" s="117">
        <f t="shared" si="5"/>
        <v>0</v>
      </c>
      <c r="G44" s="118"/>
      <c r="H44" s="119"/>
      <c r="I44" s="120"/>
      <c r="J44" s="120"/>
      <c r="K44" s="120"/>
      <c r="L44" s="120"/>
      <c r="M44" s="119"/>
      <c r="N44" s="120"/>
      <c r="O44" s="120"/>
      <c r="P44" s="120"/>
      <c r="Q44" s="120"/>
      <c r="R44" s="120"/>
      <c r="S44" s="121"/>
      <c r="T44" s="119"/>
      <c r="U44" s="120"/>
      <c r="V44" s="120"/>
      <c r="W44" s="120"/>
      <c r="X44" s="120"/>
      <c r="Y44" s="119"/>
      <c r="Z44" s="120"/>
      <c r="AA44" s="120"/>
      <c r="AB44" s="120"/>
      <c r="AC44" s="120"/>
      <c r="AD44" s="119"/>
      <c r="AE44" s="122"/>
      <c r="AF44" s="123"/>
      <c r="AG44" s="124"/>
      <c r="AH44" s="120"/>
      <c r="AI44" s="120"/>
      <c r="AJ44" s="119"/>
      <c r="AK44" s="120"/>
      <c r="AL44" s="120"/>
      <c r="AM44" s="120"/>
      <c r="AN44" s="120"/>
      <c r="AO44" s="119"/>
      <c r="AP44" s="120"/>
      <c r="AQ44" s="120"/>
      <c r="AR44" s="120"/>
      <c r="AS44" s="120"/>
      <c r="AT44" s="119"/>
      <c r="AU44" s="120"/>
      <c r="AV44" s="120"/>
      <c r="AW44" s="120"/>
      <c r="AX44" s="120"/>
      <c r="AY44" s="119"/>
      <c r="AZ44" s="120"/>
      <c r="BA44" s="120"/>
      <c r="BB44" s="122"/>
      <c r="BC44" s="123"/>
      <c r="BD44" s="124"/>
      <c r="BE44" s="119"/>
      <c r="BF44" s="120"/>
      <c r="BG44" s="120"/>
      <c r="BH44" s="120"/>
      <c r="BI44" s="120"/>
      <c r="BJ44" s="119"/>
      <c r="BK44" s="120"/>
      <c r="BL44" s="120"/>
      <c r="BM44" s="120"/>
      <c r="BN44" s="120"/>
      <c r="BO44" s="119"/>
      <c r="BP44" s="120"/>
      <c r="BQ44" s="120"/>
      <c r="BR44" s="120"/>
      <c r="BS44" s="120"/>
      <c r="BT44" s="119"/>
      <c r="BU44" s="120"/>
      <c r="BV44" s="120"/>
      <c r="BW44" s="120"/>
      <c r="BX44" s="120"/>
      <c r="BY44" s="123"/>
      <c r="BZ44" s="124"/>
      <c r="CA44" s="120"/>
      <c r="CB44" s="120"/>
      <c r="CC44" s="120"/>
      <c r="CD44" s="120"/>
      <c r="CE44" s="119"/>
      <c r="CF44" s="120"/>
      <c r="CG44" s="120"/>
      <c r="CH44" s="120"/>
      <c r="CI44" s="120"/>
      <c r="CJ44" s="119"/>
      <c r="CK44" s="120"/>
      <c r="CL44" s="120"/>
      <c r="CM44" s="120"/>
      <c r="CN44" s="120"/>
      <c r="CO44" s="119"/>
      <c r="CP44" s="120"/>
      <c r="CQ44" s="120"/>
      <c r="CR44" s="120"/>
      <c r="CS44" s="120"/>
      <c r="CT44" s="119"/>
      <c r="CU44" s="120"/>
      <c r="CV44" s="122"/>
      <c r="CW44" s="123"/>
      <c r="CX44" s="124"/>
      <c r="CY44" s="120"/>
      <c r="CZ44" s="119"/>
      <c r="DA44" s="120"/>
      <c r="DB44" s="120"/>
      <c r="DC44" s="120"/>
      <c r="DD44" s="120"/>
      <c r="DE44" s="119"/>
      <c r="DF44" s="120"/>
      <c r="DG44" s="120"/>
      <c r="DH44" s="120"/>
      <c r="DI44" s="120"/>
      <c r="DJ44" s="119"/>
      <c r="DK44" s="120"/>
      <c r="DL44" s="120"/>
      <c r="DM44" s="120"/>
      <c r="DN44" s="120"/>
      <c r="DO44" s="119"/>
      <c r="DP44" s="120"/>
      <c r="DQ44" s="120"/>
      <c r="DR44" s="120"/>
      <c r="DS44" s="122"/>
      <c r="DT44" s="123"/>
      <c r="DU44" s="119"/>
      <c r="DV44" s="120"/>
      <c r="DW44" s="120"/>
      <c r="DX44" s="120"/>
      <c r="DY44" s="120"/>
      <c r="DZ44" s="119"/>
      <c r="EA44" s="120"/>
      <c r="EB44" s="120"/>
      <c r="EC44" s="120"/>
      <c r="ED44" s="120"/>
      <c r="EE44" s="119"/>
      <c r="EF44" s="120"/>
      <c r="EG44" s="120"/>
      <c r="EH44" s="120"/>
      <c r="EI44" s="120"/>
      <c r="EJ44" s="119"/>
      <c r="EK44" s="120"/>
      <c r="EL44" s="120"/>
      <c r="EM44" s="120"/>
      <c r="EN44" s="120"/>
      <c r="EO44" s="125"/>
      <c r="EP44" s="123"/>
      <c r="EQ44" s="124"/>
      <c r="ER44" s="120"/>
      <c r="ES44" s="120"/>
      <c r="ET44" s="120"/>
      <c r="EU44" s="119"/>
      <c r="EV44" s="120"/>
      <c r="EW44" s="120"/>
      <c r="EX44" s="120"/>
      <c r="EY44" s="120"/>
      <c r="EZ44" s="119"/>
      <c r="FA44" s="120"/>
      <c r="FB44" s="120"/>
      <c r="FC44" s="120"/>
      <c r="FD44" s="120"/>
      <c r="FE44" s="119"/>
      <c r="FF44" s="120"/>
      <c r="FG44" s="120"/>
      <c r="FH44" s="120"/>
      <c r="FI44" s="120"/>
      <c r="FJ44" s="119"/>
      <c r="FK44" s="120"/>
      <c r="FL44" s="122"/>
      <c r="FM44" s="123"/>
      <c r="FN44" s="124"/>
      <c r="FO44" s="120"/>
      <c r="FP44" s="119"/>
      <c r="FQ44" s="120"/>
      <c r="FR44" s="120"/>
      <c r="FS44" s="120"/>
      <c r="FT44" s="120"/>
      <c r="FU44" s="119"/>
      <c r="FV44" s="120"/>
      <c r="FW44" s="120"/>
      <c r="FX44" s="120"/>
      <c r="FY44" s="120"/>
      <c r="FZ44" s="119"/>
      <c r="GA44" s="120"/>
      <c r="GB44" s="120"/>
      <c r="GC44" s="120"/>
      <c r="GD44" s="120"/>
      <c r="GE44" s="119"/>
      <c r="GF44" s="120"/>
      <c r="GG44" s="120"/>
      <c r="GH44" s="120"/>
      <c r="GI44" s="120"/>
    </row>
    <row r="45" spans="1:191" s="107" customFormat="1" ht="12" customHeight="1" outlineLevel="1" x14ac:dyDescent="0.25">
      <c r="A45" s="47"/>
      <c r="B45" s="95" t="s">
        <v>93</v>
      </c>
      <c r="C45" s="95" t="s">
        <v>147</v>
      </c>
      <c r="D45" s="96" t="s">
        <v>148</v>
      </c>
      <c r="E45" s="97" t="s">
        <v>23</v>
      </c>
      <c r="F45" s="98">
        <f t="shared" si="5"/>
        <v>0</v>
      </c>
      <c r="G45" s="138"/>
      <c r="H45" s="100"/>
      <c r="I45" s="101"/>
      <c r="J45" s="101"/>
      <c r="K45" s="101"/>
      <c r="L45" s="101"/>
      <c r="M45" s="100"/>
      <c r="N45" s="101"/>
      <c r="O45" s="101"/>
      <c r="P45" s="101"/>
      <c r="Q45" s="101"/>
      <c r="R45" s="101"/>
      <c r="S45" s="102"/>
      <c r="T45" s="100"/>
      <c r="U45" s="101"/>
      <c r="V45" s="101"/>
      <c r="W45" s="101"/>
      <c r="X45" s="101"/>
      <c r="Y45" s="100"/>
      <c r="Z45" s="101"/>
      <c r="AA45" s="101"/>
      <c r="AB45" s="101"/>
      <c r="AC45" s="101"/>
      <c r="AD45" s="100"/>
      <c r="AE45" s="103"/>
      <c r="AF45" s="104"/>
      <c r="AG45" s="105"/>
      <c r="AH45" s="101"/>
      <c r="AI45" s="101"/>
      <c r="AJ45" s="100"/>
      <c r="AK45" s="101"/>
      <c r="AL45" s="101"/>
      <c r="AM45" s="101"/>
      <c r="AN45" s="101"/>
      <c r="AO45" s="100"/>
      <c r="AP45" s="101"/>
      <c r="AQ45" s="101"/>
      <c r="AR45" s="101"/>
      <c r="AS45" s="101"/>
      <c r="AT45" s="100"/>
      <c r="AU45" s="101"/>
      <c r="AV45" s="101"/>
      <c r="AW45" s="101"/>
      <c r="AX45" s="101"/>
      <c r="AY45" s="100"/>
      <c r="AZ45" s="101"/>
      <c r="BA45" s="101"/>
      <c r="BB45" s="103"/>
      <c r="BC45" s="104"/>
      <c r="BD45" s="105"/>
      <c r="BE45" s="100"/>
      <c r="BF45" s="101"/>
      <c r="BG45" s="101"/>
      <c r="BH45" s="101"/>
      <c r="BI45" s="101"/>
      <c r="BJ45" s="100"/>
      <c r="BK45" s="101"/>
      <c r="BL45" s="101"/>
      <c r="BM45" s="101"/>
      <c r="BN45" s="101"/>
      <c r="BO45" s="100"/>
      <c r="BP45" s="101"/>
      <c r="BQ45" s="101"/>
      <c r="BR45" s="101"/>
      <c r="BS45" s="101"/>
      <c r="BT45" s="100"/>
      <c r="BU45" s="101"/>
      <c r="BV45" s="101"/>
      <c r="BW45" s="101"/>
      <c r="BX45" s="101"/>
      <c r="BY45" s="104"/>
      <c r="BZ45" s="105"/>
      <c r="CA45" s="101"/>
      <c r="CB45" s="101"/>
      <c r="CC45" s="101"/>
      <c r="CD45" s="101"/>
      <c r="CE45" s="100"/>
      <c r="CF45" s="101"/>
      <c r="CG45" s="101"/>
      <c r="CH45" s="101"/>
      <c r="CI45" s="101"/>
      <c r="CJ45" s="100"/>
      <c r="CK45" s="101"/>
      <c r="CL45" s="101"/>
      <c r="CM45" s="101"/>
      <c r="CN45" s="101"/>
      <c r="CO45" s="100"/>
      <c r="CP45" s="101"/>
      <c r="CQ45" s="101"/>
      <c r="CR45" s="101"/>
      <c r="CS45" s="101"/>
      <c r="CT45" s="100"/>
      <c r="CU45" s="101"/>
      <c r="CV45" s="103"/>
      <c r="CW45" s="104"/>
      <c r="CX45" s="105"/>
      <c r="CY45" s="101"/>
      <c r="CZ45" s="100"/>
      <c r="DA45" s="101"/>
      <c r="DB45" s="101"/>
      <c r="DC45" s="101"/>
      <c r="DD45" s="101"/>
      <c r="DE45" s="100"/>
      <c r="DF45" s="101"/>
      <c r="DG45" s="101"/>
      <c r="DH45" s="101"/>
      <c r="DI45" s="101"/>
      <c r="DJ45" s="100"/>
      <c r="DK45" s="101"/>
      <c r="DL45" s="101"/>
      <c r="DM45" s="101"/>
      <c r="DN45" s="101"/>
      <c r="DO45" s="100"/>
      <c r="DP45" s="101"/>
      <c r="DQ45" s="101"/>
      <c r="DR45" s="101"/>
      <c r="DS45" s="103"/>
      <c r="DT45" s="104"/>
      <c r="DU45" s="100"/>
      <c r="DV45" s="101"/>
      <c r="DW45" s="101"/>
      <c r="DX45" s="101"/>
      <c r="DY45" s="101"/>
      <c r="DZ45" s="100"/>
      <c r="EA45" s="101"/>
      <c r="EB45" s="101"/>
      <c r="EC45" s="101"/>
      <c r="ED45" s="101"/>
      <c r="EE45" s="100"/>
      <c r="EF45" s="101"/>
      <c r="EG45" s="101"/>
      <c r="EH45" s="101"/>
      <c r="EI45" s="101"/>
      <c r="EJ45" s="100"/>
      <c r="EK45" s="101"/>
      <c r="EL45" s="101"/>
      <c r="EM45" s="101"/>
      <c r="EN45" s="101"/>
      <c r="EO45" s="106"/>
      <c r="EP45" s="104"/>
      <c r="EQ45" s="105"/>
      <c r="ER45" s="101"/>
      <c r="ES45" s="101"/>
      <c r="ET45" s="101"/>
      <c r="EU45" s="100"/>
      <c r="EV45" s="101"/>
      <c r="EW45" s="101"/>
      <c r="EX45" s="101"/>
      <c r="EY45" s="101"/>
      <c r="EZ45" s="100"/>
      <c r="FA45" s="101"/>
      <c r="FB45" s="101"/>
      <c r="FC45" s="101"/>
      <c r="FD45" s="101"/>
      <c r="FE45" s="100"/>
      <c r="FF45" s="101"/>
      <c r="FG45" s="101"/>
      <c r="FH45" s="101"/>
      <c r="FI45" s="101"/>
      <c r="FJ45" s="100"/>
      <c r="FK45" s="101"/>
      <c r="FL45" s="103"/>
      <c r="FM45" s="104"/>
      <c r="FN45" s="105"/>
      <c r="FO45" s="101"/>
      <c r="FP45" s="100"/>
      <c r="FQ45" s="101"/>
      <c r="FR45" s="101"/>
      <c r="FS45" s="101"/>
      <c r="FT45" s="101"/>
      <c r="FU45" s="100"/>
      <c r="FV45" s="101"/>
      <c r="FW45" s="101"/>
      <c r="FX45" s="101"/>
      <c r="FY45" s="101"/>
      <c r="FZ45" s="100"/>
      <c r="GA45" s="101"/>
      <c r="GB45" s="101"/>
      <c r="GC45" s="101"/>
      <c r="GD45" s="101"/>
      <c r="GE45" s="100"/>
      <c r="GF45" s="101"/>
      <c r="GG45" s="101"/>
      <c r="GH45" s="101"/>
      <c r="GI45" s="101"/>
    </row>
    <row r="46" spans="1:191" s="107" customFormat="1" ht="12" customHeight="1" outlineLevel="1" x14ac:dyDescent="0.25">
      <c r="A46" s="47"/>
      <c r="B46" s="95" t="s">
        <v>94</v>
      </c>
      <c r="C46" s="95" t="s">
        <v>147</v>
      </c>
      <c r="D46" s="96" t="s">
        <v>148</v>
      </c>
      <c r="E46" s="97" t="s">
        <v>38</v>
      </c>
      <c r="F46" s="108">
        <f t="shared" si="5"/>
        <v>0</v>
      </c>
      <c r="G46" s="109"/>
      <c r="H46" s="110"/>
      <c r="I46" s="111"/>
      <c r="J46" s="111"/>
      <c r="K46" s="111"/>
      <c r="L46" s="111"/>
      <c r="M46" s="110"/>
      <c r="N46" s="111"/>
      <c r="O46" s="111"/>
      <c r="P46" s="111"/>
      <c r="Q46" s="111"/>
      <c r="R46" s="111"/>
      <c r="S46" s="112"/>
      <c r="T46" s="110"/>
      <c r="U46" s="111"/>
      <c r="V46" s="111"/>
      <c r="W46" s="111"/>
      <c r="X46" s="111"/>
      <c r="Y46" s="110"/>
      <c r="Z46" s="111"/>
      <c r="AA46" s="111"/>
      <c r="AB46" s="111"/>
      <c r="AC46" s="111"/>
      <c r="AD46" s="110"/>
      <c r="AE46" s="113"/>
      <c r="AF46" s="104"/>
      <c r="AG46" s="114"/>
      <c r="AH46" s="111"/>
      <c r="AI46" s="111"/>
      <c r="AJ46" s="110"/>
      <c r="AK46" s="111"/>
      <c r="AL46" s="111"/>
      <c r="AM46" s="111"/>
      <c r="AN46" s="111"/>
      <c r="AO46" s="110"/>
      <c r="AP46" s="111"/>
      <c r="AQ46" s="111"/>
      <c r="AR46" s="111"/>
      <c r="AS46" s="111"/>
      <c r="AT46" s="110"/>
      <c r="AU46" s="111"/>
      <c r="AV46" s="111"/>
      <c r="AW46" s="111"/>
      <c r="AX46" s="111"/>
      <c r="AY46" s="110"/>
      <c r="AZ46" s="111"/>
      <c r="BA46" s="111"/>
      <c r="BB46" s="113"/>
      <c r="BC46" s="104"/>
      <c r="BD46" s="114"/>
      <c r="BE46" s="110"/>
      <c r="BF46" s="111"/>
      <c r="BG46" s="111"/>
      <c r="BH46" s="111"/>
      <c r="BI46" s="111"/>
      <c r="BJ46" s="110"/>
      <c r="BK46" s="111"/>
      <c r="BL46" s="111"/>
      <c r="BM46" s="111"/>
      <c r="BN46" s="111"/>
      <c r="BO46" s="110"/>
      <c r="BP46" s="111"/>
      <c r="BQ46" s="111"/>
      <c r="BR46" s="111"/>
      <c r="BS46" s="111"/>
      <c r="BT46" s="110"/>
      <c r="BU46" s="111"/>
      <c r="BV46" s="111"/>
      <c r="BW46" s="111"/>
      <c r="BX46" s="111"/>
      <c r="BY46" s="104"/>
      <c r="BZ46" s="114"/>
      <c r="CA46" s="111"/>
      <c r="CB46" s="111"/>
      <c r="CC46" s="111"/>
      <c r="CD46" s="111"/>
      <c r="CE46" s="110"/>
      <c r="CF46" s="111"/>
      <c r="CG46" s="111"/>
      <c r="CH46" s="111"/>
      <c r="CI46" s="111"/>
      <c r="CJ46" s="110"/>
      <c r="CK46" s="111"/>
      <c r="CL46" s="111"/>
      <c r="CM46" s="111"/>
      <c r="CN46" s="111"/>
      <c r="CO46" s="110"/>
      <c r="CP46" s="111"/>
      <c r="CQ46" s="111"/>
      <c r="CR46" s="111"/>
      <c r="CS46" s="111"/>
      <c r="CT46" s="110"/>
      <c r="CU46" s="111"/>
      <c r="CV46" s="113"/>
      <c r="CW46" s="104"/>
      <c r="CX46" s="114"/>
      <c r="CY46" s="111"/>
      <c r="CZ46" s="110"/>
      <c r="DA46" s="111"/>
      <c r="DB46" s="111"/>
      <c r="DC46" s="111"/>
      <c r="DD46" s="111"/>
      <c r="DE46" s="110"/>
      <c r="DF46" s="111"/>
      <c r="DG46" s="111"/>
      <c r="DH46" s="111"/>
      <c r="DI46" s="111"/>
      <c r="DJ46" s="110"/>
      <c r="DK46" s="111"/>
      <c r="DL46" s="111"/>
      <c r="DM46" s="111"/>
      <c r="DN46" s="111"/>
      <c r="DO46" s="110"/>
      <c r="DP46" s="111"/>
      <c r="DQ46" s="111"/>
      <c r="DR46" s="111"/>
      <c r="DS46" s="113"/>
      <c r="DT46" s="104"/>
      <c r="DU46" s="110"/>
      <c r="DV46" s="111"/>
      <c r="DW46" s="111"/>
      <c r="DX46" s="111"/>
      <c r="DY46" s="111"/>
      <c r="DZ46" s="110"/>
      <c r="EA46" s="111"/>
      <c r="EB46" s="111"/>
      <c r="EC46" s="111"/>
      <c r="ED46" s="111"/>
      <c r="EE46" s="110"/>
      <c r="EF46" s="111"/>
      <c r="EG46" s="111"/>
      <c r="EH46" s="111"/>
      <c r="EI46" s="111"/>
      <c r="EJ46" s="110"/>
      <c r="EK46" s="111"/>
      <c r="EL46" s="111"/>
      <c r="EM46" s="111"/>
      <c r="EN46" s="111"/>
      <c r="EO46" s="115"/>
      <c r="EP46" s="104"/>
      <c r="EQ46" s="114"/>
      <c r="ER46" s="111"/>
      <c r="ES46" s="111"/>
      <c r="ET46" s="111"/>
      <c r="EU46" s="110"/>
      <c r="EV46" s="111"/>
      <c r="EW46" s="111"/>
      <c r="EX46" s="111"/>
      <c r="EY46" s="111"/>
      <c r="EZ46" s="110"/>
      <c r="FA46" s="111"/>
      <c r="FB46" s="111"/>
      <c r="FC46" s="111"/>
      <c r="FD46" s="111"/>
      <c r="FE46" s="110"/>
      <c r="FF46" s="111"/>
      <c r="FG46" s="111"/>
      <c r="FH46" s="111"/>
      <c r="FI46" s="111"/>
      <c r="FJ46" s="110"/>
      <c r="FK46" s="111"/>
      <c r="FL46" s="113"/>
      <c r="FM46" s="104"/>
      <c r="FN46" s="114"/>
      <c r="FO46" s="111"/>
      <c r="FP46" s="110"/>
      <c r="FQ46" s="111"/>
      <c r="FR46" s="111"/>
      <c r="FS46" s="111"/>
      <c r="FT46" s="111"/>
      <c r="FU46" s="110"/>
      <c r="FV46" s="111"/>
      <c r="FW46" s="111"/>
      <c r="FX46" s="111"/>
      <c r="FY46" s="111"/>
      <c r="FZ46" s="110"/>
      <c r="GA46" s="111"/>
      <c r="GB46" s="111"/>
      <c r="GC46" s="111"/>
      <c r="GD46" s="111"/>
      <c r="GE46" s="110"/>
      <c r="GF46" s="111"/>
      <c r="GG46" s="111"/>
      <c r="GH46" s="111"/>
      <c r="GI46" s="111"/>
    </row>
    <row r="47" spans="1:191" s="107" customFormat="1" ht="12" customHeight="1" outlineLevel="1" x14ac:dyDescent="0.25">
      <c r="A47" s="47"/>
      <c r="B47" s="95" t="s">
        <v>96</v>
      </c>
      <c r="C47" s="95" t="s">
        <v>147</v>
      </c>
      <c r="D47" s="96" t="s">
        <v>148</v>
      </c>
      <c r="E47" s="97" t="s">
        <v>105</v>
      </c>
      <c r="F47" s="108">
        <f t="shared" si="5"/>
        <v>0</v>
      </c>
      <c r="G47" s="109"/>
      <c r="H47" s="110"/>
      <c r="I47" s="111"/>
      <c r="J47" s="111"/>
      <c r="K47" s="111"/>
      <c r="L47" s="111"/>
      <c r="M47" s="110"/>
      <c r="N47" s="111"/>
      <c r="O47" s="111"/>
      <c r="P47" s="111"/>
      <c r="Q47" s="111"/>
      <c r="R47" s="111"/>
      <c r="S47" s="112"/>
      <c r="T47" s="110"/>
      <c r="U47" s="111"/>
      <c r="V47" s="111"/>
      <c r="W47" s="111"/>
      <c r="X47" s="111"/>
      <c r="Y47" s="110"/>
      <c r="Z47" s="111"/>
      <c r="AA47" s="111"/>
      <c r="AB47" s="111"/>
      <c r="AC47" s="111"/>
      <c r="AD47" s="110"/>
      <c r="AE47" s="113"/>
      <c r="AF47" s="104"/>
      <c r="AG47" s="114"/>
      <c r="AH47" s="111"/>
      <c r="AI47" s="111"/>
      <c r="AJ47" s="110"/>
      <c r="AK47" s="111"/>
      <c r="AL47" s="111"/>
      <c r="AM47" s="111"/>
      <c r="AN47" s="111"/>
      <c r="AO47" s="110"/>
      <c r="AP47" s="111"/>
      <c r="AQ47" s="111"/>
      <c r="AR47" s="111"/>
      <c r="AS47" s="111"/>
      <c r="AT47" s="110"/>
      <c r="AU47" s="111"/>
      <c r="AV47" s="111"/>
      <c r="AW47" s="111"/>
      <c r="AX47" s="111"/>
      <c r="AY47" s="110"/>
      <c r="AZ47" s="111"/>
      <c r="BA47" s="111"/>
      <c r="BB47" s="113"/>
      <c r="BC47" s="104"/>
      <c r="BD47" s="114"/>
      <c r="BE47" s="110"/>
      <c r="BF47" s="111"/>
      <c r="BG47" s="111"/>
      <c r="BH47" s="111"/>
      <c r="BI47" s="111"/>
      <c r="BJ47" s="110"/>
      <c r="BK47" s="111"/>
      <c r="BL47" s="111"/>
      <c r="BM47" s="111"/>
      <c r="BN47" s="111"/>
      <c r="BO47" s="110"/>
      <c r="BP47" s="111"/>
      <c r="BQ47" s="111"/>
      <c r="BR47" s="111"/>
      <c r="BS47" s="111"/>
      <c r="BT47" s="110"/>
      <c r="BU47" s="111"/>
      <c r="BV47" s="111"/>
      <c r="BW47" s="111"/>
      <c r="BX47" s="111"/>
      <c r="BY47" s="104"/>
      <c r="BZ47" s="114"/>
      <c r="CA47" s="111"/>
      <c r="CB47" s="111"/>
      <c r="CC47" s="111"/>
      <c r="CD47" s="111"/>
      <c r="CE47" s="110"/>
      <c r="CF47" s="111"/>
      <c r="CG47" s="111"/>
      <c r="CH47" s="111"/>
      <c r="CI47" s="111"/>
      <c r="CJ47" s="110"/>
      <c r="CK47" s="111"/>
      <c r="CL47" s="111"/>
      <c r="CM47" s="111"/>
      <c r="CN47" s="111"/>
      <c r="CO47" s="110"/>
      <c r="CP47" s="111"/>
      <c r="CQ47" s="111"/>
      <c r="CR47" s="111"/>
      <c r="CS47" s="111"/>
      <c r="CT47" s="110"/>
      <c r="CU47" s="111"/>
      <c r="CV47" s="113"/>
      <c r="CW47" s="104"/>
      <c r="CX47" s="114"/>
      <c r="CY47" s="111"/>
      <c r="CZ47" s="110"/>
      <c r="DA47" s="111"/>
      <c r="DB47" s="111"/>
      <c r="DC47" s="111"/>
      <c r="DD47" s="111"/>
      <c r="DE47" s="110"/>
      <c r="DF47" s="111"/>
      <c r="DG47" s="111"/>
      <c r="DH47" s="111"/>
      <c r="DI47" s="111"/>
      <c r="DJ47" s="110"/>
      <c r="DK47" s="111"/>
      <c r="DL47" s="111"/>
      <c r="DM47" s="111"/>
      <c r="DN47" s="111"/>
      <c r="DO47" s="110"/>
      <c r="DP47" s="111"/>
      <c r="DQ47" s="111"/>
      <c r="DR47" s="111"/>
      <c r="DS47" s="113"/>
      <c r="DT47" s="104"/>
      <c r="DU47" s="110"/>
      <c r="DV47" s="111"/>
      <c r="DW47" s="111"/>
      <c r="DX47" s="111"/>
      <c r="DY47" s="111"/>
      <c r="DZ47" s="110"/>
      <c r="EA47" s="111"/>
      <c r="EB47" s="111"/>
      <c r="EC47" s="111"/>
      <c r="ED47" s="111"/>
      <c r="EE47" s="110"/>
      <c r="EF47" s="111"/>
      <c r="EG47" s="111"/>
      <c r="EH47" s="111"/>
      <c r="EI47" s="111"/>
      <c r="EJ47" s="110"/>
      <c r="EK47" s="111"/>
      <c r="EL47" s="111"/>
      <c r="EM47" s="111"/>
      <c r="EN47" s="111"/>
      <c r="EO47" s="115"/>
      <c r="EP47" s="104"/>
      <c r="EQ47" s="114"/>
      <c r="ER47" s="111"/>
      <c r="ES47" s="111"/>
      <c r="ET47" s="111"/>
      <c r="EU47" s="110"/>
      <c r="EV47" s="111"/>
      <c r="EW47" s="111"/>
      <c r="EX47" s="111"/>
      <c r="EY47" s="111"/>
      <c r="EZ47" s="110"/>
      <c r="FA47" s="111"/>
      <c r="FB47" s="111"/>
      <c r="FC47" s="111"/>
      <c r="FD47" s="111"/>
      <c r="FE47" s="110"/>
      <c r="FF47" s="111"/>
      <c r="FG47" s="111"/>
      <c r="FH47" s="111"/>
      <c r="FI47" s="111"/>
      <c r="FJ47" s="110"/>
      <c r="FK47" s="111"/>
      <c r="FL47" s="113"/>
      <c r="FM47" s="104"/>
      <c r="FN47" s="114"/>
      <c r="FO47" s="111"/>
      <c r="FP47" s="110"/>
      <c r="FQ47" s="111"/>
      <c r="FR47" s="111"/>
      <c r="FS47" s="111"/>
      <c r="FT47" s="111"/>
      <c r="FU47" s="110"/>
      <c r="FV47" s="111"/>
      <c r="FW47" s="111"/>
      <c r="FX47" s="111"/>
      <c r="FY47" s="111"/>
      <c r="FZ47" s="110"/>
      <c r="GA47" s="111"/>
      <c r="GB47" s="111"/>
      <c r="GC47" s="111"/>
      <c r="GD47" s="111"/>
      <c r="GE47" s="110"/>
      <c r="GF47" s="111"/>
      <c r="GG47" s="111"/>
      <c r="GH47" s="111"/>
      <c r="GI47" s="111"/>
    </row>
    <row r="48" spans="1:191" s="107" customFormat="1" ht="12" customHeight="1" outlineLevel="1" x14ac:dyDescent="0.25">
      <c r="A48" s="47"/>
      <c r="B48" s="95" t="s">
        <v>97</v>
      </c>
      <c r="C48" s="95" t="s">
        <v>147</v>
      </c>
      <c r="D48" s="96" t="s">
        <v>148</v>
      </c>
      <c r="E48" s="97" t="s">
        <v>139</v>
      </c>
      <c r="F48" s="108">
        <f t="shared" si="5"/>
        <v>0</v>
      </c>
      <c r="G48" s="109"/>
      <c r="H48" s="110"/>
      <c r="I48" s="111"/>
      <c r="J48" s="111"/>
      <c r="K48" s="111"/>
      <c r="L48" s="111"/>
      <c r="M48" s="110"/>
      <c r="N48" s="111"/>
      <c r="O48" s="111"/>
      <c r="P48" s="111"/>
      <c r="Q48" s="111"/>
      <c r="R48" s="111"/>
      <c r="S48" s="112"/>
      <c r="T48" s="110"/>
      <c r="U48" s="111"/>
      <c r="V48" s="111"/>
      <c r="W48" s="111"/>
      <c r="X48" s="111"/>
      <c r="Y48" s="110"/>
      <c r="Z48" s="111"/>
      <c r="AA48" s="111"/>
      <c r="AB48" s="111"/>
      <c r="AC48" s="111"/>
      <c r="AD48" s="110"/>
      <c r="AE48" s="113"/>
      <c r="AF48" s="104"/>
      <c r="AG48" s="114"/>
      <c r="AH48" s="111"/>
      <c r="AI48" s="111"/>
      <c r="AJ48" s="110"/>
      <c r="AK48" s="111"/>
      <c r="AL48" s="111"/>
      <c r="AM48" s="111"/>
      <c r="AN48" s="111"/>
      <c r="AO48" s="110"/>
      <c r="AP48" s="111"/>
      <c r="AQ48" s="111"/>
      <c r="AR48" s="111"/>
      <c r="AS48" s="111"/>
      <c r="AT48" s="110"/>
      <c r="AU48" s="111"/>
      <c r="AV48" s="111"/>
      <c r="AW48" s="111"/>
      <c r="AX48" s="111"/>
      <c r="AY48" s="110"/>
      <c r="AZ48" s="111"/>
      <c r="BA48" s="111"/>
      <c r="BB48" s="113"/>
      <c r="BC48" s="104"/>
      <c r="BD48" s="114"/>
      <c r="BE48" s="110"/>
      <c r="BF48" s="111"/>
      <c r="BG48" s="111"/>
      <c r="BH48" s="111"/>
      <c r="BI48" s="111"/>
      <c r="BJ48" s="110"/>
      <c r="BK48" s="111"/>
      <c r="BL48" s="111"/>
      <c r="BM48" s="111"/>
      <c r="BN48" s="111"/>
      <c r="BO48" s="110"/>
      <c r="BP48" s="111"/>
      <c r="BQ48" s="111"/>
      <c r="BR48" s="111"/>
      <c r="BS48" s="111"/>
      <c r="BT48" s="110"/>
      <c r="BU48" s="111"/>
      <c r="BV48" s="111"/>
      <c r="BW48" s="111"/>
      <c r="BX48" s="111"/>
      <c r="BY48" s="104"/>
      <c r="BZ48" s="114"/>
      <c r="CA48" s="111"/>
      <c r="CB48" s="111"/>
      <c r="CC48" s="111"/>
      <c r="CD48" s="111"/>
      <c r="CE48" s="110"/>
      <c r="CF48" s="111"/>
      <c r="CG48" s="111"/>
      <c r="CH48" s="111"/>
      <c r="CI48" s="111"/>
      <c r="CJ48" s="110"/>
      <c r="CK48" s="111"/>
      <c r="CL48" s="111"/>
      <c r="CM48" s="111"/>
      <c r="CN48" s="111"/>
      <c r="CO48" s="110"/>
      <c r="CP48" s="111"/>
      <c r="CQ48" s="111"/>
      <c r="CR48" s="111"/>
      <c r="CS48" s="111"/>
      <c r="CT48" s="110"/>
      <c r="CU48" s="111"/>
      <c r="CV48" s="113"/>
      <c r="CW48" s="104"/>
      <c r="CX48" s="114"/>
      <c r="CY48" s="111"/>
      <c r="CZ48" s="110"/>
      <c r="DA48" s="111"/>
      <c r="DB48" s="111"/>
      <c r="DC48" s="111"/>
      <c r="DD48" s="111"/>
      <c r="DE48" s="110"/>
      <c r="DF48" s="111"/>
      <c r="DG48" s="111"/>
      <c r="DH48" s="111"/>
      <c r="DI48" s="111"/>
      <c r="DJ48" s="110"/>
      <c r="DK48" s="111"/>
      <c r="DL48" s="111"/>
      <c r="DM48" s="111"/>
      <c r="DN48" s="111"/>
      <c r="DO48" s="110"/>
      <c r="DP48" s="111"/>
      <c r="DQ48" s="111"/>
      <c r="DR48" s="111"/>
      <c r="DS48" s="113"/>
      <c r="DT48" s="104"/>
      <c r="DU48" s="110"/>
      <c r="DV48" s="111"/>
      <c r="DW48" s="111"/>
      <c r="DX48" s="111"/>
      <c r="DY48" s="111"/>
      <c r="DZ48" s="110"/>
      <c r="EA48" s="111"/>
      <c r="EB48" s="111"/>
      <c r="EC48" s="111"/>
      <c r="ED48" s="111"/>
      <c r="EE48" s="110"/>
      <c r="EF48" s="111"/>
      <c r="EG48" s="111"/>
      <c r="EH48" s="111"/>
      <c r="EI48" s="111"/>
      <c r="EJ48" s="110"/>
      <c r="EK48" s="111"/>
      <c r="EL48" s="111"/>
      <c r="EM48" s="111"/>
      <c r="EN48" s="111"/>
      <c r="EO48" s="115"/>
      <c r="EP48" s="104"/>
      <c r="EQ48" s="114"/>
      <c r="ER48" s="111"/>
      <c r="ES48" s="111"/>
      <c r="ET48" s="111"/>
      <c r="EU48" s="110"/>
      <c r="EV48" s="111"/>
      <c r="EW48" s="111"/>
      <c r="EX48" s="111"/>
      <c r="EY48" s="111"/>
      <c r="EZ48" s="110"/>
      <c r="FA48" s="111"/>
      <c r="FB48" s="111"/>
      <c r="FC48" s="111"/>
      <c r="FD48" s="111"/>
      <c r="FE48" s="110"/>
      <c r="FF48" s="111"/>
      <c r="FG48" s="111"/>
      <c r="FH48" s="111"/>
      <c r="FI48" s="111"/>
      <c r="FJ48" s="110"/>
      <c r="FK48" s="111"/>
      <c r="FL48" s="113"/>
      <c r="FM48" s="104"/>
      <c r="FN48" s="114"/>
      <c r="FO48" s="111"/>
      <c r="FP48" s="110"/>
      <c r="FQ48" s="111"/>
      <c r="FR48" s="111"/>
      <c r="FS48" s="111"/>
      <c r="FT48" s="111"/>
      <c r="FU48" s="110"/>
      <c r="FV48" s="111"/>
      <c r="FW48" s="111"/>
      <c r="FX48" s="111"/>
      <c r="FY48" s="111"/>
      <c r="FZ48" s="110"/>
      <c r="GA48" s="111"/>
      <c r="GB48" s="111"/>
      <c r="GC48" s="111"/>
      <c r="GD48" s="111"/>
      <c r="GE48" s="110"/>
      <c r="GF48" s="111"/>
      <c r="GG48" s="111"/>
      <c r="GH48" s="111"/>
      <c r="GI48" s="111"/>
    </row>
    <row r="49" spans="1:191" s="107" customFormat="1" ht="12" customHeight="1" outlineLevel="1" x14ac:dyDescent="0.25">
      <c r="A49" s="47"/>
      <c r="B49" s="95" t="s">
        <v>98</v>
      </c>
      <c r="C49" s="95" t="s">
        <v>147</v>
      </c>
      <c r="D49" s="96" t="s">
        <v>148</v>
      </c>
      <c r="E49" s="97" t="s">
        <v>140</v>
      </c>
      <c r="F49" s="108">
        <f t="shared" si="5"/>
        <v>0</v>
      </c>
      <c r="G49" s="109"/>
      <c r="H49" s="110"/>
      <c r="I49" s="111"/>
      <c r="J49" s="111"/>
      <c r="K49" s="111"/>
      <c r="L49" s="111"/>
      <c r="M49" s="110"/>
      <c r="N49" s="111"/>
      <c r="O49" s="111"/>
      <c r="P49" s="111"/>
      <c r="Q49" s="111"/>
      <c r="R49" s="111"/>
      <c r="S49" s="112"/>
      <c r="T49" s="110"/>
      <c r="U49" s="111"/>
      <c r="V49" s="111"/>
      <c r="W49" s="111"/>
      <c r="X49" s="111"/>
      <c r="Y49" s="110"/>
      <c r="Z49" s="111"/>
      <c r="AA49" s="111"/>
      <c r="AB49" s="111"/>
      <c r="AC49" s="111"/>
      <c r="AD49" s="110"/>
      <c r="AE49" s="113"/>
      <c r="AF49" s="104"/>
      <c r="AG49" s="114"/>
      <c r="AH49" s="111"/>
      <c r="AI49" s="111"/>
      <c r="AJ49" s="110"/>
      <c r="AK49" s="111"/>
      <c r="AL49" s="111"/>
      <c r="AM49" s="111"/>
      <c r="AN49" s="111"/>
      <c r="AO49" s="110"/>
      <c r="AP49" s="111"/>
      <c r="AQ49" s="111"/>
      <c r="AR49" s="111"/>
      <c r="AS49" s="111"/>
      <c r="AT49" s="110"/>
      <c r="AU49" s="111"/>
      <c r="AV49" s="111"/>
      <c r="AW49" s="111"/>
      <c r="AX49" s="111"/>
      <c r="AY49" s="110"/>
      <c r="AZ49" s="111"/>
      <c r="BA49" s="111"/>
      <c r="BB49" s="113"/>
      <c r="BC49" s="104"/>
      <c r="BD49" s="114"/>
      <c r="BE49" s="110"/>
      <c r="BF49" s="111"/>
      <c r="BG49" s="111"/>
      <c r="BH49" s="111"/>
      <c r="BI49" s="111"/>
      <c r="BJ49" s="110"/>
      <c r="BK49" s="111"/>
      <c r="BL49" s="111"/>
      <c r="BM49" s="111"/>
      <c r="BN49" s="111"/>
      <c r="BO49" s="110"/>
      <c r="BP49" s="111"/>
      <c r="BQ49" s="111"/>
      <c r="BR49" s="111"/>
      <c r="BS49" s="111"/>
      <c r="BT49" s="110"/>
      <c r="BU49" s="111"/>
      <c r="BV49" s="111"/>
      <c r="BW49" s="111"/>
      <c r="BX49" s="111"/>
      <c r="BY49" s="104"/>
      <c r="BZ49" s="114"/>
      <c r="CA49" s="111"/>
      <c r="CB49" s="111"/>
      <c r="CC49" s="111"/>
      <c r="CD49" s="111"/>
      <c r="CE49" s="110"/>
      <c r="CF49" s="111"/>
      <c r="CG49" s="111"/>
      <c r="CH49" s="111"/>
      <c r="CI49" s="111"/>
      <c r="CJ49" s="110"/>
      <c r="CK49" s="111"/>
      <c r="CL49" s="111"/>
      <c r="CM49" s="111"/>
      <c r="CN49" s="111"/>
      <c r="CO49" s="110"/>
      <c r="CP49" s="111"/>
      <c r="CQ49" s="111"/>
      <c r="CR49" s="111"/>
      <c r="CS49" s="111"/>
      <c r="CT49" s="110"/>
      <c r="CU49" s="111"/>
      <c r="CV49" s="113"/>
      <c r="CW49" s="104"/>
      <c r="CX49" s="114"/>
      <c r="CY49" s="111"/>
      <c r="CZ49" s="110"/>
      <c r="DA49" s="111"/>
      <c r="DB49" s="111"/>
      <c r="DC49" s="111"/>
      <c r="DD49" s="111"/>
      <c r="DE49" s="110"/>
      <c r="DF49" s="111"/>
      <c r="DG49" s="111"/>
      <c r="DH49" s="111"/>
      <c r="DI49" s="111"/>
      <c r="DJ49" s="110"/>
      <c r="DK49" s="111"/>
      <c r="DL49" s="111"/>
      <c r="DM49" s="111"/>
      <c r="DN49" s="111"/>
      <c r="DO49" s="110"/>
      <c r="DP49" s="111"/>
      <c r="DQ49" s="111"/>
      <c r="DR49" s="111"/>
      <c r="DS49" s="113"/>
      <c r="DT49" s="104"/>
      <c r="DU49" s="110"/>
      <c r="DV49" s="111"/>
      <c r="DW49" s="111"/>
      <c r="DX49" s="111"/>
      <c r="DY49" s="111"/>
      <c r="DZ49" s="110"/>
      <c r="EA49" s="111"/>
      <c r="EB49" s="111"/>
      <c r="EC49" s="111"/>
      <c r="ED49" s="111"/>
      <c r="EE49" s="110"/>
      <c r="EF49" s="111"/>
      <c r="EG49" s="111"/>
      <c r="EH49" s="111"/>
      <c r="EI49" s="111"/>
      <c r="EJ49" s="110"/>
      <c r="EK49" s="111"/>
      <c r="EL49" s="111"/>
      <c r="EM49" s="111"/>
      <c r="EN49" s="111"/>
      <c r="EO49" s="115"/>
      <c r="EP49" s="104"/>
      <c r="EQ49" s="114"/>
      <c r="ER49" s="111"/>
      <c r="ES49" s="111"/>
      <c r="ET49" s="111"/>
      <c r="EU49" s="110"/>
      <c r="EV49" s="111"/>
      <c r="EW49" s="111"/>
      <c r="EX49" s="111"/>
      <c r="EY49" s="111"/>
      <c r="EZ49" s="110"/>
      <c r="FA49" s="111"/>
      <c r="FB49" s="111"/>
      <c r="FC49" s="111"/>
      <c r="FD49" s="111"/>
      <c r="FE49" s="110"/>
      <c r="FF49" s="111"/>
      <c r="FG49" s="111"/>
      <c r="FH49" s="111"/>
      <c r="FI49" s="111"/>
      <c r="FJ49" s="110"/>
      <c r="FK49" s="111"/>
      <c r="FL49" s="113"/>
      <c r="FM49" s="104"/>
      <c r="FN49" s="114"/>
      <c r="FO49" s="111"/>
      <c r="FP49" s="110"/>
      <c r="FQ49" s="111"/>
      <c r="FR49" s="111"/>
      <c r="FS49" s="111"/>
      <c r="FT49" s="111"/>
      <c r="FU49" s="110"/>
      <c r="FV49" s="111"/>
      <c r="FW49" s="111"/>
      <c r="FX49" s="111"/>
      <c r="FY49" s="111"/>
      <c r="FZ49" s="110"/>
      <c r="GA49" s="111"/>
      <c r="GB49" s="111"/>
      <c r="GC49" s="111"/>
      <c r="GD49" s="111"/>
      <c r="GE49" s="110"/>
      <c r="GF49" s="111"/>
      <c r="GG49" s="111"/>
      <c r="GH49" s="111"/>
      <c r="GI49" s="111"/>
    </row>
    <row r="50" spans="1:191" s="107" customFormat="1" ht="12" customHeight="1" outlineLevel="1" x14ac:dyDescent="0.25">
      <c r="A50" s="47"/>
      <c r="B50" s="95" t="s">
        <v>99</v>
      </c>
      <c r="C50" s="95" t="s">
        <v>147</v>
      </c>
      <c r="D50" s="96" t="s">
        <v>148</v>
      </c>
      <c r="E50" s="97" t="s">
        <v>112</v>
      </c>
      <c r="F50" s="108">
        <f t="shared" si="5"/>
        <v>0</v>
      </c>
      <c r="G50" s="109"/>
      <c r="H50" s="110"/>
      <c r="I50" s="111"/>
      <c r="J50" s="111"/>
      <c r="K50" s="111"/>
      <c r="L50" s="111"/>
      <c r="M50" s="110"/>
      <c r="N50" s="111"/>
      <c r="O50" s="111"/>
      <c r="P50" s="111"/>
      <c r="Q50" s="111"/>
      <c r="R50" s="111"/>
      <c r="S50" s="112"/>
      <c r="T50" s="110"/>
      <c r="U50" s="111"/>
      <c r="V50" s="111"/>
      <c r="W50" s="111"/>
      <c r="X50" s="111"/>
      <c r="Y50" s="110"/>
      <c r="Z50" s="111"/>
      <c r="AA50" s="111"/>
      <c r="AB50" s="111"/>
      <c r="AC50" s="111"/>
      <c r="AD50" s="110"/>
      <c r="AE50" s="113"/>
      <c r="AF50" s="104"/>
      <c r="AG50" s="114"/>
      <c r="AH50" s="111"/>
      <c r="AI50" s="111"/>
      <c r="AJ50" s="110"/>
      <c r="AK50" s="111"/>
      <c r="AL50" s="111"/>
      <c r="AM50" s="111"/>
      <c r="AN50" s="111"/>
      <c r="AO50" s="110"/>
      <c r="AP50" s="111"/>
      <c r="AQ50" s="111"/>
      <c r="AR50" s="111"/>
      <c r="AS50" s="111"/>
      <c r="AT50" s="110"/>
      <c r="AU50" s="111"/>
      <c r="AV50" s="111"/>
      <c r="AW50" s="111"/>
      <c r="AX50" s="111"/>
      <c r="AY50" s="110"/>
      <c r="AZ50" s="111"/>
      <c r="BA50" s="111"/>
      <c r="BB50" s="113"/>
      <c r="BC50" s="104"/>
      <c r="BD50" s="114"/>
      <c r="BE50" s="110"/>
      <c r="BF50" s="111"/>
      <c r="BG50" s="111"/>
      <c r="BH50" s="111"/>
      <c r="BI50" s="111"/>
      <c r="BJ50" s="110"/>
      <c r="BK50" s="111"/>
      <c r="BL50" s="111"/>
      <c r="BM50" s="111"/>
      <c r="BN50" s="111"/>
      <c r="BO50" s="110"/>
      <c r="BP50" s="111"/>
      <c r="BQ50" s="111"/>
      <c r="BR50" s="111"/>
      <c r="BS50" s="111"/>
      <c r="BT50" s="110"/>
      <c r="BU50" s="111"/>
      <c r="BV50" s="111"/>
      <c r="BW50" s="111"/>
      <c r="BX50" s="111"/>
      <c r="BY50" s="104"/>
      <c r="BZ50" s="114"/>
      <c r="CA50" s="111"/>
      <c r="CB50" s="111"/>
      <c r="CC50" s="111"/>
      <c r="CD50" s="111"/>
      <c r="CE50" s="110"/>
      <c r="CF50" s="111"/>
      <c r="CG50" s="111"/>
      <c r="CH50" s="111"/>
      <c r="CI50" s="111"/>
      <c r="CJ50" s="110"/>
      <c r="CK50" s="111"/>
      <c r="CL50" s="111"/>
      <c r="CM50" s="111"/>
      <c r="CN50" s="111"/>
      <c r="CO50" s="110"/>
      <c r="CP50" s="111"/>
      <c r="CQ50" s="111"/>
      <c r="CR50" s="111"/>
      <c r="CS50" s="111"/>
      <c r="CT50" s="110"/>
      <c r="CU50" s="111"/>
      <c r="CV50" s="113"/>
      <c r="CW50" s="104"/>
      <c r="CX50" s="114"/>
      <c r="CY50" s="111"/>
      <c r="CZ50" s="110"/>
      <c r="DA50" s="111"/>
      <c r="DB50" s="111"/>
      <c r="DC50" s="111"/>
      <c r="DD50" s="111"/>
      <c r="DE50" s="110"/>
      <c r="DF50" s="111"/>
      <c r="DG50" s="111"/>
      <c r="DH50" s="111"/>
      <c r="DI50" s="111"/>
      <c r="DJ50" s="110"/>
      <c r="DK50" s="111"/>
      <c r="DL50" s="111"/>
      <c r="DM50" s="111"/>
      <c r="DN50" s="111"/>
      <c r="DO50" s="110"/>
      <c r="DP50" s="111"/>
      <c r="DQ50" s="111"/>
      <c r="DR50" s="111"/>
      <c r="DS50" s="113"/>
      <c r="DT50" s="104"/>
      <c r="DU50" s="110"/>
      <c r="DV50" s="111"/>
      <c r="DW50" s="111"/>
      <c r="DX50" s="111"/>
      <c r="DY50" s="111"/>
      <c r="DZ50" s="110"/>
      <c r="EA50" s="111"/>
      <c r="EB50" s="111"/>
      <c r="EC50" s="111"/>
      <c r="ED50" s="111"/>
      <c r="EE50" s="110"/>
      <c r="EF50" s="111"/>
      <c r="EG50" s="111"/>
      <c r="EH50" s="111"/>
      <c r="EI50" s="111"/>
      <c r="EJ50" s="110"/>
      <c r="EK50" s="111"/>
      <c r="EL50" s="111"/>
      <c r="EM50" s="111"/>
      <c r="EN50" s="111"/>
      <c r="EO50" s="115"/>
      <c r="EP50" s="104"/>
      <c r="EQ50" s="114"/>
      <c r="ER50" s="111"/>
      <c r="ES50" s="111"/>
      <c r="ET50" s="111"/>
      <c r="EU50" s="110"/>
      <c r="EV50" s="111"/>
      <c r="EW50" s="111"/>
      <c r="EX50" s="111"/>
      <c r="EY50" s="111"/>
      <c r="EZ50" s="110"/>
      <c r="FA50" s="111"/>
      <c r="FB50" s="111"/>
      <c r="FC50" s="111"/>
      <c r="FD50" s="111"/>
      <c r="FE50" s="110"/>
      <c r="FF50" s="111"/>
      <c r="FG50" s="111"/>
      <c r="FH50" s="111"/>
      <c r="FI50" s="111"/>
      <c r="FJ50" s="110"/>
      <c r="FK50" s="111"/>
      <c r="FL50" s="113"/>
      <c r="FM50" s="104"/>
      <c r="FN50" s="114"/>
      <c r="FO50" s="111"/>
      <c r="FP50" s="110"/>
      <c r="FQ50" s="111"/>
      <c r="FR50" s="111"/>
      <c r="FS50" s="111"/>
      <c r="FT50" s="111"/>
      <c r="FU50" s="110"/>
      <c r="FV50" s="111"/>
      <c r="FW50" s="111"/>
      <c r="FX50" s="111"/>
      <c r="FY50" s="111"/>
      <c r="FZ50" s="110"/>
      <c r="GA50" s="111"/>
      <c r="GB50" s="111"/>
      <c r="GC50" s="111"/>
      <c r="GD50" s="111"/>
      <c r="GE50" s="110"/>
      <c r="GF50" s="111"/>
      <c r="GG50" s="111"/>
      <c r="GH50" s="111"/>
      <c r="GI50" s="111"/>
    </row>
    <row r="51" spans="1:191" s="107" customFormat="1" ht="12" customHeight="1" outlineLevel="1" x14ac:dyDescent="0.25">
      <c r="A51" s="47"/>
      <c r="B51" s="95" t="s">
        <v>101</v>
      </c>
      <c r="C51" s="95" t="s">
        <v>147</v>
      </c>
      <c r="D51" s="96" t="s">
        <v>148</v>
      </c>
      <c r="E51" s="116" t="s">
        <v>141</v>
      </c>
      <c r="F51" s="117">
        <f t="shared" si="5"/>
        <v>0</v>
      </c>
      <c r="G51" s="118"/>
      <c r="H51" s="119"/>
      <c r="I51" s="120"/>
      <c r="J51" s="120"/>
      <c r="K51" s="120"/>
      <c r="L51" s="120"/>
      <c r="M51" s="119"/>
      <c r="N51" s="120"/>
      <c r="O51" s="120"/>
      <c r="P51" s="120"/>
      <c r="Q51" s="120"/>
      <c r="R51" s="120"/>
      <c r="S51" s="121"/>
      <c r="T51" s="119"/>
      <c r="U51" s="120"/>
      <c r="V51" s="120"/>
      <c r="W51" s="120"/>
      <c r="X51" s="120"/>
      <c r="Y51" s="119"/>
      <c r="Z51" s="120"/>
      <c r="AA51" s="120"/>
      <c r="AB51" s="120"/>
      <c r="AC51" s="120"/>
      <c r="AD51" s="119"/>
      <c r="AE51" s="122"/>
      <c r="AF51" s="123"/>
      <c r="AG51" s="124"/>
      <c r="AH51" s="120"/>
      <c r="AI51" s="120"/>
      <c r="AJ51" s="119"/>
      <c r="AK51" s="120"/>
      <c r="AL51" s="120"/>
      <c r="AM51" s="120"/>
      <c r="AN51" s="120"/>
      <c r="AO51" s="119"/>
      <c r="AP51" s="120"/>
      <c r="AQ51" s="120"/>
      <c r="AR51" s="120"/>
      <c r="AS51" s="120"/>
      <c r="AT51" s="119"/>
      <c r="AU51" s="120"/>
      <c r="AV51" s="120"/>
      <c r="AW51" s="120"/>
      <c r="AX51" s="120"/>
      <c r="AY51" s="119"/>
      <c r="AZ51" s="120"/>
      <c r="BA51" s="120"/>
      <c r="BB51" s="122"/>
      <c r="BC51" s="123"/>
      <c r="BD51" s="124"/>
      <c r="BE51" s="119"/>
      <c r="BF51" s="120"/>
      <c r="BG51" s="120"/>
      <c r="BH51" s="120"/>
      <c r="BI51" s="120"/>
      <c r="BJ51" s="119"/>
      <c r="BK51" s="120"/>
      <c r="BL51" s="120"/>
      <c r="BM51" s="120"/>
      <c r="BN51" s="120"/>
      <c r="BO51" s="119"/>
      <c r="BP51" s="120"/>
      <c r="BQ51" s="120"/>
      <c r="BR51" s="120"/>
      <c r="BS51" s="120"/>
      <c r="BT51" s="119"/>
      <c r="BU51" s="120"/>
      <c r="BV51" s="120"/>
      <c r="BW51" s="120"/>
      <c r="BX51" s="120"/>
      <c r="BY51" s="123"/>
      <c r="BZ51" s="124"/>
      <c r="CA51" s="120"/>
      <c r="CB51" s="120"/>
      <c r="CC51" s="120"/>
      <c r="CD51" s="120"/>
      <c r="CE51" s="119"/>
      <c r="CF51" s="120"/>
      <c r="CG51" s="120"/>
      <c r="CH51" s="120"/>
      <c r="CI51" s="120"/>
      <c r="CJ51" s="119"/>
      <c r="CK51" s="120"/>
      <c r="CL51" s="120"/>
      <c r="CM51" s="120"/>
      <c r="CN51" s="120"/>
      <c r="CO51" s="119"/>
      <c r="CP51" s="120"/>
      <c r="CQ51" s="120"/>
      <c r="CR51" s="120"/>
      <c r="CS51" s="120"/>
      <c r="CT51" s="119"/>
      <c r="CU51" s="120"/>
      <c r="CV51" s="122"/>
      <c r="CW51" s="123"/>
      <c r="CX51" s="124"/>
      <c r="CY51" s="120"/>
      <c r="CZ51" s="119"/>
      <c r="DA51" s="120"/>
      <c r="DB51" s="120"/>
      <c r="DC51" s="120"/>
      <c r="DD51" s="120"/>
      <c r="DE51" s="119"/>
      <c r="DF51" s="120"/>
      <c r="DG51" s="120"/>
      <c r="DH51" s="120"/>
      <c r="DI51" s="120"/>
      <c r="DJ51" s="119"/>
      <c r="DK51" s="120"/>
      <c r="DL51" s="120"/>
      <c r="DM51" s="120"/>
      <c r="DN51" s="120"/>
      <c r="DO51" s="119"/>
      <c r="DP51" s="120"/>
      <c r="DQ51" s="120"/>
      <c r="DR51" s="120"/>
      <c r="DS51" s="122"/>
      <c r="DT51" s="123"/>
      <c r="DU51" s="119"/>
      <c r="DV51" s="120"/>
      <c r="DW51" s="120"/>
      <c r="DX51" s="120"/>
      <c r="DY51" s="120"/>
      <c r="DZ51" s="119"/>
      <c r="EA51" s="120"/>
      <c r="EB51" s="120"/>
      <c r="EC51" s="120"/>
      <c r="ED51" s="120"/>
      <c r="EE51" s="119"/>
      <c r="EF51" s="120"/>
      <c r="EG51" s="120"/>
      <c r="EH51" s="120"/>
      <c r="EI51" s="120"/>
      <c r="EJ51" s="119"/>
      <c r="EK51" s="120"/>
      <c r="EL51" s="120"/>
      <c r="EM51" s="120"/>
      <c r="EN51" s="120"/>
      <c r="EO51" s="125"/>
      <c r="EP51" s="123"/>
      <c r="EQ51" s="124"/>
      <c r="ER51" s="120"/>
      <c r="ES51" s="120"/>
      <c r="ET51" s="120"/>
      <c r="EU51" s="119"/>
      <c r="EV51" s="120"/>
      <c r="EW51" s="120"/>
      <c r="EX51" s="120"/>
      <c r="EY51" s="120"/>
      <c r="EZ51" s="119"/>
      <c r="FA51" s="120"/>
      <c r="FB51" s="120"/>
      <c r="FC51" s="120"/>
      <c r="FD51" s="120"/>
      <c r="FE51" s="119"/>
      <c r="FF51" s="120"/>
      <c r="FG51" s="120"/>
      <c r="FH51" s="120"/>
      <c r="FI51" s="120"/>
      <c r="FJ51" s="119"/>
      <c r="FK51" s="120"/>
      <c r="FL51" s="122"/>
      <c r="FM51" s="123"/>
      <c r="FN51" s="124"/>
      <c r="FO51" s="120"/>
      <c r="FP51" s="119"/>
      <c r="FQ51" s="120"/>
      <c r="FR51" s="120"/>
      <c r="FS51" s="120"/>
      <c r="FT51" s="120"/>
      <c r="FU51" s="119"/>
      <c r="FV51" s="120"/>
      <c r="FW51" s="120"/>
      <c r="FX51" s="120"/>
      <c r="FY51" s="120"/>
      <c r="FZ51" s="119"/>
      <c r="GA51" s="120"/>
      <c r="GB51" s="120"/>
      <c r="GC51" s="120"/>
      <c r="GD51" s="120"/>
      <c r="GE51" s="119"/>
      <c r="GF51" s="120"/>
      <c r="GG51" s="120"/>
      <c r="GH51" s="120"/>
      <c r="GI51" s="120"/>
    </row>
    <row r="52" spans="1:191" s="107" customFormat="1" ht="12" customHeight="1" outlineLevel="1" x14ac:dyDescent="0.25">
      <c r="A52" s="47"/>
      <c r="B52" s="95" t="s">
        <v>149</v>
      </c>
      <c r="C52" s="95"/>
      <c r="D52" s="96" t="s">
        <v>150</v>
      </c>
      <c r="E52" s="97" t="s">
        <v>23</v>
      </c>
      <c r="F52" s="98">
        <f t="shared" si="5"/>
        <v>0</v>
      </c>
      <c r="G52" s="138"/>
      <c r="H52" s="100"/>
      <c r="I52" s="101"/>
      <c r="J52" s="101"/>
      <c r="K52" s="101"/>
      <c r="L52" s="101"/>
      <c r="M52" s="100"/>
      <c r="N52" s="101"/>
      <c r="O52" s="101"/>
      <c r="P52" s="101"/>
      <c r="Q52" s="101"/>
      <c r="R52" s="101"/>
      <c r="S52" s="102"/>
      <c r="T52" s="100"/>
      <c r="U52" s="101"/>
      <c r="V52" s="101"/>
      <c r="W52" s="101"/>
      <c r="X52" s="101"/>
      <c r="Y52" s="100"/>
      <c r="Z52" s="101"/>
      <c r="AA52" s="101"/>
      <c r="AB52" s="101"/>
      <c r="AC52" s="101"/>
      <c r="AD52" s="100"/>
      <c r="AE52" s="103"/>
      <c r="AF52" s="104"/>
      <c r="AG52" s="105"/>
      <c r="AH52" s="101"/>
      <c r="AI52" s="101"/>
      <c r="AJ52" s="100"/>
      <c r="AK52" s="101"/>
      <c r="AL52" s="101"/>
      <c r="AM52" s="101"/>
      <c r="AN52" s="101"/>
      <c r="AO52" s="100"/>
      <c r="AP52" s="101"/>
      <c r="AQ52" s="101"/>
      <c r="AR52" s="101"/>
      <c r="AS52" s="101"/>
      <c r="AT52" s="100"/>
      <c r="AU52" s="101"/>
      <c r="AV52" s="101"/>
      <c r="AW52" s="101"/>
      <c r="AX52" s="101"/>
      <c r="AY52" s="100"/>
      <c r="AZ52" s="101"/>
      <c r="BA52" s="101"/>
      <c r="BB52" s="103"/>
      <c r="BC52" s="104"/>
      <c r="BD52" s="105"/>
      <c r="BE52" s="100"/>
      <c r="BF52" s="101"/>
      <c r="BG52" s="101"/>
      <c r="BH52" s="101"/>
      <c r="BI52" s="101"/>
      <c r="BJ52" s="100"/>
      <c r="BK52" s="101"/>
      <c r="BL52" s="101"/>
      <c r="BM52" s="101"/>
      <c r="BN52" s="101"/>
      <c r="BO52" s="100"/>
      <c r="BP52" s="101"/>
      <c r="BQ52" s="101"/>
      <c r="BR52" s="101"/>
      <c r="BS52" s="101"/>
      <c r="BT52" s="100"/>
      <c r="BU52" s="101"/>
      <c r="BV52" s="101"/>
      <c r="BW52" s="101"/>
      <c r="BX52" s="101"/>
      <c r="BY52" s="104"/>
      <c r="BZ52" s="105"/>
      <c r="CA52" s="101"/>
      <c r="CB52" s="101"/>
      <c r="CC52" s="101"/>
      <c r="CD52" s="101"/>
      <c r="CE52" s="100"/>
      <c r="CF52" s="101"/>
      <c r="CG52" s="101"/>
      <c r="CH52" s="101"/>
      <c r="CI52" s="101"/>
      <c r="CJ52" s="100"/>
      <c r="CK52" s="101"/>
      <c r="CL52" s="101"/>
      <c r="CM52" s="101"/>
      <c r="CN52" s="101"/>
      <c r="CO52" s="100"/>
      <c r="CP52" s="101"/>
      <c r="CQ52" s="101"/>
      <c r="CR52" s="101"/>
      <c r="CS52" s="101"/>
      <c r="CT52" s="100"/>
      <c r="CU52" s="101"/>
      <c r="CV52" s="103"/>
      <c r="CW52" s="104"/>
      <c r="CX52" s="105"/>
      <c r="CY52" s="101"/>
      <c r="CZ52" s="100"/>
      <c r="DA52" s="101"/>
      <c r="DB52" s="101"/>
      <c r="DC52" s="101"/>
      <c r="DD52" s="101"/>
      <c r="DE52" s="100"/>
      <c r="DF52" s="101"/>
      <c r="DG52" s="101"/>
      <c r="DH52" s="101"/>
      <c r="DI52" s="101"/>
      <c r="DJ52" s="100"/>
      <c r="DK52" s="101"/>
      <c r="DL52" s="101"/>
      <c r="DM52" s="101"/>
      <c r="DN52" s="101"/>
      <c r="DO52" s="100"/>
      <c r="DP52" s="101"/>
      <c r="DQ52" s="101"/>
      <c r="DR52" s="101"/>
      <c r="DS52" s="103"/>
      <c r="DT52" s="104"/>
      <c r="DU52" s="100"/>
      <c r="DV52" s="101"/>
      <c r="DW52" s="101"/>
      <c r="DX52" s="101"/>
      <c r="DY52" s="101"/>
      <c r="DZ52" s="100"/>
      <c r="EA52" s="101"/>
      <c r="EB52" s="101"/>
      <c r="EC52" s="101"/>
      <c r="ED52" s="101"/>
      <c r="EE52" s="100"/>
      <c r="EF52" s="101"/>
      <c r="EG52" s="101"/>
      <c r="EH52" s="101"/>
      <c r="EI52" s="101"/>
      <c r="EJ52" s="100"/>
      <c r="EK52" s="101"/>
      <c r="EL52" s="101"/>
      <c r="EM52" s="101"/>
      <c r="EN52" s="101"/>
      <c r="EO52" s="106"/>
      <c r="EP52" s="104"/>
      <c r="EQ52" s="105"/>
      <c r="ER52" s="101"/>
      <c r="ES52" s="101"/>
      <c r="ET52" s="101"/>
      <c r="EU52" s="100"/>
      <c r="EV52" s="101"/>
      <c r="EW52" s="101"/>
      <c r="EX52" s="101"/>
      <c r="EY52" s="101"/>
      <c r="EZ52" s="100"/>
      <c r="FA52" s="101"/>
      <c r="FB52" s="101"/>
      <c r="FC52" s="101"/>
      <c r="FD52" s="101"/>
      <c r="FE52" s="100"/>
      <c r="FF52" s="101"/>
      <c r="FG52" s="101"/>
      <c r="FH52" s="101"/>
      <c r="FI52" s="101"/>
      <c r="FJ52" s="100"/>
      <c r="FK52" s="101"/>
      <c r="FL52" s="103"/>
      <c r="FM52" s="104"/>
      <c r="FN52" s="105"/>
      <c r="FO52" s="101"/>
      <c r="FP52" s="100"/>
      <c r="FQ52" s="101"/>
      <c r="FR52" s="101"/>
      <c r="FS52" s="101"/>
      <c r="FT52" s="101"/>
      <c r="FU52" s="100"/>
      <c r="FV52" s="101"/>
      <c r="FW52" s="101"/>
      <c r="FX52" s="101"/>
      <c r="FY52" s="101"/>
      <c r="FZ52" s="100"/>
      <c r="GA52" s="101"/>
      <c r="GB52" s="101"/>
      <c r="GC52" s="101"/>
      <c r="GD52" s="101"/>
      <c r="GE52" s="100"/>
      <c r="GF52" s="101"/>
      <c r="GG52" s="101"/>
      <c r="GH52" s="101"/>
      <c r="GI52" s="101"/>
    </row>
    <row r="53" spans="1:191" s="107" customFormat="1" ht="12" customHeight="1" outlineLevel="1" x14ac:dyDescent="0.25">
      <c r="A53" s="47"/>
      <c r="B53" s="95" t="s">
        <v>151</v>
      </c>
      <c r="C53" s="95"/>
      <c r="D53" s="96" t="s">
        <v>150</v>
      </c>
      <c r="E53" s="97" t="s">
        <v>38</v>
      </c>
      <c r="F53" s="108">
        <f t="shared" si="5"/>
        <v>0</v>
      </c>
      <c r="G53" s="109"/>
      <c r="H53" s="110"/>
      <c r="I53" s="111"/>
      <c r="J53" s="111"/>
      <c r="K53" s="111"/>
      <c r="L53" s="111"/>
      <c r="M53" s="110"/>
      <c r="N53" s="111"/>
      <c r="O53" s="111"/>
      <c r="P53" s="111"/>
      <c r="Q53" s="111"/>
      <c r="R53" s="111"/>
      <c r="S53" s="112"/>
      <c r="T53" s="110"/>
      <c r="U53" s="111"/>
      <c r="V53" s="111"/>
      <c r="W53" s="111"/>
      <c r="X53" s="111"/>
      <c r="Y53" s="110"/>
      <c r="Z53" s="111"/>
      <c r="AA53" s="111"/>
      <c r="AB53" s="111"/>
      <c r="AC53" s="111"/>
      <c r="AD53" s="110"/>
      <c r="AE53" s="113"/>
      <c r="AF53" s="104"/>
      <c r="AG53" s="114"/>
      <c r="AH53" s="111"/>
      <c r="AI53" s="111"/>
      <c r="AJ53" s="110"/>
      <c r="AK53" s="111"/>
      <c r="AL53" s="111"/>
      <c r="AM53" s="111"/>
      <c r="AN53" s="111"/>
      <c r="AO53" s="110"/>
      <c r="AP53" s="111"/>
      <c r="AQ53" s="111"/>
      <c r="AR53" s="111"/>
      <c r="AS53" s="111"/>
      <c r="AT53" s="110"/>
      <c r="AU53" s="111"/>
      <c r="AV53" s="111"/>
      <c r="AW53" s="111"/>
      <c r="AX53" s="111"/>
      <c r="AY53" s="110"/>
      <c r="AZ53" s="111"/>
      <c r="BA53" s="111"/>
      <c r="BB53" s="113"/>
      <c r="BC53" s="104"/>
      <c r="BD53" s="114"/>
      <c r="BE53" s="110"/>
      <c r="BF53" s="111"/>
      <c r="BG53" s="111"/>
      <c r="BH53" s="111"/>
      <c r="BI53" s="111"/>
      <c r="BJ53" s="110"/>
      <c r="BK53" s="111"/>
      <c r="BL53" s="111"/>
      <c r="BM53" s="111"/>
      <c r="BN53" s="111"/>
      <c r="BO53" s="110"/>
      <c r="BP53" s="111"/>
      <c r="BQ53" s="111"/>
      <c r="BR53" s="111"/>
      <c r="BS53" s="111"/>
      <c r="BT53" s="110"/>
      <c r="BU53" s="111"/>
      <c r="BV53" s="111"/>
      <c r="BW53" s="111"/>
      <c r="BX53" s="111"/>
      <c r="BY53" s="104"/>
      <c r="BZ53" s="114"/>
      <c r="CA53" s="111"/>
      <c r="CB53" s="111"/>
      <c r="CC53" s="111"/>
      <c r="CD53" s="111"/>
      <c r="CE53" s="110"/>
      <c r="CF53" s="111"/>
      <c r="CG53" s="111"/>
      <c r="CH53" s="111"/>
      <c r="CI53" s="111"/>
      <c r="CJ53" s="110"/>
      <c r="CK53" s="111"/>
      <c r="CL53" s="111"/>
      <c r="CM53" s="111"/>
      <c r="CN53" s="111"/>
      <c r="CO53" s="110"/>
      <c r="CP53" s="111"/>
      <c r="CQ53" s="111"/>
      <c r="CR53" s="111"/>
      <c r="CS53" s="111"/>
      <c r="CT53" s="110"/>
      <c r="CU53" s="111"/>
      <c r="CV53" s="113"/>
      <c r="CW53" s="104"/>
      <c r="CX53" s="114"/>
      <c r="CY53" s="111"/>
      <c r="CZ53" s="110"/>
      <c r="DA53" s="111"/>
      <c r="DB53" s="111"/>
      <c r="DC53" s="111"/>
      <c r="DD53" s="111"/>
      <c r="DE53" s="110"/>
      <c r="DF53" s="111"/>
      <c r="DG53" s="111"/>
      <c r="DH53" s="111"/>
      <c r="DI53" s="111"/>
      <c r="DJ53" s="110"/>
      <c r="DK53" s="111"/>
      <c r="DL53" s="111"/>
      <c r="DM53" s="111"/>
      <c r="DN53" s="111"/>
      <c r="DO53" s="110"/>
      <c r="DP53" s="111"/>
      <c r="DQ53" s="111"/>
      <c r="DR53" s="111"/>
      <c r="DS53" s="113"/>
      <c r="DT53" s="104"/>
      <c r="DU53" s="110"/>
      <c r="DV53" s="111"/>
      <c r="DW53" s="111"/>
      <c r="DX53" s="111"/>
      <c r="DY53" s="111"/>
      <c r="DZ53" s="110"/>
      <c r="EA53" s="111"/>
      <c r="EB53" s="111"/>
      <c r="EC53" s="111"/>
      <c r="ED53" s="111"/>
      <c r="EE53" s="110"/>
      <c r="EF53" s="111"/>
      <c r="EG53" s="111"/>
      <c r="EH53" s="111"/>
      <c r="EI53" s="111"/>
      <c r="EJ53" s="110"/>
      <c r="EK53" s="111"/>
      <c r="EL53" s="111"/>
      <c r="EM53" s="111"/>
      <c r="EN53" s="111"/>
      <c r="EO53" s="115"/>
      <c r="EP53" s="104"/>
      <c r="EQ53" s="114"/>
      <c r="ER53" s="111"/>
      <c r="ES53" s="111"/>
      <c r="ET53" s="111"/>
      <c r="EU53" s="110"/>
      <c r="EV53" s="111"/>
      <c r="EW53" s="111"/>
      <c r="EX53" s="111"/>
      <c r="EY53" s="111"/>
      <c r="EZ53" s="110"/>
      <c r="FA53" s="111"/>
      <c r="FB53" s="111"/>
      <c r="FC53" s="111"/>
      <c r="FD53" s="111"/>
      <c r="FE53" s="110"/>
      <c r="FF53" s="111"/>
      <c r="FG53" s="111"/>
      <c r="FH53" s="111"/>
      <c r="FI53" s="111"/>
      <c r="FJ53" s="110"/>
      <c r="FK53" s="111"/>
      <c r="FL53" s="113"/>
      <c r="FM53" s="104"/>
      <c r="FN53" s="114"/>
      <c r="FO53" s="111"/>
      <c r="FP53" s="110"/>
      <c r="FQ53" s="111"/>
      <c r="FR53" s="111"/>
      <c r="FS53" s="111"/>
      <c r="FT53" s="111"/>
      <c r="FU53" s="110"/>
      <c r="FV53" s="111"/>
      <c r="FW53" s="111"/>
      <c r="FX53" s="111"/>
      <c r="FY53" s="111"/>
      <c r="FZ53" s="110"/>
      <c r="GA53" s="111"/>
      <c r="GB53" s="111"/>
      <c r="GC53" s="111"/>
      <c r="GD53" s="111"/>
      <c r="GE53" s="110"/>
      <c r="GF53" s="111"/>
      <c r="GG53" s="111"/>
      <c r="GH53" s="111"/>
      <c r="GI53" s="111"/>
    </row>
    <row r="54" spans="1:191" s="107" customFormat="1" ht="12" customHeight="1" outlineLevel="1" x14ac:dyDescent="0.25">
      <c r="A54" s="47"/>
      <c r="B54" s="95" t="s">
        <v>152</v>
      </c>
      <c r="C54" s="95"/>
      <c r="D54" s="96" t="s">
        <v>150</v>
      </c>
      <c r="E54" s="97" t="s">
        <v>105</v>
      </c>
      <c r="F54" s="108">
        <f t="shared" si="5"/>
        <v>0</v>
      </c>
      <c r="G54" s="109"/>
      <c r="H54" s="110"/>
      <c r="I54" s="111"/>
      <c r="J54" s="111"/>
      <c r="K54" s="111"/>
      <c r="L54" s="111"/>
      <c r="M54" s="110"/>
      <c r="N54" s="111"/>
      <c r="O54" s="111"/>
      <c r="P54" s="111"/>
      <c r="Q54" s="111"/>
      <c r="R54" s="111"/>
      <c r="S54" s="112"/>
      <c r="T54" s="110"/>
      <c r="U54" s="111"/>
      <c r="V54" s="111"/>
      <c r="W54" s="111"/>
      <c r="X54" s="111"/>
      <c r="Y54" s="110"/>
      <c r="Z54" s="111"/>
      <c r="AA54" s="111"/>
      <c r="AB54" s="111"/>
      <c r="AC54" s="111"/>
      <c r="AD54" s="110"/>
      <c r="AE54" s="113"/>
      <c r="AF54" s="104"/>
      <c r="AG54" s="114"/>
      <c r="AH54" s="111"/>
      <c r="AI54" s="111"/>
      <c r="AJ54" s="110"/>
      <c r="AK54" s="111"/>
      <c r="AL54" s="111"/>
      <c r="AM54" s="111"/>
      <c r="AN54" s="111"/>
      <c r="AO54" s="110"/>
      <c r="AP54" s="111"/>
      <c r="AQ54" s="111"/>
      <c r="AR54" s="111"/>
      <c r="AS54" s="111"/>
      <c r="AT54" s="110"/>
      <c r="AU54" s="111"/>
      <c r="AV54" s="111"/>
      <c r="AW54" s="111"/>
      <c r="AX54" s="111"/>
      <c r="AY54" s="110"/>
      <c r="AZ54" s="111"/>
      <c r="BA54" s="111"/>
      <c r="BB54" s="113"/>
      <c r="BC54" s="104"/>
      <c r="BD54" s="114"/>
      <c r="BE54" s="110"/>
      <c r="BF54" s="111"/>
      <c r="BG54" s="111"/>
      <c r="BH54" s="111"/>
      <c r="BI54" s="111"/>
      <c r="BJ54" s="110"/>
      <c r="BK54" s="111"/>
      <c r="BL54" s="111"/>
      <c r="BM54" s="111"/>
      <c r="BN54" s="111"/>
      <c r="BO54" s="110"/>
      <c r="BP54" s="111"/>
      <c r="BQ54" s="111"/>
      <c r="BR54" s="111"/>
      <c r="BS54" s="111"/>
      <c r="BT54" s="110"/>
      <c r="BU54" s="111"/>
      <c r="BV54" s="111"/>
      <c r="BW54" s="111"/>
      <c r="BX54" s="111"/>
      <c r="BY54" s="104"/>
      <c r="BZ54" s="114"/>
      <c r="CA54" s="111"/>
      <c r="CB54" s="111"/>
      <c r="CC54" s="111"/>
      <c r="CD54" s="111"/>
      <c r="CE54" s="110"/>
      <c r="CF54" s="111"/>
      <c r="CG54" s="111"/>
      <c r="CH54" s="111"/>
      <c r="CI54" s="111"/>
      <c r="CJ54" s="110"/>
      <c r="CK54" s="111"/>
      <c r="CL54" s="111"/>
      <c r="CM54" s="111"/>
      <c r="CN54" s="111"/>
      <c r="CO54" s="110"/>
      <c r="CP54" s="111"/>
      <c r="CQ54" s="111"/>
      <c r="CR54" s="111"/>
      <c r="CS54" s="111"/>
      <c r="CT54" s="110"/>
      <c r="CU54" s="111"/>
      <c r="CV54" s="113"/>
      <c r="CW54" s="104"/>
      <c r="CX54" s="114"/>
      <c r="CY54" s="111"/>
      <c r="CZ54" s="110"/>
      <c r="DA54" s="111"/>
      <c r="DB54" s="111"/>
      <c r="DC54" s="111"/>
      <c r="DD54" s="111"/>
      <c r="DE54" s="110"/>
      <c r="DF54" s="111"/>
      <c r="DG54" s="111"/>
      <c r="DH54" s="111"/>
      <c r="DI54" s="111"/>
      <c r="DJ54" s="110"/>
      <c r="DK54" s="111"/>
      <c r="DL54" s="111"/>
      <c r="DM54" s="111"/>
      <c r="DN54" s="111"/>
      <c r="DO54" s="110"/>
      <c r="DP54" s="111"/>
      <c r="DQ54" s="111"/>
      <c r="DR54" s="111"/>
      <c r="DS54" s="113"/>
      <c r="DT54" s="104"/>
      <c r="DU54" s="110"/>
      <c r="DV54" s="111"/>
      <c r="DW54" s="111"/>
      <c r="DX54" s="111"/>
      <c r="DY54" s="111"/>
      <c r="DZ54" s="110"/>
      <c r="EA54" s="111"/>
      <c r="EB54" s="111"/>
      <c r="EC54" s="111"/>
      <c r="ED54" s="111"/>
      <c r="EE54" s="110"/>
      <c r="EF54" s="111"/>
      <c r="EG54" s="111"/>
      <c r="EH54" s="111"/>
      <c r="EI54" s="111"/>
      <c r="EJ54" s="110"/>
      <c r="EK54" s="111"/>
      <c r="EL54" s="111"/>
      <c r="EM54" s="111"/>
      <c r="EN54" s="111"/>
      <c r="EO54" s="115"/>
      <c r="EP54" s="104"/>
      <c r="EQ54" s="114"/>
      <c r="ER54" s="111"/>
      <c r="ES54" s="111"/>
      <c r="ET54" s="111"/>
      <c r="EU54" s="110"/>
      <c r="EV54" s="111"/>
      <c r="EW54" s="111"/>
      <c r="EX54" s="111"/>
      <c r="EY54" s="111"/>
      <c r="EZ54" s="110"/>
      <c r="FA54" s="111"/>
      <c r="FB54" s="111"/>
      <c r="FC54" s="111"/>
      <c r="FD54" s="111"/>
      <c r="FE54" s="110"/>
      <c r="FF54" s="111"/>
      <c r="FG54" s="111"/>
      <c r="FH54" s="111"/>
      <c r="FI54" s="111"/>
      <c r="FJ54" s="110"/>
      <c r="FK54" s="111"/>
      <c r="FL54" s="113"/>
      <c r="FM54" s="104"/>
      <c r="FN54" s="114"/>
      <c r="FO54" s="111"/>
      <c r="FP54" s="110"/>
      <c r="FQ54" s="111"/>
      <c r="FR54" s="111"/>
      <c r="FS54" s="111"/>
      <c r="FT54" s="111"/>
      <c r="FU54" s="110"/>
      <c r="FV54" s="111"/>
      <c r="FW54" s="111"/>
      <c r="FX54" s="111"/>
      <c r="FY54" s="111"/>
      <c r="FZ54" s="110"/>
      <c r="GA54" s="111"/>
      <c r="GB54" s="111"/>
      <c r="GC54" s="111"/>
      <c r="GD54" s="111"/>
      <c r="GE54" s="110"/>
      <c r="GF54" s="111"/>
      <c r="GG54" s="111"/>
      <c r="GH54" s="111"/>
      <c r="GI54" s="111"/>
    </row>
    <row r="55" spans="1:191" s="107" customFormat="1" ht="12" customHeight="1" outlineLevel="1" x14ac:dyDescent="0.25">
      <c r="A55" s="47"/>
      <c r="B55" s="95" t="s">
        <v>153</v>
      </c>
      <c r="C55" s="95"/>
      <c r="D55" s="96" t="s">
        <v>150</v>
      </c>
      <c r="E55" s="97" t="s">
        <v>139</v>
      </c>
      <c r="F55" s="108">
        <f t="shared" si="5"/>
        <v>0</v>
      </c>
      <c r="G55" s="109"/>
      <c r="H55" s="110"/>
      <c r="I55" s="111"/>
      <c r="J55" s="111"/>
      <c r="K55" s="111"/>
      <c r="L55" s="111"/>
      <c r="M55" s="110"/>
      <c r="N55" s="111"/>
      <c r="O55" s="111"/>
      <c r="P55" s="111"/>
      <c r="Q55" s="111"/>
      <c r="R55" s="111"/>
      <c r="S55" s="112"/>
      <c r="T55" s="110"/>
      <c r="U55" s="111"/>
      <c r="V55" s="111"/>
      <c r="W55" s="111"/>
      <c r="X55" s="111"/>
      <c r="Y55" s="110"/>
      <c r="Z55" s="111"/>
      <c r="AA55" s="111"/>
      <c r="AB55" s="111"/>
      <c r="AC55" s="111"/>
      <c r="AD55" s="110"/>
      <c r="AE55" s="113"/>
      <c r="AF55" s="104"/>
      <c r="AG55" s="114"/>
      <c r="AH55" s="111"/>
      <c r="AI55" s="111"/>
      <c r="AJ55" s="110"/>
      <c r="AK55" s="111"/>
      <c r="AL55" s="111"/>
      <c r="AM55" s="111"/>
      <c r="AN55" s="111"/>
      <c r="AO55" s="110"/>
      <c r="AP55" s="111"/>
      <c r="AQ55" s="111"/>
      <c r="AR55" s="111"/>
      <c r="AS55" s="111"/>
      <c r="AT55" s="110"/>
      <c r="AU55" s="111"/>
      <c r="AV55" s="111"/>
      <c r="AW55" s="111"/>
      <c r="AX55" s="111"/>
      <c r="AY55" s="110"/>
      <c r="AZ55" s="111"/>
      <c r="BA55" s="111"/>
      <c r="BB55" s="113"/>
      <c r="BC55" s="104"/>
      <c r="BD55" s="114"/>
      <c r="BE55" s="110"/>
      <c r="BF55" s="111"/>
      <c r="BG55" s="111"/>
      <c r="BH55" s="111"/>
      <c r="BI55" s="111"/>
      <c r="BJ55" s="110"/>
      <c r="BK55" s="111"/>
      <c r="BL55" s="111"/>
      <c r="BM55" s="111"/>
      <c r="BN55" s="111"/>
      <c r="BO55" s="110"/>
      <c r="BP55" s="111"/>
      <c r="BQ55" s="111"/>
      <c r="BR55" s="111"/>
      <c r="BS55" s="111"/>
      <c r="BT55" s="110"/>
      <c r="BU55" s="111"/>
      <c r="BV55" s="111"/>
      <c r="BW55" s="111"/>
      <c r="BX55" s="111"/>
      <c r="BY55" s="104"/>
      <c r="BZ55" s="114"/>
      <c r="CA55" s="111"/>
      <c r="CB55" s="111"/>
      <c r="CC55" s="111"/>
      <c r="CD55" s="111"/>
      <c r="CE55" s="110"/>
      <c r="CF55" s="111"/>
      <c r="CG55" s="111"/>
      <c r="CH55" s="111"/>
      <c r="CI55" s="111"/>
      <c r="CJ55" s="110"/>
      <c r="CK55" s="111"/>
      <c r="CL55" s="111"/>
      <c r="CM55" s="111"/>
      <c r="CN55" s="111"/>
      <c r="CO55" s="110"/>
      <c r="CP55" s="111"/>
      <c r="CQ55" s="111"/>
      <c r="CR55" s="111"/>
      <c r="CS55" s="111"/>
      <c r="CT55" s="110"/>
      <c r="CU55" s="111"/>
      <c r="CV55" s="113"/>
      <c r="CW55" s="104"/>
      <c r="CX55" s="114"/>
      <c r="CY55" s="111"/>
      <c r="CZ55" s="110"/>
      <c r="DA55" s="111"/>
      <c r="DB55" s="111"/>
      <c r="DC55" s="111"/>
      <c r="DD55" s="111"/>
      <c r="DE55" s="110"/>
      <c r="DF55" s="111"/>
      <c r="DG55" s="111"/>
      <c r="DH55" s="111"/>
      <c r="DI55" s="111"/>
      <c r="DJ55" s="110"/>
      <c r="DK55" s="111"/>
      <c r="DL55" s="111"/>
      <c r="DM55" s="111"/>
      <c r="DN55" s="111"/>
      <c r="DO55" s="110"/>
      <c r="DP55" s="111"/>
      <c r="DQ55" s="111"/>
      <c r="DR55" s="111"/>
      <c r="DS55" s="113"/>
      <c r="DT55" s="104"/>
      <c r="DU55" s="110"/>
      <c r="DV55" s="111"/>
      <c r="DW55" s="111"/>
      <c r="DX55" s="111"/>
      <c r="DY55" s="111"/>
      <c r="DZ55" s="110"/>
      <c r="EA55" s="111"/>
      <c r="EB55" s="111"/>
      <c r="EC55" s="111"/>
      <c r="ED55" s="111"/>
      <c r="EE55" s="110"/>
      <c r="EF55" s="111"/>
      <c r="EG55" s="111"/>
      <c r="EH55" s="111"/>
      <c r="EI55" s="111"/>
      <c r="EJ55" s="110"/>
      <c r="EK55" s="111"/>
      <c r="EL55" s="111"/>
      <c r="EM55" s="111"/>
      <c r="EN55" s="111"/>
      <c r="EO55" s="115"/>
      <c r="EP55" s="104"/>
      <c r="EQ55" s="114"/>
      <c r="ER55" s="111"/>
      <c r="ES55" s="111"/>
      <c r="ET55" s="111"/>
      <c r="EU55" s="110"/>
      <c r="EV55" s="111"/>
      <c r="EW55" s="111"/>
      <c r="EX55" s="111"/>
      <c r="EY55" s="111"/>
      <c r="EZ55" s="110"/>
      <c r="FA55" s="111"/>
      <c r="FB55" s="111"/>
      <c r="FC55" s="111"/>
      <c r="FD55" s="111"/>
      <c r="FE55" s="110"/>
      <c r="FF55" s="111"/>
      <c r="FG55" s="111"/>
      <c r="FH55" s="111"/>
      <c r="FI55" s="111"/>
      <c r="FJ55" s="110"/>
      <c r="FK55" s="111"/>
      <c r="FL55" s="113"/>
      <c r="FM55" s="104"/>
      <c r="FN55" s="114"/>
      <c r="FO55" s="111"/>
      <c r="FP55" s="110"/>
      <c r="FQ55" s="111"/>
      <c r="FR55" s="111"/>
      <c r="FS55" s="111"/>
      <c r="FT55" s="111"/>
      <c r="FU55" s="110"/>
      <c r="FV55" s="111"/>
      <c r="FW55" s="111"/>
      <c r="FX55" s="111"/>
      <c r="FY55" s="111"/>
      <c r="FZ55" s="110"/>
      <c r="GA55" s="111"/>
      <c r="GB55" s="111"/>
      <c r="GC55" s="111"/>
      <c r="GD55" s="111"/>
      <c r="GE55" s="110"/>
      <c r="GF55" s="111"/>
      <c r="GG55" s="111"/>
      <c r="GH55" s="111"/>
      <c r="GI55" s="111"/>
    </row>
    <row r="56" spans="1:191" s="107" customFormat="1" ht="12" customHeight="1" outlineLevel="1" x14ac:dyDescent="0.25">
      <c r="A56" s="47"/>
      <c r="B56" s="95" t="s">
        <v>154</v>
      </c>
      <c r="C56" s="95"/>
      <c r="D56" s="96" t="s">
        <v>150</v>
      </c>
      <c r="E56" s="97" t="s">
        <v>140</v>
      </c>
      <c r="F56" s="108">
        <f t="shared" si="5"/>
        <v>0</v>
      </c>
      <c r="G56" s="109"/>
      <c r="H56" s="110"/>
      <c r="I56" s="111"/>
      <c r="J56" s="111"/>
      <c r="K56" s="111"/>
      <c r="L56" s="111"/>
      <c r="M56" s="110"/>
      <c r="N56" s="111"/>
      <c r="O56" s="111"/>
      <c r="P56" s="111"/>
      <c r="Q56" s="111"/>
      <c r="R56" s="111"/>
      <c r="S56" s="112"/>
      <c r="T56" s="110"/>
      <c r="U56" s="111"/>
      <c r="V56" s="111"/>
      <c r="W56" s="111"/>
      <c r="X56" s="111"/>
      <c r="Y56" s="110"/>
      <c r="Z56" s="111"/>
      <c r="AA56" s="111"/>
      <c r="AB56" s="111"/>
      <c r="AC56" s="111"/>
      <c r="AD56" s="110"/>
      <c r="AE56" s="113"/>
      <c r="AF56" s="104"/>
      <c r="AG56" s="114"/>
      <c r="AH56" s="111"/>
      <c r="AI56" s="111"/>
      <c r="AJ56" s="110"/>
      <c r="AK56" s="111"/>
      <c r="AL56" s="111"/>
      <c r="AM56" s="111"/>
      <c r="AN56" s="111"/>
      <c r="AO56" s="110"/>
      <c r="AP56" s="111"/>
      <c r="AQ56" s="111"/>
      <c r="AR56" s="111"/>
      <c r="AS56" s="111"/>
      <c r="AT56" s="110"/>
      <c r="AU56" s="111"/>
      <c r="AV56" s="111"/>
      <c r="AW56" s="111"/>
      <c r="AX56" s="111"/>
      <c r="AY56" s="110"/>
      <c r="AZ56" s="111"/>
      <c r="BA56" s="111"/>
      <c r="BB56" s="113"/>
      <c r="BC56" s="104"/>
      <c r="BD56" s="114"/>
      <c r="BE56" s="110"/>
      <c r="BF56" s="111"/>
      <c r="BG56" s="111"/>
      <c r="BH56" s="111"/>
      <c r="BI56" s="111"/>
      <c r="BJ56" s="110"/>
      <c r="BK56" s="111"/>
      <c r="BL56" s="111"/>
      <c r="BM56" s="111"/>
      <c r="BN56" s="111"/>
      <c r="BO56" s="110"/>
      <c r="BP56" s="111"/>
      <c r="BQ56" s="111"/>
      <c r="BR56" s="111"/>
      <c r="BS56" s="111"/>
      <c r="BT56" s="110"/>
      <c r="BU56" s="111"/>
      <c r="BV56" s="111"/>
      <c r="BW56" s="111"/>
      <c r="BX56" s="111"/>
      <c r="BY56" s="104"/>
      <c r="BZ56" s="114"/>
      <c r="CA56" s="111"/>
      <c r="CB56" s="111"/>
      <c r="CC56" s="111"/>
      <c r="CD56" s="111"/>
      <c r="CE56" s="110"/>
      <c r="CF56" s="111"/>
      <c r="CG56" s="111"/>
      <c r="CH56" s="111"/>
      <c r="CI56" s="111"/>
      <c r="CJ56" s="110"/>
      <c r="CK56" s="111"/>
      <c r="CL56" s="111"/>
      <c r="CM56" s="111"/>
      <c r="CN56" s="111"/>
      <c r="CO56" s="110"/>
      <c r="CP56" s="111"/>
      <c r="CQ56" s="111"/>
      <c r="CR56" s="111"/>
      <c r="CS56" s="111"/>
      <c r="CT56" s="110"/>
      <c r="CU56" s="111"/>
      <c r="CV56" s="113"/>
      <c r="CW56" s="104"/>
      <c r="CX56" s="114"/>
      <c r="CY56" s="111"/>
      <c r="CZ56" s="110"/>
      <c r="DA56" s="111"/>
      <c r="DB56" s="111"/>
      <c r="DC56" s="111"/>
      <c r="DD56" s="111"/>
      <c r="DE56" s="110"/>
      <c r="DF56" s="111"/>
      <c r="DG56" s="111"/>
      <c r="DH56" s="111"/>
      <c r="DI56" s="111"/>
      <c r="DJ56" s="110"/>
      <c r="DK56" s="111"/>
      <c r="DL56" s="111"/>
      <c r="DM56" s="111"/>
      <c r="DN56" s="111"/>
      <c r="DO56" s="110"/>
      <c r="DP56" s="111"/>
      <c r="DQ56" s="111"/>
      <c r="DR56" s="111"/>
      <c r="DS56" s="113"/>
      <c r="DT56" s="104"/>
      <c r="DU56" s="110"/>
      <c r="DV56" s="111"/>
      <c r="DW56" s="111"/>
      <c r="DX56" s="111"/>
      <c r="DY56" s="111"/>
      <c r="DZ56" s="110"/>
      <c r="EA56" s="111"/>
      <c r="EB56" s="111"/>
      <c r="EC56" s="111"/>
      <c r="ED56" s="111"/>
      <c r="EE56" s="110"/>
      <c r="EF56" s="111"/>
      <c r="EG56" s="111"/>
      <c r="EH56" s="111"/>
      <c r="EI56" s="111"/>
      <c r="EJ56" s="110"/>
      <c r="EK56" s="111"/>
      <c r="EL56" s="111"/>
      <c r="EM56" s="111"/>
      <c r="EN56" s="111"/>
      <c r="EO56" s="115"/>
      <c r="EP56" s="104"/>
      <c r="EQ56" s="114"/>
      <c r="ER56" s="111"/>
      <c r="ES56" s="111"/>
      <c r="ET56" s="111"/>
      <c r="EU56" s="110"/>
      <c r="EV56" s="111"/>
      <c r="EW56" s="111"/>
      <c r="EX56" s="111"/>
      <c r="EY56" s="111"/>
      <c r="EZ56" s="110"/>
      <c r="FA56" s="111"/>
      <c r="FB56" s="111"/>
      <c r="FC56" s="111"/>
      <c r="FD56" s="111"/>
      <c r="FE56" s="110"/>
      <c r="FF56" s="111"/>
      <c r="FG56" s="111"/>
      <c r="FH56" s="111"/>
      <c r="FI56" s="111"/>
      <c r="FJ56" s="110"/>
      <c r="FK56" s="111"/>
      <c r="FL56" s="113"/>
      <c r="FM56" s="104"/>
      <c r="FN56" s="114"/>
      <c r="FO56" s="111"/>
      <c r="FP56" s="110"/>
      <c r="FQ56" s="111"/>
      <c r="FR56" s="111"/>
      <c r="FS56" s="111"/>
      <c r="FT56" s="111"/>
      <c r="FU56" s="110"/>
      <c r="FV56" s="111"/>
      <c r="FW56" s="111"/>
      <c r="FX56" s="111"/>
      <c r="FY56" s="111"/>
      <c r="FZ56" s="110"/>
      <c r="GA56" s="111"/>
      <c r="GB56" s="111"/>
      <c r="GC56" s="111"/>
      <c r="GD56" s="111"/>
      <c r="GE56" s="110"/>
      <c r="GF56" s="111"/>
      <c r="GG56" s="111"/>
      <c r="GH56" s="111"/>
      <c r="GI56" s="111"/>
    </row>
    <row r="57" spans="1:191" s="107" customFormat="1" ht="12" customHeight="1" outlineLevel="1" x14ac:dyDescent="0.25">
      <c r="A57" s="47"/>
      <c r="B57" s="95" t="s">
        <v>155</v>
      </c>
      <c r="C57" s="95"/>
      <c r="D57" s="96" t="s">
        <v>150</v>
      </c>
      <c r="E57" s="97" t="s">
        <v>112</v>
      </c>
      <c r="F57" s="108">
        <f t="shared" si="5"/>
        <v>0</v>
      </c>
      <c r="G57" s="109"/>
      <c r="H57" s="110"/>
      <c r="I57" s="111"/>
      <c r="J57" s="111"/>
      <c r="K57" s="111"/>
      <c r="L57" s="111"/>
      <c r="M57" s="110"/>
      <c r="N57" s="111"/>
      <c r="O57" s="111"/>
      <c r="P57" s="111"/>
      <c r="Q57" s="111"/>
      <c r="R57" s="111"/>
      <c r="S57" s="112"/>
      <c r="T57" s="110"/>
      <c r="U57" s="111"/>
      <c r="V57" s="111"/>
      <c r="W57" s="111"/>
      <c r="X57" s="111"/>
      <c r="Y57" s="110"/>
      <c r="Z57" s="111"/>
      <c r="AA57" s="111"/>
      <c r="AB57" s="111"/>
      <c r="AC57" s="111"/>
      <c r="AD57" s="110"/>
      <c r="AE57" s="113"/>
      <c r="AF57" s="104"/>
      <c r="AG57" s="114"/>
      <c r="AH57" s="111"/>
      <c r="AI57" s="111"/>
      <c r="AJ57" s="110"/>
      <c r="AK57" s="111"/>
      <c r="AL57" s="111"/>
      <c r="AM57" s="111"/>
      <c r="AN57" s="111"/>
      <c r="AO57" s="110"/>
      <c r="AP57" s="111"/>
      <c r="AQ57" s="111"/>
      <c r="AR57" s="111"/>
      <c r="AS57" s="111"/>
      <c r="AT57" s="110"/>
      <c r="AU57" s="111"/>
      <c r="AV57" s="111"/>
      <c r="AW57" s="111"/>
      <c r="AX57" s="111"/>
      <c r="AY57" s="110"/>
      <c r="AZ57" s="111"/>
      <c r="BA57" s="111"/>
      <c r="BB57" s="113"/>
      <c r="BC57" s="104"/>
      <c r="BD57" s="114"/>
      <c r="BE57" s="110"/>
      <c r="BF57" s="111"/>
      <c r="BG57" s="111"/>
      <c r="BH57" s="111"/>
      <c r="BI57" s="111"/>
      <c r="BJ57" s="110"/>
      <c r="BK57" s="111"/>
      <c r="BL57" s="111"/>
      <c r="BM57" s="111"/>
      <c r="BN57" s="111"/>
      <c r="BO57" s="110"/>
      <c r="BP57" s="111"/>
      <c r="BQ57" s="111"/>
      <c r="BR57" s="111"/>
      <c r="BS57" s="111"/>
      <c r="BT57" s="110"/>
      <c r="BU57" s="111"/>
      <c r="BV57" s="111"/>
      <c r="BW57" s="111"/>
      <c r="BX57" s="111"/>
      <c r="BY57" s="104"/>
      <c r="BZ57" s="114"/>
      <c r="CA57" s="111"/>
      <c r="CB57" s="111"/>
      <c r="CC57" s="111"/>
      <c r="CD57" s="111"/>
      <c r="CE57" s="110"/>
      <c r="CF57" s="111"/>
      <c r="CG57" s="111"/>
      <c r="CH57" s="111"/>
      <c r="CI57" s="111"/>
      <c r="CJ57" s="110"/>
      <c r="CK57" s="111"/>
      <c r="CL57" s="111"/>
      <c r="CM57" s="111"/>
      <c r="CN57" s="111"/>
      <c r="CO57" s="110"/>
      <c r="CP57" s="111"/>
      <c r="CQ57" s="111"/>
      <c r="CR57" s="111"/>
      <c r="CS57" s="111"/>
      <c r="CT57" s="110"/>
      <c r="CU57" s="111"/>
      <c r="CV57" s="113"/>
      <c r="CW57" s="104"/>
      <c r="CX57" s="114"/>
      <c r="CY57" s="111"/>
      <c r="CZ57" s="110"/>
      <c r="DA57" s="111"/>
      <c r="DB57" s="111"/>
      <c r="DC57" s="111"/>
      <c r="DD57" s="111"/>
      <c r="DE57" s="110"/>
      <c r="DF57" s="111"/>
      <c r="DG57" s="111"/>
      <c r="DH57" s="111"/>
      <c r="DI57" s="111"/>
      <c r="DJ57" s="110"/>
      <c r="DK57" s="111"/>
      <c r="DL57" s="111"/>
      <c r="DM57" s="111"/>
      <c r="DN57" s="111"/>
      <c r="DO57" s="110"/>
      <c r="DP57" s="111"/>
      <c r="DQ57" s="111"/>
      <c r="DR57" s="111"/>
      <c r="DS57" s="113"/>
      <c r="DT57" s="104"/>
      <c r="DU57" s="110"/>
      <c r="DV57" s="111"/>
      <c r="DW57" s="111"/>
      <c r="DX57" s="111"/>
      <c r="DY57" s="111"/>
      <c r="DZ57" s="110"/>
      <c r="EA57" s="111"/>
      <c r="EB57" s="111"/>
      <c r="EC57" s="111"/>
      <c r="ED57" s="111"/>
      <c r="EE57" s="110"/>
      <c r="EF57" s="111"/>
      <c r="EG57" s="111"/>
      <c r="EH57" s="111"/>
      <c r="EI57" s="111"/>
      <c r="EJ57" s="110"/>
      <c r="EK57" s="111"/>
      <c r="EL57" s="111"/>
      <c r="EM57" s="111"/>
      <c r="EN57" s="111"/>
      <c r="EO57" s="115"/>
      <c r="EP57" s="104"/>
      <c r="EQ57" s="114"/>
      <c r="ER57" s="111"/>
      <c r="ES57" s="111"/>
      <c r="ET57" s="111"/>
      <c r="EU57" s="110"/>
      <c r="EV57" s="111"/>
      <c r="EW57" s="111"/>
      <c r="EX57" s="111"/>
      <c r="EY57" s="111"/>
      <c r="EZ57" s="110"/>
      <c r="FA57" s="111"/>
      <c r="FB57" s="111"/>
      <c r="FC57" s="111"/>
      <c r="FD57" s="111"/>
      <c r="FE57" s="110"/>
      <c r="FF57" s="111"/>
      <c r="FG57" s="111"/>
      <c r="FH57" s="111"/>
      <c r="FI57" s="111"/>
      <c r="FJ57" s="110"/>
      <c r="FK57" s="111"/>
      <c r="FL57" s="113"/>
      <c r="FM57" s="104"/>
      <c r="FN57" s="114"/>
      <c r="FO57" s="111"/>
      <c r="FP57" s="110"/>
      <c r="FQ57" s="111"/>
      <c r="FR57" s="111"/>
      <c r="FS57" s="111"/>
      <c r="FT57" s="111"/>
      <c r="FU57" s="110"/>
      <c r="FV57" s="111"/>
      <c r="FW57" s="111"/>
      <c r="FX57" s="111"/>
      <c r="FY57" s="111"/>
      <c r="FZ57" s="110"/>
      <c r="GA57" s="111"/>
      <c r="GB57" s="111"/>
      <c r="GC57" s="111"/>
      <c r="GD57" s="111"/>
      <c r="GE57" s="110"/>
      <c r="GF57" s="111"/>
      <c r="GG57" s="111"/>
      <c r="GH57" s="111"/>
      <c r="GI57" s="111"/>
    </row>
    <row r="58" spans="1:191" s="107" customFormat="1" ht="12" customHeight="1" outlineLevel="1" x14ac:dyDescent="0.25">
      <c r="A58" s="47"/>
      <c r="B58" s="95" t="s">
        <v>156</v>
      </c>
      <c r="C58" s="95"/>
      <c r="D58" s="96" t="s">
        <v>150</v>
      </c>
      <c r="E58" s="116" t="s">
        <v>141</v>
      </c>
      <c r="F58" s="117">
        <f t="shared" si="5"/>
        <v>0</v>
      </c>
      <c r="G58" s="118"/>
      <c r="H58" s="119"/>
      <c r="I58" s="120"/>
      <c r="J58" s="120"/>
      <c r="K58" s="120"/>
      <c r="L58" s="120"/>
      <c r="M58" s="119"/>
      <c r="N58" s="120"/>
      <c r="O58" s="120"/>
      <c r="P58" s="120"/>
      <c r="Q58" s="120"/>
      <c r="R58" s="120"/>
      <c r="S58" s="121"/>
      <c r="T58" s="119"/>
      <c r="U58" s="120"/>
      <c r="V58" s="120"/>
      <c r="W58" s="120"/>
      <c r="X58" s="120"/>
      <c r="Y58" s="119"/>
      <c r="Z58" s="120"/>
      <c r="AA58" s="120"/>
      <c r="AB58" s="120"/>
      <c r="AC58" s="120"/>
      <c r="AD58" s="119"/>
      <c r="AE58" s="122"/>
      <c r="AF58" s="123"/>
      <c r="AG58" s="124"/>
      <c r="AH58" s="120"/>
      <c r="AI58" s="120"/>
      <c r="AJ58" s="119"/>
      <c r="AK58" s="120"/>
      <c r="AL58" s="120"/>
      <c r="AM58" s="120"/>
      <c r="AN58" s="120"/>
      <c r="AO58" s="119"/>
      <c r="AP58" s="120"/>
      <c r="AQ58" s="120"/>
      <c r="AR58" s="120"/>
      <c r="AS58" s="120"/>
      <c r="AT58" s="119"/>
      <c r="AU58" s="120"/>
      <c r="AV58" s="120"/>
      <c r="AW58" s="120"/>
      <c r="AX58" s="120"/>
      <c r="AY58" s="119"/>
      <c r="AZ58" s="120"/>
      <c r="BA58" s="120"/>
      <c r="BB58" s="122"/>
      <c r="BC58" s="123"/>
      <c r="BD58" s="124"/>
      <c r="BE58" s="119"/>
      <c r="BF58" s="120"/>
      <c r="BG58" s="120"/>
      <c r="BH58" s="120"/>
      <c r="BI58" s="120"/>
      <c r="BJ58" s="119"/>
      <c r="BK58" s="120"/>
      <c r="BL58" s="120"/>
      <c r="BM58" s="120"/>
      <c r="BN58" s="120"/>
      <c r="BO58" s="119"/>
      <c r="BP58" s="120"/>
      <c r="BQ58" s="120"/>
      <c r="BR58" s="120"/>
      <c r="BS58" s="120"/>
      <c r="BT58" s="119"/>
      <c r="BU58" s="120"/>
      <c r="BV58" s="120"/>
      <c r="BW58" s="120"/>
      <c r="BX58" s="120"/>
      <c r="BY58" s="123"/>
      <c r="BZ58" s="124"/>
      <c r="CA58" s="120"/>
      <c r="CB58" s="120"/>
      <c r="CC58" s="120"/>
      <c r="CD58" s="120"/>
      <c r="CE58" s="119"/>
      <c r="CF58" s="120"/>
      <c r="CG58" s="120"/>
      <c r="CH58" s="120"/>
      <c r="CI58" s="120"/>
      <c r="CJ58" s="119"/>
      <c r="CK58" s="120"/>
      <c r="CL58" s="120"/>
      <c r="CM58" s="120"/>
      <c r="CN58" s="120"/>
      <c r="CO58" s="119"/>
      <c r="CP58" s="120"/>
      <c r="CQ58" s="120"/>
      <c r="CR58" s="120"/>
      <c r="CS58" s="120"/>
      <c r="CT58" s="119"/>
      <c r="CU58" s="120"/>
      <c r="CV58" s="122"/>
      <c r="CW58" s="123"/>
      <c r="CX58" s="124"/>
      <c r="CY58" s="120"/>
      <c r="CZ58" s="119"/>
      <c r="DA58" s="120"/>
      <c r="DB58" s="120"/>
      <c r="DC58" s="120"/>
      <c r="DD58" s="120"/>
      <c r="DE58" s="119"/>
      <c r="DF58" s="120"/>
      <c r="DG58" s="120"/>
      <c r="DH58" s="120"/>
      <c r="DI58" s="120"/>
      <c r="DJ58" s="119"/>
      <c r="DK58" s="120"/>
      <c r="DL58" s="120"/>
      <c r="DM58" s="120"/>
      <c r="DN58" s="120"/>
      <c r="DO58" s="119"/>
      <c r="DP58" s="120"/>
      <c r="DQ58" s="120"/>
      <c r="DR58" s="120"/>
      <c r="DS58" s="122"/>
      <c r="DT58" s="123"/>
      <c r="DU58" s="119"/>
      <c r="DV58" s="120"/>
      <c r="DW58" s="120"/>
      <c r="DX58" s="120"/>
      <c r="DY58" s="120"/>
      <c r="DZ58" s="119"/>
      <c r="EA58" s="120"/>
      <c r="EB58" s="120"/>
      <c r="EC58" s="120"/>
      <c r="ED58" s="120"/>
      <c r="EE58" s="119"/>
      <c r="EF58" s="120"/>
      <c r="EG58" s="120"/>
      <c r="EH58" s="120"/>
      <c r="EI58" s="120"/>
      <c r="EJ58" s="119"/>
      <c r="EK58" s="120"/>
      <c r="EL58" s="120"/>
      <c r="EM58" s="120"/>
      <c r="EN58" s="120"/>
      <c r="EO58" s="125"/>
      <c r="EP58" s="123"/>
      <c r="EQ58" s="124"/>
      <c r="ER58" s="120"/>
      <c r="ES58" s="120"/>
      <c r="ET58" s="120"/>
      <c r="EU58" s="119"/>
      <c r="EV58" s="120"/>
      <c r="EW58" s="120"/>
      <c r="EX58" s="120"/>
      <c r="EY58" s="120"/>
      <c r="EZ58" s="119"/>
      <c r="FA58" s="120"/>
      <c r="FB58" s="120"/>
      <c r="FC58" s="120"/>
      <c r="FD58" s="120"/>
      <c r="FE58" s="119"/>
      <c r="FF58" s="120"/>
      <c r="FG58" s="120"/>
      <c r="FH58" s="120"/>
      <c r="FI58" s="120"/>
      <c r="FJ58" s="119"/>
      <c r="FK58" s="120"/>
      <c r="FL58" s="122"/>
      <c r="FM58" s="123"/>
      <c r="FN58" s="124"/>
      <c r="FO58" s="120"/>
      <c r="FP58" s="119"/>
      <c r="FQ58" s="120"/>
      <c r="FR58" s="120"/>
      <c r="FS58" s="120"/>
      <c r="FT58" s="120"/>
      <c r="FU58" s="119"/>
      <c r="FV58" s="120"/>
      <c r="FW58" s="120"/>
      <c r="FX58" s="120"/>
      <c r="FY58" s="120"/>
      <c r="FZ58" s="119"/>
      <c r="GA58" s="120"/>
      <c r="GB58" s="120"/>
      <c r="GC58" s="120"/>
      <c r="GD58" s="120"/>
      <c r="GE58" s="119"/>
      <c r="GF58" s="120"/>
      <c r="GG58" s="120"/>
      <c r="GH58" s="120"/>
      <c r="GI58" s="120"/>
    </row>
    <row r="59" spans="1:191" s="94" customFormat="1" ht="12" customHeight="1" collapsed="1" x14ac:dyDescent="0.35">
      <c r="A59" s="47"/>
      <c r="B59" s="77" t="s">
        <v>157</v>
      </c>
      <c r="C59" s="78" t="s">
        <v>67</v>
      </c>
      <c r="D59" s="78" t="s">
        <v>343</v>
      </c>
      <c r="E59" s="79"/>
      <c r="F59" s="126">
        <f t="shared" si="5"/>
        <v>0</v>
      </c>
      <c r="G59" s="127"/>
      <c r="H59" s="128"/>
      <c r="I59" s="129"/>
      <c r="J59" s="129"/>
      <c r="K59" s="129"/>
      <c r="L59" s="129"/>
      <c r="M59" s="128"/>
      <c r="N59" s="129"/>
      <c r="O59" s="129"/>
      <c r="P59" s="129"/>
      <c r="Q59" s="129"/>
      <c r="R59" s="129"/>
      <c r="S59" s="130"/>
      <c r="T59" s="128"/>
      <c r="U59" s="129"/>
      <c r="V59" s="129"/>
      <c r="W59" s="129"/>
      <c r="X59" s="129"/>
      <c r="Y59" s="128"/>
      <c r="Z59" s="129"/>
      <c r="AA59" s="129"/>
      <c r="AB59" s="129"/>
      <c r="AC59" s="129"/>
      <c r="AD59" s="128"/>
      <c r="AE59" s="131"/>
      <c r="AF59" s="86"/>
      <c r="AG59" s="132"/>
      <c r="AH59" s="129"/>
      <c r="AI59" s="129"/>
      <c r="AJ59" s="128"/>
      <c r="AK59" s="129"/>
      <c r="AL59" s="129"/>
      <c r="AM59" s="129"/>
      <c r="AN59" s="129"/>
      <c r="AO59" s="128"/>
      <c r="AP59" s="129"/>
      <c r="AQ59" s="129"/>
      <c r="AR59" s="129"/>
      <c r="AS59" s="129"/>
      <c r="AT59" s="128"/>
      <c r="AU59" s="129"/>
      <c r="AV59" s="129"/>
      <c r="AW59" s="129"/>
      <c r="AX59" s="129"/>
      <c r="AY59" s="128"/>
      <c r="AZ59" s="129"/>
      <c r="BA59" s="129"/>
      <c r="BB59" s="131"/>
      <c r="BC59" s="86"/>
      <c r="BD59" s="132"/>
      <c r="BE59" s="128"/>
      <c r="BF59" s="129"/>
      <c r="BG59" s="129"/>
      <c r="BH59" s="129"/>
      <c r="BI59" s="129"/>
      <c r="BJ59" s="128"/>
      <c r="BK59" s="129"/>
      <c r="BL59" s="129"/>
      <c r="BM59" s="129"/>
      <c r="BN59" s="129"/>
      <c r="BO59" s="128"/>
      <c r="BP59" s="129"/>
      <c r="BQ59" s="129"/>
      <c r="BR59" s="129"/>
      <c r="BS59" s="129"/>
      <c r="BT59" s="128"/>
      <c r="BU59" s="129"/>
      <c r="BV59" s="129"/>
      <c r="BW59" s="129"/>
      <c r="BX59" s="129"/>
      <c r="BY59" s="86"/>
      <c r="BZ59" s="132"/>
      <c r="CA59" s="129"/>
      <c r="CB59" s="129"/>
      <c r="CC59" s="129"/>
      <c r="CD59" s="129"/>
      <c r="CE59" s="128"/>
      <c r="CF59" s="129"/>
      <c r="CG59" s="129"/>
      <c r="CH59" s="129"/>
      <c r="CI59" s="129"/>
      <c r="CJ59" s="128"/>
      <c r="CK59" s="129"/>
      <c r="CL59" s="129"/>
      <c r="CM59" s="129"/>
      <c r="CN59" s="129"/>
      <c r="CO59" s="128"/>
      <c r="CP59" s="129"/>
      <c r="CQ59" s="129"/>
      <c r="CR59" s="129"/>
      <c r="CS59" s="129"/>
      <c r="CT59" s="128"/>
      <c r="CU59" s="129"/>
      <c r="CV59" s="131"/>
      <c r="CW59" s="86"/>
      <c r="CX59" s="132"/>
      <c r="CY59" s="129"/>
      <c r="CZ59" s="128"/>
      <c r="DA59" s="129"/>
      <c r="DB59" s="129"/>
      <c r="DC59" s="129"/>
      <c r="DD59" s="129"/>
      <c r="DE59" s="128"/>
      <c r="DF59" s="129"/>
      <c r="DG59" s="129"/>
      <c r="DH59" s="129"/>
      <c r="DI59" s="129"/>
      <c r="DJ59" s="128"/>
      <c r="DK59" s="129"/>
      <c r="DL59" s="129"/>
      <c r="DM59" s="129"/>
      <c r="DN59" s="129"/>
      <c r="DO59" s="128"/>
      <c r="DP59" s="129"/>
      <c r="DQ59" s="129"/>
      <c r="DR59" s="129"/>
      <c r="DS59" s="131"/>
      <c r="DT59" s="86"/>
      <c r="DU59" s="128"/>
      <c r="DV59" s="129"/>
      <c r="DW59" s="129"/>
      <c r="DX59" s="129"/>
      <c r="DY59" s="129"/>
      <c r="DZ59" s="128"/>
      <c r="EA59" s="129"/>
      <c r="EB59" s="129"/>
      <c r="EC59" s="129"/>
      <c r="ED59" s="129"/>
      <c r="EE59" s="128"/>
      <c r="EF59" s="129"/>
      <c r="EG59" s="129"/>
      <c r="EH59" s="129"/>
      <c r="EI59" s="129"/>
      <c r="EJ59" s="128"/>
      <c r="EK59" s="129"/>
      <c r="EL59" s="129"/>
      <c r="EM59" s="129"/>
      <c r="EN59" s="129"/>
      <c r="EO59" s="133"/>
      <c r="EP59" s="86"/>
      <c r="EQ59" s="134"/>
      <c r="ER59" s="135"/>
      <c r="ES59" s="135"/>
      <c r="ET59" s="135"/>
      <c r="EU59" s="136"/>
      <c r="EV59" s="135"/>
      <c r="EW59" s="135"/>
      <c r="EX59" s="135"/>
      <c r="EY59" s="135"/>
      <c r="EZ59" s="136"/>
      <c r="FA59" s="135"/>
      <c r="FB59" s="135"/>
      <c r="FC59" s="135"/>
      <c r="FD59" s="135"/>
      <c r="FE59" s="136"/>
      <c r="FF59" s="135"/>
      <c r="FG59" s="135"/>
      <c r="FH59" s="135"/>
      <c r="FI59" s="135"/>
      <c r="FJ59" s="136"/>
      <c r="FK59" s="135"/>
      <c r="FL59" s="137"/>
      <c r="FM59" s="93"/>
      <c r="FN59" s="134"/>
      <c r="FO59" s="135"/>
      <c r="FP59" s="136"/>
      <c r="FQ59" s="135"/>
      <c r="FR59" s="135"/>
      <c r="FS59" s="135"/>
      <c r="FT59" s="135"/>
      <c r="FU59" s="136"/>
      <c r="FV59" s="135"/>
      <c r="FW59" s="135"/>
      <c r="FX59" s="135"/>
      <c r="FY59" s="135"/>
      <c r="FZ59" s="136"/>
      <c r="GA59" s="135"/>
      <c r="GB59" s="135"/>
      <c r="GC59" s="135"/>
      <c r="GD59" s="135"/>
      <c r="GE59" s="136"/>
      <c r="GF59" s="135"/>
      <c r="GG59" s="135"/>
      <c r="GH59" s="135"/>
      <c r="GI59" s="135"/>
    </row>
    <row r="60" spans="1:191" s="107" customFormat="1" ht="12" hidden="1" customHeight="1" outlineLevel="1" x14ac:dyDescent="0.25">
      <c r="A60" s="47"/>
      <c r="B60" s="95" t="s">
        <v>158</v>
      </c>
      <c r="C60" s="95" t="s">
        <v>67</v>
      </c>
      <c r="D60" s="96" t="s">
        <v>159</v>
      </c>
      <c r="E60" s="97" t="s">
        <v>23</v>
      </c>
      <c r="F60" s="98">
        <f t="shared" si="5"/>
        <v>0</v>
      </c>
      <c r="G60" s="138"/>
      <c r="H60" s="100"/>
      <c r="I60" s="101"/>
      <c r="J60" s="101"/>
      <c r="K60" s="101"/>
      <c r="L60" s="101"/>
      <c r="M60" s="100"/>
      <c r="N60" s="101"/>
      <c r="O60" s="101"/>
      <c r="P60" s="101"/>
      <c r="Q60" s="101"/>
      <c r="R60" s="101"/>
      <c r="S60" s="102"/>
      <c r="T60" s="100"/>
      <c r="U60" s="101"/>
      <c r="V60" s="101"/>
      <c r="W60" s="101"/>
      <c r="X60" s="101"/>
      <c r="Y60" s="100"/>
      <c r="Z60" s="101"/>
      <c r="AA60" s="101"/>
      <c r="AB60" s="101"/>
      <c r="AC60" s="101"/>
      <c r="AD60" s="100"/>
      <c r="AE60" s="103"/>
      <c r="AF60" s="104"/>
      <c r="AG60" s="105"/>
      <c r="AH60" s="101"/>
      <c r="AI60" s="101"/>
      <c r="AJ60" s="100"/>
      <c r="AK60" s="101"/>
      <c r="AL60" s="101"/>
      <c r="AM60" s="101"/>
      <c r="AN60" s="101"/>
      <c r="AO60" s="100"/>
      <c r="AP60" s="101"/>
      <c r="AQ60" s="101"/>
      <c r="AR60" s="101"/>
      <c r="AS60" s="101"/>
      <c r="AT60" s="100"/>
      <c r="AU60" s="101"/>
      <c r="AV60" s="101"/>
      <c r="AW60" s="101"/>
      <c r="AX60" s="101"/>
      <c r="AY60" s="100"/>
      <c r="AZ60" s="101"/>
      <c r="BA60" s="101"/>
      <c r="BB60" s="103"/>
      <c r="BC60" s="104"/>
      <c r="BD60" s="105"/>
      <c r="BE60" s="100"/>
      <c r="BF60" s="101"/>
      <c r="BG60" s="101"/>
      <c r="BH60" s="101"/>
      <c r="BI60" s="101"/>
      <c r="BJ60" s="100"/>
      <c r="BK60" s="101"/>
      <c r="BL60" s="101"/>
      <c r="BM60" s="101"/>
      <c r="BN60" s="101"/>
      <c r="BO60" s="100"/>
      <c r="BP60" s="101"/>
      <c r="BQ60" s="101"/>
      <c r="BR60" s="101"/>
      <c r="BS60" s="101"/>
      <c r="BT60" s="100"/>
      <c r="BU60" s="101"/>
      <c r="BV60" s="101"/>
      <c r="BW60" s="101"/>
      <c r="BX60" s="101"/>
      <c r="BY60" s="104"/>
      <c r="BZ60" s="105"/>
      <c r="CA60" s="101"/>
      <c r="CB60" s="101"/>
      <c r="CC60" s="101"/>
      <c r="CD60" s="101"/>
      <c r="CE60" s="100"/>
      <c r="CF60" s="101"/>
      <c r="CG60" s="101"/>
      <c r="CH60" s="101"/>
      <c r="CI60" s="101"/>
      <c r="CJ60" s="100"/>
      <c r="CK60" s="101"/>
      <c r="CL60" s="101"/>
      <c r="CM60" s="101"/>
      <c r="CN60" s="101"/>
      <c r="CO60" s="100"/>
      <c r="CP60" s="101"/>
      <c r="CQ60" s="101"/>
      <c r="CR60" s="101"/>
      <c r="CS60" s="101"/>
      <c r="CT60" s="100"/>
      <c r="CU60" s="101"/>
      <c r="CV60" s="103"/>
      <c r="CW60" s="104"/>
      <c r="CX60" s="105"/>
      <c r="CY60" s="101"/>
      <c r="CZ60" s="100"/>
      <c r="DA60" s="101"/>
      <c r="DB60" s="101"/>
      <c r="DC60" s="101"/>
      <c r="DD60" s="101"/>
      <c r="DE60" s="100"/>
      <c r="DF60" s="101"/>
      <c r="DG60" s="101"/>
      <c r="DH60" s="101"/>
      <c r="DI60" s="101"/>
      <c r="DJ60" s="100"/>
      <c r="DK60" s="101"/>
      <c r="DL60" s="101"/>
      <c r="DM60" s="101"/>
      <c r="DN60" s="101"/>
      <c r="DO60" s="100"/>
      <c r="DP60" s="101"/>
      <c r="DQ60" s="101"/>
      <c r="DR60" s="101"/>
      <c r="DS60" s="103"/>
      <c r="DT60" s="104"/>
      <c r="DU60" s="100"/>
      <c r="DV60" s="101"/>
      <c r="DW60" s="101"/>
      <c r="DX60" s="101"/>
      <c r="DY60" s="101"/>
      <c r="DZ60" s="100"/>
      <c r="EA60" s="101"/>
      <c r="EB60" s="101"/>
      <c r="EC60" s="101"/>
      <c r="ED60" s="101"/>
      <c r="EE60" s="100"/>
      <c r="EF60" s="101"/>
      <c r="EG60" s="101"/>
      <c r="EH60" s="101"/>
      <c r="EI60" s="101"/>
      <c r="EJ60" s="100"/>
      <c r="EK60" s="101"/>
      <c r="EL60" s="101"/>
      <c r="EM60" s="101"/>
      <c r="EN60" s="101"/>
      <c r="EO60" s="106"/>
      <c r="EP60" s="104"/>
      <c r="EQ60" s="105"/>
      <c r="ER60" s="101"/>
      <c r="ES60" s="101"/>
      <c r="ET60" s="101"/>
      <c r="EU60" s="100"/>
      <c r="EV60" s="101"/>
      <c r="EW60" s="101"/>
      <c r="EX60" s="101"/>
      <c r="EY60" s="101"/>
      <c r="EZ60" s="100"/>
      <c r="FA60" s="101"/>
      <c r="FB60" s="101"/>
      <c r="FC60" s="101"/>
      <c r="FD60" s="101"/>
      <c r="FE60" s="100"/>
      <c r="FF60" s="101"/>
      <c r="FG60" s="101"/>
      <c r="FH60" s="101"/>
      <c r="FI60" s="101"/>
      <c r="FJ60" s="100"/>
      <c r="FK60" s="101"/>
      <c r="FL60" s="103"/>
      <c r="FM60" s="104"/>
      <c r="FN60" s="105"/>
      <c r="FO60" s="101"/>
      <c r="FP60" s="100"/>
      <c r="FQ60" s="101"/>
      <c r="FR60" s="101"/>
      <c r="FS60" s="101"/>
      <c r="FT60" s="101"/>
      <c r="FU60" s="100"/>
      <c r="FV60" s="101"/>
      <c r="FW60" s="101"/>
      <c r="FX60" s="101"/>
      <c r="FY60" s="101"/>
      <c r="FZ60" s="100"/>
      <c r="GA60" s="101"/>
      <c r="GB60" s="101"/>
      <c r="GC60" s="101"/>
      <c r="GD60" s="101"/>
      <c r="GE60" s="100"/>
      <c r="GF60" s="101"/>
      <c r="GG60" s="101"/>
      <c r="GH60" s="101"/>
      <c r="GI60" s="101"/>
    </row>
    <row r="61" spans="1:191" s="107" customFormat="1" ht="12" hidden="1" customHeight="1" outlineLevel="1" x14ac:dyDescent="0.25">
      <c r="A61" s="47"/>
      <c r="B61" s="95" t="s">
        <v>160</v>
      </c>
      <c r="C61" s="95" t="s">
        <v>67</v>
      </c>
      <c r="D61" s="96" t="s">
        <v>159</v>
      </c>
      <c r="E61" s="97" t="s">
        <v>38</v>
      </c>
      <c r="F61" s="108">
        <f t="shared" si="5"/>
        <v>0</v>
      </c>
      <c r="G61" s="109"/>
      <c r="H61" s="110"/>
      <c r="I61" s="111"/>
      <c r="J61" s="111"/>
      <c r="K61" s="111"/>
      <c r="L61" s="111"/>
      <c r="M61" s="110"/>
      <c r="N61" s="111"/>
      <c r="O61" s="111"/>
      <c r="P61" s="111"/>
      <c r="Q61" s="111"/>
      <c r="R61" s="111"/>
      <c r="S61" s="112"/>
      <c r="T61" s="110"/>
      <c r="U61" s="111"/>
      <c r="V61" s="111"/>
      <c r="W61" s="111"/>
      <c r="X61" s="111"/>
      <c r="Y61" s="110"/>
      <c r="Z61" s="111"/>
      <c r="AA61" s="111"/>
      <c r="AB61" s="111"/>
      <c r="AC61" s="111"/>
      <c r="AD61" s="110"/>
      <c r="AE61" s="113"/>
      <c r="AF61" s="104"/>
      <c r="AG61" s="114"/>
      <c r="AH61" s="111"/>
      <c r="AI61" s="111"/>
      <c r="AJ61" s="110"/>
      <c r="AK61" s="111"/>
      <c r="AL61" s="111"/>
      <c r="AM61" s="111"/>
      <c r="AN61" s="111"/>
      <c r="AO61" s="110"/>
      <c r="AP61" s="111"/>
      <c r="AQ61" s="111"/>
      <c r="AR61" s="111"/>
      <c r="AS61" s="111"/>
      <c r="AT61" s="110"/>
      <c r="AU61" s="111"/>
      <c r="AV61" s="111"/>
      <c r="AW61" s="111"/>
      <c r="AX61" s="111"/>
      <c r="AY61" s="110"/>
      <c r="AZ61" s="111"/>
      <c r="BA61" s="111"/>
      <c r="BB61" s="113"/>
      <c r="BC61" s="104"/>
      <c r="BD61" s="114"/>
      <c r="BE61" s="110"/>
      <c r="BF61" s="111"/>
      <c r="BG61" s="111"/>
      <c r="BH61" s="111"/>
      <c r="BI61" s="111"/>
      <c r="BJ61" s="110"/>
      <c r="BK61" s="111"/>
      <c r="BL61" s="111"/>
      <c r="BM61" s="111"/>
      <c r="BN61" s="111"/>
      <c r="BO61" s="110"/>
      <c r="BP61" s="111"/>
      <c r="BQ61" s="111"/>
      <c r="BR61" s="111"/>
      <c r="BS61" s="111"/>
      <c r="BT61" s="110"/>
      <c r="BU61" s="111"/>
      <c r="BV61" s="111"/>
      <c r="BW61" s="111"/>
      <c r="BX61" s="111"/>
      <c r="BY61" s="104"/>
      <c r="BZ61" s="114"/>
      <c r="CA61" s="111"/>
      <c r="CB61" s="111"/>
      <c r="CC61" s="111"/>
      <c r="CD61" s="111"/>
      <c r="CE61" s="110"/>
      <c r="CF61" s="111"/>
      <c r="CG61" s="111"/>
      <c r="CH61" s="111"/>
      <c r="CI61" s="111"/>
      <c r="CJ61" s="110"/>
      <c r="CK61" s="111"/>
      <c r="CL61" s="111"/>
      <c r="CM61" s="111"/>
      <c r="CN61" s="111"/>
      <c r="CO61" s="110"/>
      <c r="CP61" s="111"/>
      <c r="CQ61" s="111"/>
      <c r="CR61" s="111"/>
      <c r="CS61" s="111"/>
      <c r="CT61" s="110"/>
      <c r="CU61" s="111"/>
      <c r="CV61" s="113"/>
      <c r="CW61" s="104"/>
      <c r="CX61" s="114"/>
      <c r="CY61" s="111"/>
      <c r="CZ61" s="110"/>
      <c r="DA61" s="111"/>
      <c r="DB61" s="111"/>
      <c r="DC61" s="111"/>
      <c r="DD61" s="111"/>
      <c r="DE61" s="110"/>
      <c r="DF61" s="111"/>
      <c r="DG61" s="111"/>
      <c r="DH61" s="111"/>
      <c r="DI61" s="111"/>
      <c r="DJ61" s="110"/>
      <c r="DK61" s="111"/>
      <c r="DL61" s="111"/>
      <c r="DM61" s="111"/>
      <c r="DN61" s="111"/>
      <c r="DO61" s="110"/>
      <c r="DP61" s="111"/>
      <c r="DQ61" s="111"/>
      <c r="DR61" s="111"/>
      <c r="DS61" s="113"/>
      <c r="DT61" s="104"/>
      <c r="DU61" s="110"/>
      <c r="DV61" s="111"/>
      <c r="DW61" s="111"/>
      <c r="DX61" s="111"/>
      <c r="DY61" s="111"/>
      <c r="DZ61" s="110"/>
      <c r="EA61" s="111"/>
      <c r="EB61" s="111"/>
      <c r="EC61" s="111"/>
      <c r="ED61" s="111"/>
      <c r="EE61" s="110"/>
      <c r="EF61" s="111"/>
      <c r="EG61" s="111"/>
      <c r="EH61" s="111"/>
      <c r="EI61" s="111"/>
      <c r="EJ61" s="110"/>
      <c r="EK61" s="111"/>
      <c r="EL61" s="111"/>
      <c r="EM61" s="111"/>
      <c r="EN61" s="111"/>
      <c r="EO61" s="115"/>
      <c r="EP61" s="104"/>
      <c r="EQ61" s="114"/>
      <c r="ER61" s="111"/>
      <c r="ES61" s="111"/>
      <c r="ET61" s="111"/>
      <c r="EU61" s="110"/>
      <c r="EV61" s="111"/>
      <c r="EW61" s="111"/>
      <c r="EX61" s="111"/>
      <c r="EY61" s="111"/>
      <c r="EZ61" s="110"/>
      <c r="FA61" s="111"/>
      <c r="FB61" s="111"/>
      <c r="FC61" s="111"/>
      <c r="FD61" s="111"/>
      <c r="FE61" s="110"/>
      <c r="FF61" s="111"/>
      <c r="FG61" s="111"/>
      <c r="FH61" s="111"/>
      <c r="FI61" s="111"/>
      <c r="FJ61" s="110"/>
      <c r="FK61" s="111"/>
      <c r="FL61" s="113"/>
      <c r="FM61" s="104"/>
      <c r="FN61" s="114"/>
      <c r="FO61" s="111"/>
      <c r="FP61" s="110"/>
      <c r="FQ61" s="111"/>
      <c r="FR61" s="111"/>
      <c r="FS61" s="111"/>
      <c r="FT61" s="111"/>
      <c r="FU61" s="110"/>
      <c r="FV61" s="111"/>
      <c r="FW61" s="111"/>
      <c r="FX61" s="111"/>
      <c r="FY61" s="111"/>
      <c r="FZ61" s="110"/>
      <c r="GA61" s="111"/>
      <c r="GB61" s="111"/>
      <c r="GC61" s="111"/>
      <c r="GD61" s="111"/>
      <c r="GE61" s="110"/>
      <c r="GF61" s="111"/>
      <c r="GG61" s="111"/>
      <c r="GH61" s="111"/>
      <c r="GI61" s="111"/>
    </row>
    <row r="62" spans="1:191" s="107" customFormat="1" ht="12" hidden="1" customHeight="1" outlineLevel="1" x14ac:dyDescent="0.25">
      <c r="A62" s="47"/>
      <c r="B62" s="95" t="s">
        <v>161</v>
      </c>
      <c r="C62" s="95" t="s">
        <v>67</v>
      </c>
      <c r="D62" s="96" t="s">
        <v>159</v>
      </c>
      <c r="E62" s="97" t="s">
        <v>105</v>
      </c>
      <c r="F62" s="108">
        <f t="shared" si="5"/>
        <v>0</v>
      </c>
      <c r="G62" s="109"/>
      <c r="H62" s="110"/>
      <c r="I62" s="111"/>
      <c r="J62" s="111"/>
      <c r="K62" s="111"/>
      <c r="L62" s="111"/>
      <c r="M62" s="110"/>
      <c r="N62" s="111"/>
      <c r="O62" s="111"/>
      <c r="P62" s="111"/>
      <c r="Q62" s="111"/>
      <c r="R62" s="111"/>
      <c r="S62" s="112"/>
      <c r="T62" s="110"/>
      <c r="U62" s="111"/>
      <c r="V62" s="111"/>
      <c r="W62" s="111"/>
      <c r="X62" s="111"/>
      <c r="Y62" s="110"/>
      <c r="Z62" s="111"/>
      <c r="AA62" s="111"/>
      <c r="AB62" s="111"/>
      <c r="AC62" s="111"/>
      <c r="AD62" s="110"/>
      <c r="AE62" s="113"/>
      <c r="AF62" s="104"/>
      <c r="AG62" s="114"/>
      <c r="AH62" s="111"/>
      <c r="AI62" s="111"/>
      <c r="AJ62" s="110"/>
      <c r="AK62" s="111"/>
      <c r="AL62" s="111"/>
      <c r="AM62" s="111"/>
      <c r="AN62" s="111"/>
      <c r="AO62" s="110"/>
      <c r="AP62" s="111"/>
      <c r="AQ62" s="111"/>
      <c r="AR62" s="111"/>
      <c r="AS62" s="111"/>
      <c r="AT62" s="110"/>
      <c r="AU62" s="111"/>
      <c r="AV62" s="111"/>
      <c r="AW62" s="111"/>
      <c r="AX62" s="111"/>
      <c r="AY62" s="110"/>
      <c r="AZ62" s="111"/>
      <c r="BA62" s="111"/>
      <c r="BB62" s="113"/>
      <c r="BC62" s="104"/>
      <c r="BD62" s="114"/>
      <c r="BE62" s="110"/>
      <c r="BF62" s="111"/>
      <c r="BG62" s="111"/>
      <c r="BH62" s="111"/>
      <c r="BI62" s="111"/>
      <c r="BJ62" s="110"/>
      <c r="BK62" s="111"/>
      <c r="BL62" s="111"/>
      <c r="BM62" s="111"/>
      <c r="BN62" s="111"/>
      <c r="BO62" s="110"/>
      <c r="BP62" s="111"/>
      <c r="BQ62" s="111"/>
      <c r="BR62" s="111"/>
      <c r="BS62" s="111"/>
      <c r="BT62" s="110"/>
      <c r="BU62" s="111"/>
      <c r="BV62" s="111"/>
      <c r="BW62" s="111"/>
      <c r="BX62" s="111"/>
      <c r="BY62" s="104"/>
      <c r="BZ62" s="114"/>
      <c r="CA62" s="111"/>
      <c r="CB62" s="111"/>
      <c r="CC62" s="111"/>
      <c r="CD62" s="111"/>
      <c r="CE62" s="110"/>
      <c r="CF62" s="111"/>
      <c r="CG62" s="111"/>
      <c r="CH62" s="111"/>
      <c r="CI62" s="111"/>
      <c r="CJ62" s="110"/>
      <c r="CK62" s="111"/>
      <c r="CL62" s="111"/>
      <c r="CM62" s="111"/>
      <c r="CN62" s="111"/>
      <c r="CO62" s="110"/>
      <c r="CP62" s="111"/>
      <c r="CQ62" s="111"/>
      <c r="CR62" s="111"/>
      <c r="CS62" s="111"/>
      <c r="CT62" s="110"/>
      <c r="CU62" s="111"/>
      <c r="CV62" s="113"/>
      <c r="CW62" s="104"/>
      <c r="CX62" s="114"/>
      <c r="CY62" s="111"/>
      <c r="CZ62" s="110"/>
      <c r="DA62" s="111"/>
      <c r="DB62" s="111"/>
      <c r="DC62" s="111"/>
      <c r="DD62" s="111"/>
      <c r="DE62" s="110"/>
      <c r="DF62" s="111"/>
      <c r="DG62" s="111"/>
      <c r="DH62" s="111"/>
      <c r="DI62" s="111"/>
      <c r="DJ62" s="110"/>
      <c r="DK62" s="111"/>
      <c r="DL62" s="111"/>
      <c r="DM62" s="111"/>
      <c r="DN62" s="111"/>
      <c r="DO62" s="110"/>
      <c r="DP62" s="111"/>
      <c r="DQ62" s="111"/>
      <c r="DR62" s="111"/>
      <c r="DS62" s="113"/>
      <c r="DT62" s="104"/>
      <c r="DU62" s="110"/>
      <c r="DV62" s="111"/>
      <c r="DW62" s="111"/>
      <c r="DX62" s="111"/>
      <c r="DY62" s="111"/>
      <c r="DZ62" s="110"/>
      <c r="EA62" s="111"/>
      <c r="EB62" s="111"/>
      <c r="EC62" s="111"/>
      <c r="ED62" s="111"/>
      <c r="EE62" s="110"/>
      <c r="EF62" s="111"/>
      <c r="EG62" s="111"/>
      <c r="EH62" s="111"/>
      <c r="EI62" s="111"/>
      <c r="EJ62" s="110"/>
      <c r="EK62" s="111"/>
      <c r="EL62" s="111"/>
      <c r="EM62" s="111"/>
      <c r="EN62" s="111"/>
      <c r="EO62" s="115"/>
      <c r="EP62" s="104"/>
      <c r="EQ62" s="114"/>
      <c r="ER62" s="111"/>
      <c r="ES62" s="111"/>
      <c r="ET62" s="111"/>
      <c r="EU62" s="110"/>
      <c r="EV62" s="111"/>
      <c r="EW62" s="111"/>
      <c r="EX62" s="111"/>
      <c r="EY62" s="111"/>
      <c r="EZ62" s="110"/>
      <c r="FA62" s="111"/>
      <c r="FB62" s="111"/>
      <c r="FC62" s="111"/>
      <c r="FD62" s="111"/>
      <c r="FE62" s="110"/>
      <c r="FF62" s="111"/>
      <c r="FG62" s="111"/>
      <c r="FH62" s="111"/>
      <c r="FI62" s="111"/>
      <c r="FJ62" s="110"/>
      <c r="FK62" s="111"/>
      <c r="FL62" s="113"/>
      <c r="FM62" s="104"/>
      <c r="FN62" s="114"/>
      <c r="FO62" s="111"/>
      <c r="FP62" s="110"/>
      <c r="FQ62" s="111"/>
      <c r="FR62" s="111"/>
      <c r="FS62" s="111"/>
      <c r="FT62" s="111"/>
      <c r="FU62" s="110"/>
      <c r="FV62" s="111"/>
      <c r="FW62" s="111"/>
      <c r="FX62" s="111"/>
      <c r="FY62" s="111"/>
      <c r="FZ62" s="110"/>
      <c r="GA62" s="111"/>
      <c r="GB62" s="111"/>
      <c r="GC62" s="111"/>
      <c r="GD62" s="111"/>
      <c r="GE62" s="110"/>
      <c r="GF62" s="111"/>
      <c r="GG62" s="111"/>
      <c r="GH62" s="111"/>
      <c r="GI62" s="111"/>
    </row>
    <row r="63" spans="1:191" s="107" customFormat="1" ht="12" hidden="1" customHeight="1" outlineLevel="1" x14ac:dyDescent="0.25">
      <c r="A63" s="47"/>
      <c r="B63" s="95" t="s">
        <v>162</v>
      </c>
      <c r="C63" s="95" t="s">
        <v>67</v>
      </c>
      <c r="D63" s="96" t="s">
        <v>159</v>
      </c>
      <c r="E63" s="97" t="s">
        <v>139</v>
      </c>
      <c r="F63" s="108">
        <f t="shared" si="5"/>
        <v>0</v>
      </c>
      <c r="G63" s="109"/>
      <c r="H63" s="110"/>
      <c r="I63" s="111"/>
      <c r="J63" s="111"/>
      <c r="K63" s="111"/>
      <c r="L63" s="111"/>
      <c r="M63" s="110"/>
      <c r="N63" s="111"/>
      <c r="O63" s="111"/>
      <c r="P63" s="111"/>
      <c r="Q63" s="111"/>
      <c r="R63" s="111"/>
      <c r="S63" s="112"/>
      <c r="T63" s="110"/>
      <c r="U63" s="111"/>
      <c r="V63" s="111"/>
      <c r="W63" s="111"/>
      <c r="X63" s="111"/>
      <c r="Y63" s="110"/>
      <c r="Z63" s="111"/>
      <c r="AA63" s="111"/>
      <c r="AB63" s="111"/>
      <c r="AC63" s="111"/>
      <c r="AD63" s="110"/>
      <c r="AE63" s="113"/>
      <c r="AF63" s="104"/>
      <c r="AG63" s="114"/>
      <c r="AH63" s="111"/>
      <c r="AI63" s="111"/>
      <c r="AJ63" s="110"/>
      <c r="AK63" s="111"/>
      <c r="AL63" s="111"/>
      <c r="AM63" s="111"/>
      <c r="AN63" s="111"/>
      <c r="AO63" s="110"/>
      <c r="AP63" s="111"/>
      <c r="AQ63" s="111"/>
      <c r="AR63" s="111"/>
      <c r="AS63" s="111"/>
      <c r="AT63" s="110"/>
      <c r="AU63" s="111"/>
      <c r="AV63" s="111"/>
      <c r="AW63" s="111"/>
      <c r="AX63" s="111"/>
      <c r="AY63" s="110"/>
      <c r="AZ63" s="111"/>
      <c r="BA63" s="111"/>
      <c r="BB63" s="113"/>
      <c r="BC63" s="104"/>
      <c r="BD63" s="114"/>
      <c r="BE63" s="110"/>
      <c r="BF63" s="111"/>
      <c r="BG63" s="111"/>
      <c r="BH63" s="111"/>
      <c r="BI63" s="111"/>
      <c r="BJ63" s="110"/>
      <c r="BK63" s="111"/>
      <c r="BL63" s="111"/>
      <c r="BM63" s="111"/>
      <c r="BN63" s="111"/>
      <c r="BO63" s="110"/>
      <c r="BP63" s="111"/>
      <c r="BQ63" s="111"/>
      <c r="BR63" s="111"/>
      <c r="BS63" s="111"/>
      <c r="BT63" s="110"/>
      <c r="BU63" s="111"/>
      <c r="BV63" s="111"/>
      <c r="BW63" s="111"/>
      <c r="BX63" s="111"/>
      <c r="BY63" s="104"/>
      <c r="BZ63" s="114"/>
      <c r="CA63" s="111"/>
      <c r="CB63" s="111"/>
      <c r="CC63" s="111"/>
      <c r="CD63" s="111"/>
      <c r="CE63" s="110"/>
      <c r="CF63" s="111"/>
      <c r="CG63" s="111"/>
      <c r="CH63" s="111"/>
      <c r="CI63" s="111"/>
      <c r="CJ63" s="110"/>
      <c r="CK63" s="111"/>
      <c r="CL63" s="111"/>
      <c r="CM63" s="111"/>
      <c r="CN63" s="111"/>
      <c r="CO63" s="110"/>
      <c r="CP63" s="111"/>
      <c r="CQ63" s="111"/>
      <c r="CR63" s="111"/>
      <c r="CS63" s="111"/>
      <c r="CT63" s="110"/>
      <c r="CU63" s="111"/>
      <c r="CV63" s="113"/>
      <c r="CW63" s="104"/>
      <c r="CX63" s="114"/>
      <c r="CY63" s="111"/>
      <c r="CZ63" s="110"/>
      <c r="DA63" s="111"/>
      <c r="DB63" s="111"/>
      <c r="DC63" s="111"/>
      <c r="DD63" s="111"/>
      <c r="DE63" s="110"/>
      <c r="DF63" s="111"/>
      <c r="DG63" s="111"/>
      <c r="DH63" s="111"/>
      <c r="DI63" s="111"/>
      <c r="DJ63" s="110"/>
      <c r="DK63" s="111"/>
      <c r="DL63" s="111"/>
      <c r="DM63" s="111"/>
      <c r="DN63" s="111"/>
      <c r="DO63" s="110"/>
      <c r="DP63" s="111"/>
      <c r="DQ63" s="111"/>
      <c r="DR63" s="111"/>
      <c r="DS63" s="113"/>
      <c r="DT63" s="104"/>
      <c r="DU63" s="110"/>
      <c r="DV63" s="111"/>
      <c r="DW63" s="111"/>
      <c r="DX63" s="111"/>
      <c r="DY63" s="111"/>
      <c r="DZ63" s="110"/>
      <c r="EA63" s="111"/>
      <c r="EB63" s="111"/>
      <c r="EC63" s="111"/>
      <c r="ED63" s="111"/>
      <c r="EE63" s="110"/>
      <c r="EF63" s="111"/>
      <c r="EG63" s="111"/>
      <c r="EH63" s="111"/>
      <c r="EI63" s="111"/>
      <c r="EJ63" s="110"/>
      <c r="EK63" s="111"/>
      <c r="EL63" s="111"/>
      <c r="EM63" s="111"/>
      <c r="EN63" s="111"/>
      <c r="EO63" s="115"/>
      <c r="EP63" s="104"/>
      <c r="EQ63" s="114"/>
      <c r="ER63" s="111"/>
      <c r="ES63" s="111"/>
      <c r="ET63" s="111"/>
      <c r="EU63" s="110"/>
      <c r="EV63" s="111"/>
      <c r="EW63" s="111"/>
      <c r="EX63" s="111"/>
      <c r="EY63" s="111"/>
      <c r="EZ63" s="110"/>
      <c r="FA63" s="111"/>
      <c r="FB63" s="111"/>
      <c r="FC63" s="111"/>
      <c r="FD63" s="111"/>
      <c r="FE63" s="110"/>
      <c r="FF63" s="111"/>
      <c r="FG63" s="111"/>
      <c r="FH63" s="111"/>
      <c r="FI63" s="111"/>
      <c r="FJ63" s="110"/>
      <c r="FK63" s="111"/>
      <c r="FL63" s="113"/>
      <c r="FM63" s="104"/>
      <c r="FN63" s="114"/>
      <c r="FO63" s="111"/>
      <c r="FP63" s="110"/>
      <c r="FQ63" s="111"/>
      <c r="FR63" s="111"/>
      <c r="FS63" s="111"/>
      <c r="FT63" s="111"/>
      <c r="FU63" s="110"/>
      <c r="FV63" s="111"/>
      <c r="FW63" s="111"/>
      <c r="FX63" s="111"/>
      <c r="FY63" s="111"/>
      <c r="FZ63" s="110"/>
      <c r="GA63" s="111"/>
      <c r="GB63" s="111"/>
      <c r="GC63" s="111"/>
      <c r="GD63" s="111"/>
      <c r="GE63" s="110"/>
      <c r="GF63" s="111"/>
      <c r="GG63" s="111"/>
      <c r="GH63" s="111"/>
      <c r="GI63" s="111"/>
    </row>
    <row r="64" spans="1:191" s="107" customFormat="1" ht="12" hidden="1" customHeight="1" outlineLevel="1" x14ac:dyDescent="0.25">
      <c r="A64" s="47"/>
      <c r="B64" s="95" t="s">
        <v>163</v>
      </c>
      <c r="C64" s="95" t="s">
        <v>67</v>
      </c>
      <c r="D64" s="96" t="s">
        <v>159</v>
      </c>
      <c r="E64" s="97" t="s">
        <v>140</v>
      </c>
      <c r="F64" s="108">
        <f t="shared" si="5"/>
        <v>0</v>
      </c>
      <c r="G64" s="109"/>
      <c r="H64" s="110"/>
      <c r="I64" s="111"/>
      <c r="J64" s="111"/>
      <c r="K64" s="111"/>
      <c r="L64" s="111"/>
      <c r="M64" s="110"/>
      <c r="N64" s="111"/>
      <c r="O64" s="111"/>
      <c r="P64" s="111"/>
      <c r="Q64" s="111"/>
      <c r="R64" s="111"/>
      <c r="S64" s="112"/>
      <c r="T64" s="110"/>
      <c r="U64" s="111"/>
      <c r="V64" s="111"/>
      <c r="W64" s="111"/>
      <c r="X64" s="111"/>
      <c r="Y64" s="110"/>
      <c r="Z64" s="111"/>
      <c r="AA64" s="111"/>
      <c r="AB64" s="111"/>
      <c r="AC64" s="111"/>
      <c r="AD64" s="110"/>
      <c r="AE64" s="113"/>
      <c r="AF64" s="104"/>
      <c r="AG64" s="114"/>
      <c r="AH64" s="111"/>
      <c r="AI64" s="111"/>
      <c r="AJ64" s="110"/>
      <c r="AK64" s="111"/>
      <c r="AL64" s="111"/>
      <c r="AM64" s="111"/>
      <c r="AN64" s="111"/>
      <c r="AO64" s="110"/>
      <c r="AP64" s="111"/>
      <c r="AQ64" s="111"/>
      <c r="AR64" s="111"/>
      <c r="AS64" s="111"/>
      <c r="AT64" s="110"/>
      <c r="AU64" s="111"/>
      <c r="AV64" s="111"/>
      <c r="AW64" s="111"/>
      <c r="AX64" s="111"/>
      <c r="AY64" s="110"/>
      <c r="AZ64" s="111"/>
      <c r="BA64" s="111"/>
      <c r="BB64" s="113"/>
      <c r="BC64" s="104"/>
      <c r="BD64" s="114"/>
      <c r="BE64" s="110"/>
      <c r="BF64" s="111"/>
      <c r="BG64" s="111"/>
      <c r="BH64" s="111"/>
      <c r="BI64" s="111"/>
      <c r="BJ64" s="110"/>
      <c r="BK64" s="111"/>
      <c r="BL64" s="111"/>
      <c r="BM64" s="111"/>
      <c r="BN64" s="111"/>
      <c r="BO64" s="110"/>
      <c r="BP64" s="111"/>
      <c r="BQ64" s="111"/>
      <c r="BR64" s="111"/>
      <c r="BS64" s="111"/>
      <c r="BT64" s="110"/>
      <c r="BU64" s="111"/>
      <c r="BV64" s="111"/>
      <c r="BW64" s="111"/>
      <c r="BX64" s="111"/>
      <c r="BY64" s="104"/>
      <c r="BZ64" s="114"/>
      <c r="CA64" s="111"/>
      <c r="CB64" s="111"/>
      <c r="CC64" s="111"/>
      <c r="CD64" s="111"/>
      <c r="CE64" s="110"/>
      <c r="CF64" s="111"/>
      <c r="CG64" s="111"/>
      <c r="CH64" s="111"/>
      <c r="CI64" s="111"/>
      <c r="CJ64" s="110"/>
      <c r="CK64" s="111"/>
      <c r="CL64" s="111"/>
      <c r="CM64" s="111"/>
      <c r="CN64" s="111"/>
      <c r="CO64" s="110"/>
      <c r="CP64" s="111"/>
      <c r="CQ64" s="111"/>
      <c r="CR64" s="111"/>
      <c r="CS64" s="111"/>
      <c r="CT64" s="110"/>
      <c r="CU64" s="111"/>
      <c r="CV64" s="113"/>
      <c r="CW64" s="104"/>
      <c r="CX64" s="114"/>
      <c r="CY64" s="111"/>
      <c r="CZ64" s="110"/>
      <c r="DA64" s="111"/>
      <c r="DB64" s="111"/>
      <c r="DC64" s="111"/>
      <c r="DD64" s="111"/>
      <c r="DE64" s="110"/>
      <c r="DF64" s="111"/>
      <c r="DG64" s="111"/>
      <c r="DH64" s="111"/>
      <c r="DI64" s="111"/>
      <c r="DJ64" s="110"/>
      <c r="DK64" s="111"/>
      <c r="DL64" s="111"/>
      <c r="DM64" s="111"/>
      <c r="DN64" s="111"/>
      <c r="DO64" s="110"/>
      <c r="DP64" s="111"/>
      <c r="DQ64" s="111"/>
      <c r="DR64" s="111"/>
      <c r="DS64" s="113"/>
      <c r="DT64" s="104"/>
      <c r="DU64" s="110"/>
      <c r="DV64" s="111"/>
      <c r="DW64" s="111"/>
      <c r="DX64" s="111"/>
      <c r="DY64" s="111"/>
      <c r="DZ64" s="110"/>
      <c r="EA64" s="111"/>
      <c r="EB64" s="111"/>
      <c r="EC64" s="111"/>
      <c r="ED64" s="111"/>
      <c r="EE64" s="110"/>
      <c r="EF64" s="111"/>
      <c r="EG64" s="111"/>
      <c r="EH64" s="111"/>
      <c r="EI64" s="111"/>
      <c r="EJ64" s="110"/>
      <c r="EK64" s="111"/>
      <c r="EL64" s="111"/>
      <c r="EM64" s="111"/>
      <c r="EN64" s="111"/>
      <c r="EO64" s="115"/>
      <c r="EP64" s="104"/>
      <c r="EQ64" s="114"/>
      <c r="ER64" s="111"/>
      <c r="ES64" s="111"/>
      <c r="ET64" s="111"/>
      <c r="EU64" s="110"/>
      <c r="EV64" s="111"/>
      <c r="EW64" s="111"/>
      <c r="EX64" s="111"/>
      <c r="EY64" s="111"/>
      <c r="EZ64" s="110"/>
      <c r="FA64" s="111"/>
      <c r="FB64" s="111"/>
      <c r="FC64" s="111"/>
      <c r="FD64" s="111"/>
      <c r="FE64" s="110"/>
      <c r="FF64" s="111"/>
      <c r="FG64" s="111"/>
      <c r="FH64" s="111"/>
      <c r="FI64" s="111"/>
      <c r="FJ64" s="110"/>
      <c r="FK64" s="111"/>
      <c r="FL64" s="113"/>
      <c r="FM64" s="104"/>
      <c r="FN64" s="114"/>
      <c r="FO64" s="111"/>
      <c r="FP64" s="110"/>
      <c r="FQ64" s="111"/>
      <c r="FR64" s="111"/>
      <c r="FS64" s="111"/>
      <c r="FT64" s="111"/>
      <c r="FU64" s="110"/>
      <c r="FV64" s="111"/>
      <c r="FW64" s="111"/>
      <c r="FX64" s="111"/>
      <c r="FY64" s="111"/>
      <c r="FZ64" s="110"/>
      <c r="GA64" s="111"/>
      <c r="GB64" s="111"/>
      <c r="GC64" s="111"/>
      <c r="GD64" s="111"/>
      <c r="GE64" s="110"/>
      <c r="GF64" s="111"/>
      <c r="GG64" s="111"/>
      <c r="GH64" s="111"/>
      <c r="GI64" s="111"/>
    </row>
    <row r="65" spans="1:191" s="107" customFormat="1" ht="12" hidden="1" customHeight="1" outlineLevel="1" x14ac:dyDescent="0.25">
      <c r="A65" s="47"/>
      <c r="B65" s="95" t="s">
        <v>164</v>
      </c>
      <c r="C65" s="95" t="s">
        <v>67</v>
      </c>
      <c r="D65" s="96" t="s">
        <v>159</v>
      </c>
      <c r="E65" s="97" t="s">
        <v>112</v>
      </c>
      <c r="F65" s="108">
        <f t="shared" si="5"/>
        <v>0</v>
      </c>
      <c r="G65" s="109"/>
      <c r="H65" s="110"/>
      <c r="I65" s="111"/>
      <c r="J65" s="111"/>
      <c r="K65" s="111"/>
      <c r="L65" s="111"/>
      <c r="M65" s="110"/>
      <c r="N65" s="111"/>
      <c r="O65" s="111"/>
      <c r="P65" s="111"/>
      <c r="Q65" s="111"/>
      <c r="R65" s="111"/>
      <c r="S65" s="112"/>
      <c r="T65" s="110"/>
      <c r="U65" s="111"/>
      <c r="V65" s="111"/>
      <c r="W65" s="111"/>
      <c r="X65" s="111"/>
      <c r="Y65" s="110"/>
      <c r="Z65" s="111"/>
      <c r="AA65" s="111"/>
      <c r="AB65" s="111"/>
      <c r="AC65" s="111"/>
      <c r="AD65" s="110"/>
      <c r="AE65" s="113"/>
      <c r="AF65" s="104"/>
      <c r="AG65" s="114"/>
      <c r="AH65" s="111"/>
      <c r="AI65" s="111"/>
      <c r="AJ65" s="110"/>
      <c r="AK65" s="111"/>
      <c r="AL65" s="111"/>
      <c r="AM65" s="111"/>
      <c r="AN65" s="111"/>
      <c r="AO65" s="110"/>
      <c r="AP65" s="111"/>
      <c r="AQ65" s="111"/>
      <c r="AR65" s="111"/>
      <c r="AS65" s="111"/>
      <c r="AT65" s="110"/>
      <c r="AU65" s="111"/>
      <c r="AV65" s="111"/>
      <c r="AW65" s="111"/>
      <c r="AX65" s="111"/>
      <c r="AY65" s="110"/>
      <c r="AZ65" s="111"/>
      <c r="BA65" s="111"/>
      <c r="BB65" s="113"/>
      <c r="BC65" s="104"/>
      <c r="BD65" s="114"/>
      <c r="BE65" s="110"/>
      <c r="BF65" s="111"/>
      <c r="BG65" s="111"/>
      <c r="BH65" s="111"/>
      <c r="BI65" s="111"/>
      <c r="BJ65" s="110"/>
      <c r="BK65" s="111"/>
      <c r="BL65" s="111"/>
      <c r="BM65" s="111"/>
      <c r="BN65" s="111"/>
      <c r="BO65" s="110"/>
      <c r="BP65" s="111"/>
      <c r="BQ65" s="111"/>
      <c r="BR65" s="111"/>
      <c r="BS65" s="111"/>
      <c r="BT65" s="110"/>
      <c r="BU65" s="111"/>
      <c r="BV65" s="111"/>
      <c r="BW65" s="111"/>
      <c r="BX65" s="111"/>
      <c r="BY65" s="104"/>
      <c r="BZ65" s="114"/>
      <c r="CA65" s="111"/>
      <c r="CB65" s="111"/>
      <c r="CC65" s="111"/>
      <c r="CD65" s="111"/>
      <c r="CE65" s="110"/>
      <c r="CF65" s="111"/>
      <c r="CG65" s="111"/>
      <c r="CH65" s="111"/>
      <c r="CI65" s="111"/>
      <c r="CJ65" s="110"/>
      <c r="CK65" s="111"/>
      <c r="CL65" s="111"/>
      <c r="CM65" s="111"/>
      <c r="CN65" s="111"/>
      <c r="CO65" s="110"/>
      <c r="CP65" s="111"/>
      <c r="CQ65" s="111"/>
      <c r="CR65" s="111"/>
      <c r="CS65" s="111"/>
      <c r="CT65" s="110"/>
      <c r="CU65" s="111"/>
      <c r="CV65" s="113"/>
      <c r="CW65" s="104"/>
      <c r="CX65" s="114"/>
      <c r="CY65" s="111"/>
      <c r="CZ65" s="110"/>
      <c r="DA65" s="111"/>
      <c r="DB65" s="111"/>
      <c r="DC65" s="111"/>
      <c r="DD65" s="111"/>
      <c r="DE65" s="110"/>
      <c r="DF65" s="111"/>
      <c r="DG65" s="111"/>
      <c r="DH65" s="111"/>
      <c r="DI65" s="111"/>
      <c r="DJ65" s="110"/>
      <c r="DK65" s="111"/>
      <c r="DL65" s="111"/>
      <c r="DM65" s="111"/>
      <c r="DN65" s="111"/>
      <c r="DO65" s="110"/>
      <c r="DP65" s="111"/>
      <c r="DQ65" s="111"/>
      <c r="DR65" s="111"/>
      <c r="DS65" s="113"/>
      <c r="DT65" s="104"/>
      <c r="DU65" s="110"/>
      <c r="DV65" s="111"/>
      <c r="DW65" s="111"/>
      <c r="DX65" s="111"/>
      <c r="DY65" s="111"/>
      <c r="DZ65" s="110"/>
      <c r="EA65" s="111"/>
      <c r="EB65" s="111"/>
      <c r="EC65" s="111"/>
      <c r="ED65" s="111"/>
      <c r="EE65" s="110"/>
      <c r="EF65" s="111"/>
      <c r="EG65" s="111"/>
      <c r="EH65" s="111"/>
      <c r="EI65" s="111"/>
      <c r="EJ65" s="110"/>
      <c r="EK65" s="111"/>
      <c r="EL65" s="111"/>
      <c r="EM65" s="111"/>
      <c r="EN65" s="111"/>
      <c r="EO65" s="115"/>
      <c r="EP65" s="104"/>
      <c r="EQ65" s="114"/>
      <c r="ER65" s="111"/>
      <c r="ES65" s="111"/>
      <c r="ET65" s="111"/>
      <c r="EU65" s="110"/>
      <c r="EV65" s="111"/>
      <c r="EW65" s="111"/>
      <c r="EX65" s="111"/>
      <c r="EY65" s="111"/>
      <c r="EZ65" s="110"/>
      <c r="FA65" s="111"/>
      <c r="FB65" s="111"/>
      <c r="FC65" s="111"/>
      <c r="FD65" s="111"/>
      <c r="FE65" s="110"/>
      <c r="FF65" s="111"/>
      <c r="FG65" s="111"/>
      <c r="FH65" s="111"/>
      <c r="FI65" s="111"/>
      <c r="FJ65" s="110"/>
      <c r="FK65" s="111"/>
      <c r="FL65" s="113"/>
      <c r="FM65" s="104"/>
      <c r="FN65" s="114"/>
      <c r="FO65" s="111"/>
      <c r="FP65" s="110"/>
      <c r="FQ65" s="111"/>
      <c r="FR65" s="111"/>
      <c r="FS65" s="111"/>
      <c r="FT65" s="111"/>
      <c r="FU65" s="110"/>
      <c r="FV65" s="111"/>
      <c r="FW65" s="111"/>
      <c r="FX65" s="111"/>
      <c r="FY65" s="111"/>
      <c r="FZ65" s="110"/>
      <c r="GA65" s="111"/>
      <c r="GB65" s="111"/>
      <c r="GC65" s="111"/>
      <c r="GD65" s="111"/>
      <c r="GE65" s="110"/>
      <c r="GF65" s="111"/>
      <c r="GG65" s="111"/>
      <c r="GH65" s="111"/>
      <c r="GI65" s="111"/>
    </row>
    <row r="66" spans="1:191" s="107" customFormat="1" ht="12" hidden="1" customHeight="1" outlineLevel="1" x14ac:dyDescent="0.25">
      <c r="A66" s="47"/>
      <c r="B66" s="95" t="s">
        <v>165</v>
      </c>
      <c r="C66" s="95" t="s">
        <v>67</v>
      </c>
      <c r="D66" s="96" t="s">
        <v>159</v>
      </c>
      <c r="E66" s="116" t="s">
        <v>141</v>
      </c>
      <c r="F66" s="117">
        <f t="shared" si="5"/>
        <v>0</v>
      </c>
      <c r="G66" s="118"/>
      <c r="H66" s="119"/>
      <c r="I66" s="120"/>
      <c r="J66" s="120"/>
      <c r="K66" s="120"/>
      <c r="L66" s="120"/>
      <c r="M66" s="119"/>
      <c r="N66" s="120"/>
      <c r="O66" s="120"/>
      <c r="P66" s="120"/>
      <c r="Q66" s="120"/>
      <c r="R66" s="120"/>
      <c r="S66" s="121"/>
      <c r="T66" s="119"/>
      <c r="U66" s="120"/>
      <c r="V66" s="120"/>
      <c r="W66" s="120"/>
      <c r="X66" s="120"/>
      <c r="Y66" s="119"/>
      <c r="Z66" s="120"/>
      <c r="AA66" s="120"/>
      <c r="AB66" s="120"/>
      <c r="AC66" s="120"/>
      <c r="AD66" s="119"/>
      <c r="AE66" s="122"/>
      <c r="AF66" s="123"/>
      <c r="AG66" s="124"/>
      <c r="AH66" s="120"/>
      <c r="AI66" s="120"/>
      <c r="AJ66" s="119"/>
      <c r="AK66" s="120"/>
      <c r="AL66" s="120"/>
      <c r="AM66" s="120"/>
      <c r="AN66" s="120"/>
      <c r="AO66" s="119"/>
      <c r="AP66" s="120"/>
      <c r="AQ66" s="120"/>
      <c r="AR66" s="120"/>
      <c r="AS66" s="120"/>
      <c r="AT66" s="119"/>
      <c r="AU66" s="120"/>
      <c r="AV66" s="120"/>
      <c r="AW66" s="120"/>
      <c r="AX66" s="120"/>
      <c r="AY66" s="119"/>
      <c r="AZ66" s="120"/>
      <c r="BA66" s="120"/>
      <c r="BB66" s="122"/>
      <c r="BC66" s="123"/>
      <c r="BD66" s="124"/>
      <c r="BE66" s="119"/>
      <c r="BF66" s="120"/>
      <c r="BG66" s="120"/>
      <c r="BH66" s="120"/>
      <c r="BI66" s="120"/>
      <c r="BJ66" s="119"/>
      <c r="BK66" s="120"/>
      <c r="BL66" s="120"/>
      <c r="BM66" s="120"/>
      <c r="BN66" s="120"/>
      <c r="BO66" s="119"/>
      <c r="BP66" s="120"/>
      <c r="BQ66" s="120"/>
      <c r="BR66" s="120"/>
      <c r="BS66" s="120"/>
      <c r="BT66" s="119"/>
      <c r="BU66" s="120"/>
      <c r="BV66" s="120"/>
      <c r="BW66" s="120"/>
      <c r="BX66" s="120"/>
      <c r="BY66" s="123"/>
      <c r="BZ66" s="124"/>
      <c r="CA66" s="120"/>
      <c r="CB66" s="120"/>
      <c r="CC66" s="120"/>
      <c r="CD66" s="120"/>
      <c r="CE66" s="119"/>
      <c r="CF66" s="120"/>
      <c r="CG66" s="120"/>
      <c r="CH66" s="120"/>
      <c r="CI66" s="120"/>
      <c r="CJ66" s="119"/>
      <c r="CK66" s="120"/>
      <c r="CL66" s="120"/>
      <c r="CM66" s="120"/>
      <c r="CN66" s="120"/>
      <c r="CO66" s="119"/>
      <c r="CP66" s="120"/>
      <c r="CQ66" s="120"/>
      <c r="CR66" s="120"/>
      <c r="CS66" s="120"/>
      <c r="CT66" s="119"/>
      <c r="CU66" s="120"/>
      <c r="CV66" s="122"/>
      <c r="CW66" s="123"/>
      <c r="CX66" s="124"/>
      <c r="CY66" s="120"/>
      <c r="CZ66" s="119"/>
      <c r="DA66" s="120"/>
      <c r="DB66" s="120"/>
      <c r="DC66" s="120"/>
      <c r="DD66" s="120"/>
      <c r="DE66" s="119"/>
      <c r="DF66" s="120"/>
      <c r="DG66" s="120"/>
      <c r="DH66" s="120"/>
      <c r="DI66" s="120"/>
      <c r="DJ66" s="119"/>
      <c r="DK66" s="120"/>
      <c r="DL66" s="120"/>
      <c r="DM66" s="120"/>
      <c r="DN66" s="120"/>
      <c r="DO66" s="119"/>
      <c r="DP66" s="120"/>
      <c r="DQ66" s="120"/>
      <c r="DR66" s="120"/>
      <c r="DS66" s="122"/>
      <c r="DT66" s="123"/>
      <c r="DU66" s="119"/>
      <c r="DV66" s="120"/>
      <c r="DW66" s="120"/>
      <c r="DX66" s="120"/>
      <c r="DY66" s="120"/>
      <c r="DZ66" s="119"/>
      <c r="EA66" s="120"/>
      <c r="EB66" s="120"/>
      <c r="EC66" s="120"/>
      <c r="ED66" s="120"/>
      <c r="EE66" s="119"/>
      <c r="EF66" s="120"/>
      <c r="EG66" s="120"/>
      <c r="EH66" s="120"/>
      <c r="EI66" s="120"/>
      <c r="EJ66" s="119"/>
      <c r="EK66" s="120"/>
      <c r="EL66" s="120"/>
      <c r="EM66" s="120"/>
      <c r="EN66" s="120"/>
      <c r="EO66" s="125"/>
      <c r="EP66" s="123"/>
      <c r="EQ66" s="124"/>
      <c r="ER66" s="120"/>
      <c r="ES66" s="120"/>
      <c r="ET66" s="120"/>
      <c r="EU66" s="119"/>
      <c r="EV66" s="120"/>
      <c r="EW66" s="120"/>
      <c r="EX66" s="120"/>
      <c r="EY66" s="120"/>
      <c r="EZ66" s="119"/>
      <c r="FA66" s="120"/>
      <c r="FB66" s="120"/>
      <c r="FC66" s="120"/>
      <c r="FD66" s="120"/>
      <c r="FE66" s="119"/>
      <c r="FF66" s="120"/>
      <c r="FG66" s="120"/>
      <c r="FH66" s="120"/>
      <c r="FI66" s="120"/>
      <c r="FJ66" s="119"/>
      <c r="FK66" s="120"/>
      <c r="FL66" s="122"/>
      <c r="FM66" s="123"/>
      <c r="FN66" s="124"/>
      <c r="FO66" s="120"/>
      <c r="FP66" s="119"/>
      <c r="FQ66" s="120"/>
      <c r="FR66" s="120"/>
      <c r="FS66" s="120"/>
      <c r="FT66" s="120"/>
      <c r="FU66" s="119"/>
      <c r="FV66" s="120"/>
      <c r="FW66" s="120"/>
      <c r="FX66" s="120"/>
      <c r="FY66" s="120"/>
      <c r="FZ66" s="119"/>
      <c r="GA66" s="120"/>
      <c r="GB66" s="120"/>
      <c r="GC66" s="120"/>
      <c r="GD66" s="120"/>
      <c r="GE66" s="119"/>
      <c r="GF66" s="120"/>
      <c r="GG66" s="120"/>
      <c r="GH66" s="120"/>
      <c r="GI66" s="120"/>
    </row>
    <row r="67" spans="1:191" s="94" customFormat="1" ht="12" customHeight="1" collapsed="1" x14ac:dyDescent="0.35">
      <c r="A67" s="47"/>
      <c r="B67" s="77" t="s">
        <v>166</v>
      </c>
      <c r="C67" s="78" t="s">
        <v>67</v>
      </c>
      <c r="D67" s="78" t="s">
        <v>344</v>
      </c>
      <c r="E67" s="79"/>
      <c r="F67" s="126">
        <f t="shared" si="5"/>
        <v>0</v>
      </c>
      <c r="G67" s="127"/>
      <c r="H67" s="128"/>
      <c r="I67" s="129"/>
      <c r="J67" s="129"/>
      <c r="K67" s="129"/>
      <c r="L67" s="129"/>
      <c r="M67" s="128"/>
      <c r="N67" s="129"/>
      <c r="O67" s="129"/>
      <c r="P67" s="129"/>
      <c r="Q67" s="129"/>
      <c r="R67" s="129"/>
      <c r="S67" s="130"/>
      <c r="T67" s="128"/>
      <c r="U67" s="129"/>
      <c r="V67" s="129"/>
      <c r="W67" s="129"/>
      <c r="X67" s="129"/>
      <c r="Y67" s="128"/>
      <c r="Z67" s="129"/>
      <c r="AA67" s="129"/>
      <c r="AB67" s="129"/>
      <c r="AC67" s="129"/>
      <c r="AD67" s="128"/>
      <c r="AE67" s="131"/>
      <c r="AF67" s="86"/>
      <c r="AG67" s="132"/>
      <c r="AH67" s="129"/>
      <c r="AI67" s="129"/>
      <c r="AJ67" s="128"/>
      <c r="AK67" s="129"/>
      <c r="AL67" s="129"/>
      <c r="AM67" s="129"/>
      <c r="AN67" s="129"/>
      <c r="AO67" s="128"/>
      <c r="AP67" s="129"/>
      <c r="AQ67" s="129"/>
      <c r="AR67" s="129"/>
      <c r="AS67" s="129"/>
      <c r="AT67" s="128"/>
      <c r="AU67" s="129"/>
      <c r="AV67" s="129"/>
      <c r="AW67" s="129"/>
      <c r="AX67" s="129"/>
      <c r="AY67" s="128"/>
      <c r="AZ67" s="129"/>
      <c r="BA67" s="129"/>
      <c r="BB67" s="131"/>
      <c r="BC67" s="86"/>
      <c r="BD67" s="132"/>
      <c r="BE67" s="128"/>
      <c r="BF67" s="129"/>
      <c r="BG67" s="129"/>
      <c r="BH67" s="129"/>
      <c r="BI67" s="129"/>
      <c r="BJ67" s="128"/>
      <c r="BK67" s="129"/>
      <c r="BL67" s="129"/>
      <c r="BM67" s="129"/>
      <c r="BN67" s="129"/>
      <c r="BO67" s="128"/>
      <c r="BP67" s="129"/>
      <c r="BQ67" s="129"/>
      <c r="BR67" s="129"/>
      <c r="BS67" s="129"/>
      <c r="BT67" s="128"/>
      <c r="BU67" s="129"/>
      <c r="BV67" s="129"/>
      <c r="BW67" s="129"/>
      <c r="BX67" s="129"/>
      <c r="BY67" s="86"/>
      <c r="BZ67" s="132"/>
      <c r="CA67" s="129"/>
      <c r="CB67" s="129"/>
      <c r="CC67" s="129"/>
      <c r="CD67" s="129"/>
      <c r="CE67" s="128"/>
      <c r="CF67" s="129"/>
      <c r="CG67" s="129"/>
      <c r="CH67" s="129"/>
      <c r="CI67" s="129"/>
      <c r="CJ67" s="128"/>
      <c r="CK67" s="129"/>
      <c r="CL67" s="129"/>
      <c r="CM67" s="129"/>
      <c r="CN67" s="129"/>
      <c r="CO67" s="128"/>
      <c r="CP67" s="129"/>
      <c r="CQ67" s="129"/>
      <c r="CR67" s="129"/>
      <c r="CS67" s="129"/>
      <c r="CT67" s="128"/>
      <c r="CU67" s="129"/>
      <c r="CV67" s="131"/>
      <c r="CW67" s="86"/>
      <c r="CX67" s="132"/>
      <c r="CY67" s="129"/>
      <c r="CZ67" s="128"/>
      <c r="DA67" s="129"/>
      <c r="DB67" s="129"/>
      <c r="DC67" s="129"/>
      <c r="DD67" s="129"/>
      <c r="DE67" s="128"/>
      <c r="DF67" s="129"/>
      <c r="DG67" s="129"/>
      <c r="DH67" s="129"/>
      <c r="DI67" s="129"/>
      <c r="DJ67" s="128"/>
      <c r="DK67" s="129"/>
      <c r="DL67" s="129"/>
      <c r="DM67" s="129"/>
      <c r="DN67" s="129"/>
      <c r="DO67" s="128"/>
      <c r="DP67" s="129"/>
      <c r="DQ67" s="129"/>
      <c r="DR67" s="129"/>
      <c r="DS67" s="131"/>
      <c r="DT67" s="86"/>
      <c r="DU67" s="128"/>
      <c r="DV67" s="129"/>
      <c r="DW67" s="129"/>
      <c r="DX67" s="129"/>
      <c r="DY67" s="129"/>
      <c r="DZ67" s="128"/>
      <c r="EA67" s="129"/>
      <c r="EB67" s="129"/>
      <c r="EC67" s="129"/>
      <c r="ED67" s="129"/>
      <c r="EE67" s="128"/>
      <c r="EF67" s="129"/>
      <c r="EG67" s="129"/>
      <c r="EH67" s="129"/>
      <c r="EI67" s="129"/>
      <c r="EJ67" s="128"/>
      <c r="EK67" s="129"/>
      <c r="EL67" s="129"/>
      <c r="EM67" s="129"/>
      <c r="EN67" s="129"/>
      <c r="EO67" s="133"/>
      <c r="EP67" s="86"/>
      <c r="EQ67" s="134"/>
      <c r="ER67" s="135"/>
      <c r="ES67" s="135"/>
      <c r="ET67" s="135"/>
      <c r="EU67" s="136"/>
      <c r="EV67" s="135"/>
      <c r="EW67" s="135"/>
      <c r="EX67" s="135"/>
      <c r="EY67" s="135"/>
      <c r="EZ67" s="136"/>
      <c r="FA67" s="135"/>
      <c r="FB67" s="135"/>
      <c r="FC67" s="135"/>
      <c r="FD67" s="135"/>
      <c r="FE67" s="136"/>
      <c r="FF67" s="135"/>
      <c r="FG67" s="135"/>
      <c r="FH67" s="135"/>
      <c r="FI67" s="135"/>
      <c r="FJ67" s="136"/>
      <c r="FK67" s="135"/>
      <c r="FL67" s="137"/>
      <c r="FM67" s="93"/>
      <c r="FN67" s="134"/>
      <c r="FO67" s="135"/>
      <c r="FP67" s="136"/>
      <c r="FQ67" s="135"/>
      <c r="FR67" s="135"/>
      <c r="FS67" s="135"/>
      <c r="FT67" s="135"/>
      <c r="FU67" s="136"/>
      <c r="FV67" s="135"/>
      <c r="FW67" s="135"/>
      <c r="FX67" s="135"/>
      <c r="FY67" s="135"/>
      <c r="FZ67" s="136"/>
      <c r="GA67" s="135"/>
      <c r="GB67" s="135"/>
      <c r="GC67" s="135"/>
      <c r="GD67" s="135"/>
      <c r="GE67" s="136"/>
      <c r="GF67" s="135"/>
      <c r="GG67" s="135"/>
      <c r="GH67" s="135"/>
      <c r="GI67" s="135"/>
    </row>
    <row r="68" spans="1:191" s="107" customFormat="1" ht="12" hidden="1" customHeight="1" outlineLevel="1" x14ac:dyDescent="0.25">
      <c r="A68" s="47"/>
      <c r="B68" s="95" t="s">
        <v>167</v>
      </c>
      <c r="C68" s="95" t="s">
        <v>67</v>
      </c>
      <c r="D68" s="96" t="s">
        <v>168</v>
      </c>
      <c r="E68" s="97" t="s">
        <v>23</v>
      </c>
      <c r="F68" s="98">
        <f t="shared" si="5"/>
        <v>0</v>
      </c>
      <c r="G68" s="138"/>
      <c r="H68" s="100"/>
      <c r="I68" s="101"/>
      <c r="J68" s="101"/>
      <c r="K68" s="101"/>
      <c r="L68" s="101"/>
      <c r="M68" s="100"/>
      <c r="N68" s="101"/>
      <c r="O68" s="101"/>
      <c r="P68" s="101"/>
      <c r="Q68" s="101"/>
      <c r="R68" s="101"/>
      <c r="S68" s="102"/>
      <c r="T68" s="100"/>
      <c r="U68" s="101"/>
      <c r="V68" s="101"/>
      <c r="W68" s="101"/>
      <c r="X68" s="101"/>
      <c r="Y68" s="100"/>
      <c r="Z68" s="101"/>
      <c r="AA68" s="101"/>
      <c r="AB68" s="101"/>
      <c r="AC68" s="101"/>
      <c r="AD68" s="100"/>
      <c r="AE68" s="103"/>
      <c r="AF68" s="104"/>
      <c r="AG68" s="105"/>
      <c r="AH68" s="101"/>
      <c r="AI68" s="101"/>
      <c r="AJ68" s="100"/>
      <c r="AK68" s="101"/>
      <c r="AL68" s="101"/>
      <c r="AM68" s="101"/>
      <c r="AN68" s="101"/>
      <c r="AO68" s="100"/>
      <c r="AP68" s="101"/>
      <c r="AQ68" s="101"/>
      <c r="AR68" s="101"/>
      <c r="AS68" s="101"/>
      <c r="AT68" s="100"/>
      <c r="AU68" s="101"/>
      <c r="AV68" s="101"/>
      <c r="AW68" s="101"/>
      <c r="AX68" s="101"/>
      <c r="AY68" s="100"/>
      <c r="AZ68" s="101"/>
      <c r="BA68" s="101"/>
      <c r="BB68" s="103"/>
      <c r="BC68" s="104"/>
      <c r="BD68" s="105"/>
      <c r="BE68" s="100"/>
      <c r="BF68" s="101"/>
      <c r="BG68" s="101"/>
      <c r="BH68" s="101"/>
      <c r="BI68" s="101"/>
      <c r="BJ68" s="100"/>
      <c r="BK68" s="101"/>
      <c r="BL68" s="101"/>
      <c r="BM68" s="101"/>
      <c r="BN68" s="101"/>
      <c r="BO68" s="100"/>
      <c r="BP68" s="101"/>
      <c r="BQ68" s="101"/>
      <c r="BR68" s="101"/>
      <c r="BS68" s="101"/>
      <c r="BT68" s="100"/>
      <c r="BU68" s="101"/>
      <c r="BV68" s="101"/>
      <c r="BW68" s="101"/>
      <c r="BX68" s="101"/>
      <c r="BY68" s="104"/>
      <c r="BZ68" s="105"/>
      <c r="CA68" s="101"/>
      <c r="CB68" s="101"/>
      <c r="CC68" s="101"/>
      <c r="CD68" s="101"/>
      <c r="CE68" s="100"/>
      <c r="CF68" s="101"/>
      <c r="CG68" s="101"/>
      <c r="CH68" s="101"/>
      <c r="CI68" s="101"/>
      <c r="CJ68" s="100"/>
      <c r="CK68" s="101"/>
      <c r="CL68" s="101"/>
      <c r="CM68" s="101"/>
      <c r="CN68" s="101"/>
      <c r="CO68" s="100"/>
      <c r="CP68" s="101"/>
      <c r="CQ68" s="101"/>
      <c r="CR68" s="101"/>
      <c r="CS68" s="101"/>
      <c r="CT68" s="100"/>
      <c r="CU68" s="101"/>
      <c r="CV68" s="103"/>
      <c r="CW68" s="104"/>
      <c r="CX68" s="105"/>
      <c r="CY68" s="101"/>
      <c r="CZ68" s="100"/>
      <c r="DA68" s="101"/>
      <c r="DB68" s="101"/>
      <c r="DC68" s="101"/>
      <c r="DD68" s="101"/>
      <c r="DE68" s="100"/>
      <c r="DF68" s="101"/>
      <c r="DG68" s="101"/>
      <c r="DH68" s="101"/>
      <c r="DI68" s="101"/>
      <c r="DJ68" s="100"/>
      <c r="DK68" s="101"/>
      <c r="DL68" s="101"/>
      <c r="DM68" s="101"/>
      <c r="DN68" s="101"/>
      <c r="DO68" s="100"/>
      <c r="DP68" s="101"/>
      <c r="DQ68" s="101"/>
      <c r="DR68" s="101"/>
      <c r="DS68" s="103"/>
      <c r="DT68" s="104"/>
      <c r="DU68" s="100"/>
      <c r="DV68" s="101"/>
      <c r="DW68" s="101"/>
      <c r="DX68" s="101"/>
      <c r="DY68" s="101"/>
      <c r="DZ68" s="100"/>
      <c r="EA68" s="101"/>
      <c r="EB68" s="101"/>
      <c r="EC68" s="101"/>
      <c r="ED68" s="101"/>
      <c r="EE68" s="100"/>
      <c r="EF68" s="101"/>
      <c r="EG68" s="101"/>
      <c r="EH68" s="101"/>
      <c r="EI68" s="101"/>
      <c r="EJ68" s="100"/>
      <c r="EK68" s="101"/>
      <c r="EL68" s="101"/>
      <c r="EM68" s="101"/>
      <c r="EN68" s="101"/>
      <c r="EO68" s="106"/>
      <c r="EP68" s="104"/>
      <c r="EQ68" s="105"/>
      <c r="ER68" s="101"/>
      <c r="ES68" s="101"/>
      <c r="ET68" s="101"/>
      <c r="EU68" s="100"/>
      <c r="EV68" s="101"/>
      <c r="EW68" s="101"/>
      <c r="EX68" s="101"/>
      <c r="EY68" s="101"/>
      <c r="EZ68" s="100"/>
      <c r="FA68" s="101"/>
      <c r="FB68" s="101"/>
      <c r="FC68" s="101"/>
      <c r="FD68" s="101"/>
      <c r="FE68" s="100"/>
      <c r="FF68" s="101"/>
      <c r="FG68" s="101"/>
      <c r="FH68" s="101"/>
      <c r="FI68" s="101"/>
      <c r="FJ68" s="100"/>
      <c r="FK68" s="101"/>
      <c r="FL68" s="103"/>
      <c r="FM68" s="104"/>
      <c r="FN68" s="105"/>
      <c r="FO68" s="101"/>
      <c r="FP68" s="100"/>
      <c r="FQ68" s="101"/>
      <c r="FR68" s="101"/>
      <c r="FS68" s="101"/>
      <c r="FT68" s="101"/>
      <c r="FU68" s="100"/>
      <c r="FV68" s="101"/>
      <c r="FW68" s="101"/>
      <c r="FX68" s="101"/>
      <c r="FY68" s="101"/>
      <c r="FZ68" s="100"/>
      <c r="GA68" s="101"/>
      <c r="GB68" s="101"/>
      <c r="GC68" s="101"/>
      <c r="GD68" s="101"/>
      <c r="GE68" s="100"/>
      <c r="GF68" s="101"/>
      <c r="GG68" s="101"/>
      <c r="GH68" s="101"/>
      <c r="GI68" s="101"/>
    </row>
    <row r="69" spans="1:191" s="107" customFormat="1" ht="12" hidden="1" customHeight="1" outlineLevel="1" x14ac:dyDescent="0.25">
      <c r="A69" s="47"/>
      <c r="B69" s="95" t="s">
        <v>169</v>
      </c>
      <c r="C69" s="95" t="s">
        <v>67</v>
      </c>
      <c r="D69" s="96" t="s">
        <v>168</v>
      </c>
      <c r="E69" s="97" t="s">
        <v>38</v>
      </c>
      <c r="F69" s="108">
        <f t="shared" si="5"/>
        <v>0</v>
      </c>
      <c r="G69" s="109"/>
      <c r="H69" s="110"/>
      <c r="I69" s="111"/>
      <c r="J69" s="111"/>
      <c r="K69" s="111"/>
      <c r="L69" s="111"/>
      <c r="M69" s="110"/>
      <c r="N69" s="111"/>
      <c r="O69" s="111"/>
      <c r="P69" s="111"/>
      <c r="Q69" s="111"/>
      <c r="R69" s="111"/>
      <c r="S69" s="112"/>
      <c r="T69" s="110"/>
      <c r="U69" s="111"/>
      <c r="V69" s="111"/>
      <c r="W69" s="111"/>
      <c r="X69" s="111"/>
      <c r="Y69" s="110"/>
      <c r="Z69" s="111"/>
      <c r="AA69" s="111"/>
      <c r="AB69" s="111"/>
      <c r="AC69" s="111"/>
      <c r="AD69" s="110"/>
      <c r="AE69" s="113"/>
      <c r="AF69" s="104"/>
      <c r="AG69" s="114"/>
      <c r="AH69" s="111"/>
      <c r="AI69" s="111"/>
      <c r="AJ69" s="110"/>
      <c r="AK69" s="111"/>
      <c r="AL69" s="111"/>
      <c r="AM69" s="111"/>
      <c r="AN69" s="111"/>
      <c r="AO69" s="110"/>
      <c r="AP69" s="111"/>
      <c r="AQ69" s="111"/>
      <c r="AR69" s="111"/>
      <c r="AS69" s="111"/>
      <c r="AT69" s="110"/>
      <c r="AU69" s="111"/>
      <c r="AV69" s="111"/>
      <c r="AW69" s="111"/>
      <c r="AX69" s="111"/>
      <c r="AY69" s="110"/>
      <c r="AZ69" s="111"/>
      <c r="BA69" s="111"/>
      <c r="BB69" s="113"/>
      <c r="BC69" s="104"/>
      <c r="BD69" s="114"/>
      <c r="BE69" s="110"/>
      <c r="BF69" s="111"/>
      <c r="BG69" s="111"/>
      <c r="BH69" s="111"/>
      <c r="BI69" s="111"/>
      <c r="BJ69" s="110"/>
      <c r="BK69" s="111"/>
      <c r="BL69" s="111"/>
      <c r="BM69" s="111"/>
      <c r="BN69" s="111"/>
      <c r="BO69" s="110"/>
      <c r="BP69" s="111"/>
      <c r="BQ69" s="111"/>
      <c r="BR69" s="111"/>
      <c r="BS69" s="111"/>
      <c r="BT69" s="110"/>
      <c r="BU69" s="111"/>
      <c r="BV69" s="111"/>
      <c r="BW69" s="111"/>
      <c r="BX69" s="111"/>
      <c r="BY69" s="104"/>
      <c r="BZ69" s="114"/>
      <c r="CA69" s="111"/>
      <c r="CB69" s="111"/>
      <c r="CC69" s="111"/>
      <c r="CD69" s="111"/>
      <c r="CE69" s="110"/>
      <c r="CF69" s="111"/>
      <c r="CG69" s="111"/>
      <c r="CH69" s="111"/>
      <c r="CI69" s="111"/>
      <c r="CJ69" s="110"/>
      <c r="CK69" s="111"/>
      <c r="CL69" s="111"/>
      <c r="CM69" s="111"/>
      <c r="CN69" s="111"/>
      <c r="CO69" s="110"/>
      <c r="CP69" s="111"/>
      <c r="CQ69" s="111"/>
      <c r="CR69" s="111"/>
      <c r="CS69" s="111"/>
      <c r="CT69" s="110"/>
      <c r="CU69" s="111"/>
      <c r="CV69" s="113"/>
      <c r="CW69" s="104"/>
      <c r="CX69" s="114"/>
      <c r="CY69" s="111"/>
      <c r="CZ69" s="110"/>
      <c r="DA69" s="111"/>
      <c r="DB69" s="111"/>
      <c r="DC69" s="111"/>
      <c r="DD69" s="111"/>
      <c r="DE69" s="110"/>
      <c r="DF69" s="111"/>
      <c r="DG69" s="111"/>
      <c r="DH69" s="111"/>
      <c r="DI69" s="111"/>
      <c r="DJ69" s="110"/>
      <c r="DK69" s="111"/>
      <c r="DL69" s="111"/>
      <c r="DM69" s="111"/>
      <c r="DN69" s="111"/>
      <c r="DO69" s="110"/>
      <c r="DP69" s="111"/>
      <c r="DQ69" s="111"/>
      <c r="DR69" s="111"/>
      <c r="DS69" s="113"/>
      <c r="DT69" s="104"/>
      <c r="DU69" s="110"/>
      <c r="DV69" s="111"/>
      <c r="DW69" s="111"/>
      <c r="DX69" s="111"/>
      <c r="DY69" s="111"/>
      <c r="DZ69" s="110"/>
      <c r="EA69" s="111"/>
      <c r="EB69" s="111"/>
      <c r="EC69" s="111"/>
      <c r="ED69" s="111"/>
      <c r="EE69" s="110"/>
      <c r="EF69" s="111"/>
      <c r="EG69" s="111"/>
      <c r="EH69" s="111"/>
      <c r="EI69" s="111"/>
      <c r="EJ69" s="110"/>
      <c r="EK69" s="111"/>
      <c r="EL69" s="111"/>
      <c r="EM69" s="111"/>
      <c r="EN69" s="111"/>
      <c r="EO69" s="115"/>
      <c r="EP69" s="104"/>
      <c r="EQ69" s="114"/>
      <c r="ER69" s="111"/>
      <c r="ES69" s="111"/>
      <c r="ET69" s="111"/>
      <c r="EU69" s="110"/>
      <c r="EV69" s="111"/>
      <c r="EW69" s="111"/>
      <c r="EX69" s="111"/>
      <c r="EY69" s="111"/>
      <c r="EZ69" s="110"/>
      <c r="FA69" s="111"/>
      <c r="FB69" s="111"/>
      <c r="FC69" s="111"/>
      <c r="FD69" s="111"/>
      <c r="FE69" s="110"/>
      <c r="FF69" s="111"/>
      <c r="FG69" s="111"/>
      <c r="FH69" s="111"/>
      <c r="FI69" s="111"/>
      <c r="FJ69" s="110"/>
      <c r="FK69" s="111"/>
      <c r="FL69" s="113"/>
      <c r="FM69" s="104"/>
      <c r="FN69" s="114"/>
      <c r="FO69" s="111"/>
      <c r="FP69" s="110"/>
      <c r="FQ69" s="111"/>
      <c r="FR69" s="111"/>
      <c r="FS69" s="111"/>
      <c r="FT69" s="111"/>
      <c r="FU69" s="110"/>
      <c r="FV69" s="111"/>
      <c r="FW69" s="111"/>
      <c r="FX69" s="111"/>
      <c r="FY69" s="111"/>
      <c r="FZ69" s="110"/>
      <c r="GA69" s="111"/>
      <c r="GB69" s="111"/>
      <c r="GC69" s="111"/>
      <c r="GD69" s="111"/>
      <c r="GE69" s="110"/>
      <c r="GF69" s="111"/>
      <c r="GG69" s="111"/>
      <c r="GH69" s="111"/>
      <c r="GI69" s="111"/>
    </row>
    <row r="70" spans="1:191" s="107" customFormat="1" ht="12" hidden="1" customHeight="1" outlineLevel="1" x14ac:dyDescent="0.25">
      <c r="A70" s="47"/>
      <c r="B70" s="95" t="s">
        <v>170</v>
      </c>
      <c r="C70" s="95" t="s">
        <v>67</v>
      </c>
      <c r="D70" s="96" t="s">
        <v>168</v>
      </c>
      <c r="E70" s="97" t="s">
        <v>105</v>
      </c>
      <c r="F70" s="108">
        <f t="shared" si="5"/>
        <v>0</v>
      </c>
      <c r="G70" s="109"/>
      <c r="H70" s="110"/>
      <c r="I70" s="111"/>
      <c r="J70" s="111"/>
      <c r="K70" s="111"/>
      <c r="L70" s="111"/>
      <c r="M70" s="110"/>
      <c r="N70" s="111"/>
      <c r="O70" s="111"/>
      <c r="P70" s="111"/>
      <c r="Q70" s="111"/>
      <c r="R70" s="111"/>
      <c r="S70" s="112"/>
      <c r="T70" s="110"/>
      <c r="U70" s="111"/>
      <c r="V70" s="111"/>
      <c r="W70" s="111"/>
      <c r="X70" s="111"/>
      <c r="Y70" s="110"/>
      <c r="Z70" s="111"/>
      <c r="AA70" s="111"/>
      <c r="AB70" s="111"/>
      <c r="AC70" s="111"/>
      <c r="AD70" s="110"/>
      <c r="AE70" s="113"/>
      <c r="AF70" s="104"/>
      <c r="AG70" s="114"/>
      <c r="AH70" s="111"/>
      <c r="AI70" s="111"/>
      <c r="AJ70" s="110"/>
      <c r="AK70" s="111"/>
      <c r="AL70" s="111"/>
      <c r="AM70" s="111"/>
      <c r="AN70" s="111"/>
      <c r="AO70" s="110"/>
      <c r="AP70" s="111"/>
      <c r="AQ70" s="111"/>
      <c r="AR70" s="111"/>
      <c r="AS70" s="111"/>
      <c r="AT70" s="110"/>
      <c r="AU70" s="111"/>
      <c r="AV70" s="111"/>
      <c r="AW70" s="111"/>
      <c r="AX70" s="111"/>
      <c r="AY70" s="110"/>
      <c r="AZ70" s="111"/>
      <c r="BA70" s="111"/>
      <c r="BB70" s="113"/>
      <c r="BC70" s="104"/>
      <c r="BD70" s="114"/>
      <c r="BE70" s="110"/>
      <c r="BF70" s="111"/>
      <c r="BG70" s="111"/>
      <c r="BH70" s="111"/>
      <c r="BI70" s="111"/>
      <c r="BJ70" s="110"/>
      <c r="BK70" s="111"/>
      <c r="BL70" s="111"/>
      <c r="BM70" s="111"/>
      <c r="BN70" s="111"/>
      <c r="BO70" s="110"/>
      <c r="BP70" s="111"/>
      <c r="BQ70" s="111"/>
      <c r="BR70" s="111"/>
      <c r="BS70" s="111"/>
      <c r="BT70" s="110"/>
      <c r="BU70" s="111"/>
      <c r="BV70" s="111"/>
      <c r="BW70" s="111"/>
      <c r="BX70" s="111"/>
      <c r="BY70" s="104"/>
      <c r="BZ70" s="114"/>
      <c r="CA70" s="111"/>
      <c r="CB70" s="111"/>
      <c r="CC70" s="111"/>
      <c r="CD70" s="111"/>
      <c r="CE70" s="110"/>
      <c r="CF70" s="111"/>
      <c r="CG70" s="111"/>
      <c r="CH70" s="111"/>
      <c r="CI70" s="111"/>
      <c r="CJ70" s="110"/>
      <c r="CK70" s="111"/>
      <c r="CL70" s="111"/>
      <c r="CM70" s="111"/>
      <c r="CN70" s="111"/>
      <c r="CO70" s="110"/>
      <c r="CP70" s="111"/>
      <c r="CQ70" s="111"/>
      <c r="CR70" s="111"/>
      <c r="CS70" s="111"/>
      <c r="CT70" s="110"/>
      <c r="CU70" s="111"/>
      <c r="CV70" s="113"/>
      <c r="CW70" s="104"/>
      <c r="CX70" s="114"/>
      <c r="CY70" s="111"/>
      <c r="CZ70" s="110"/>
      <c r="DA70" s="111"/>
      <c r="DB70" s="111"/>
      <c r="DC70" s="111"/>
      <c r="DD70" s="111"/>
      <c r="DE70" s="110"/>
      <c r="DF70" s="111"/>
      <c r="DG70" s="111"/>
      <c r="DH70" s="111"/>
      <c r="DI70" s="111"/>
      <c r="DJ70" s="110"/>
      <c r="DK70" s="111"/>
      <c r="DL70" s="111"/>
      <c r="DM70" s="111"/>
      <c r="DN70" s="111"/>
      <c r="DO70" s="110"/>
      <c r="DP70" s="111"/>
      <c r="DQ70" s="111"/>
      <c r="DR70" s="111"/>
      <c r="DS70" s="113"/>
      <c r="DT70" s="104"/>
      <c r="DU70" s="110"/>
      <c r="DV70" s="111"/>
      <c r="DW70" s="111"/>
      <c r="DX70" s="111"/>
      <c r="DY70" s="111"/>
      <c r="DZ70" s="110"/>
      <c r="EA70" s="111"/>
      <c r="EB70" s="111"/>
      <c r="EC70" s="111"/>
      <c r="ED70" s="111"/>
      <c r="EE70" s="110"/>
      <c r="EF70" s="111"/>
      <c r="EG70" s="111"/>
      <c r="EH70" s="111"/>
      <c r="EI70" s="111"/>
      <c r="EJ70" s="110"/>
      <c r="EK70" s="111"/>
      <c r="EL70" s="111"/>
      <c r="EM70" s="111"/>
      <c r="EN70" s="111"/>
      <c r="EO70" s="115"/>
      <c r="EP70" s="104"/>
      <c r="EQ70" s="114"/>
      <c r="ER70" s="111"/>
      <c r="ES70" s="111"/>
      <c r="ET70" s="111"/>
      <c r="EU70" s="110"/>
      <c r="EV70" s="111"/>
      <c r="EW70" s="111"/>
      <c r="EX70" s="111"/>
      <c r="EY70" s="111"/>
      <c r="EZ70" s="110"/>
      <c r="FA70" s="111"/>
      <c r="FB70" s="111"/>
      <c r="FC70" s="111"/>
      <c r="FD70" s="111"/>
      <c r="FE70" s="110"/>
      <c r="FF70" s="111"/>
      <c r="FG70" s="111"/>
      <c r="FH70" s="111"/>
      <c r="FI70" s="111"/>
      <c r="FJ70" s="110"/>
      <c r="FK70" s="111"/>
      <c r="FL70" s="113"/>
      <c r="FM70" s="104"/>
      <c r="FN70" s="114"/>
      <c r="FO70" s="111"/>
      <c r="FP70" s="110"/>
      <c r="FQ70" s="111"/>
      <c r="FR70" s="111"/>
      <c r="FS70" s="111"/>
      <c r="FT70" s="111"/>
      <c r="FU70" s="110"/>
      <c r="FV70" s="111"/>
      <c r="FW70" s="111"/>
      <c r="FX70" s="111"/>
      <c r="FY70" s="111"/>
      <c r="FZ70" s="110"/>
      <c r="GA70" s="111"/>
      <c r="GB70" s="111"/>
      <c r="GC70" s="111"/>
      <c r="GD70" s="111"/>
      <c r="GE70" s="110"/>
      <c r="GF70" s="111"/>
      <c r="GG70" s="111"/>
      <c r="GH70" s="111"/>
      <c r="GI70" s="111"/>
    </row>
    <row r="71" spans="1:191" s="107" customFormat="1" ht="12" hidden="1" customHeight="1" outlineLevel="1" x14ac:dyDescent="0.25">
      <c r="A71" s="47"/>
      <c r="B71" s="95" t="s">
        <v>171</v>
      </c>
      <c r="C71" s="95" t="s">
        <v>67</v>
      </c>
      <c r="D71" s="96" t="s">
        <v>168</v>
      </c>
      <c r="E71" s="97" t="s">
        <v>139</v>
      </c>
      <c r="F71" s="108">
        <f t="shared" si="5"/>
        <v>0</v>
      </c>
      <c r="G71" s="109"/>
      <c r="H71" s="110"/>
      <c r="I71" s="111"/>
      <c r="J71" s="111"/>
      <c r="K71" s="111"/>
      <c r="L71" s="111"/>
      <c r="M71" s="110"/>
      <c r="N71" s="111"/>
      <c r="O71" s="111"/>
      <c r="P71" s="111"/>
      <c r="Q71" s="111"/>
      <c r="R71" s="111"/>
      <c r="S71" s="112"/>
      <c r="T71" s="110"/>
      <c r="U71" s="111"/>
      <c r="V71" s="111"/>
      <c r="W71" s="111"/>
      <c r="X71" s="111"/>
      <c r="Y71" s="110"/>
      <c r="Z71" s="111"/>
      <c r="AA71" s="111"/>
      <c r="AB71" s="111"/>
      <c r="AC71" s="111"/>
      <c r="AD71" s="110"/>
      <c r="AE71" s="113"/>
      <c r="AF71" s="104"/>
      <c r="AG71" s="114"/>
      <c r="AH71" s="111"/>
      <c r="AI71" s="111"/>
      <c r="AJ71" s="110"/>
      <c r="AK71" s="111"/>
      <c r="AL71" s="111"/>
      <c r="AM71" s="111"/>
      <c r="AN71" s="111"/>
      <c r="AO71" s="110"/>
      <c r="AP71" s="111"/>
      <c r="AQ71" s="111"/>
      <c r="AR71" s="111"/>
      <c r="AS71" s="111"/>
      <c r="AT71" s="110"/>
      <c r="AU71" s="111"/>
      <c r="AV71" s="111"/>
      <c r="AW71" s="111"/>
      <c r="AX71" s="111"/>
      <c r="AY71" s="110"/>
      <c r="AZ71" s="111"/>
      <c r="BA71" s="111"/>
      <c r="BB71" s="113"/>
      <c r="BC71" s="104"/>
      <c r="BD71" s="114"/>
      <c r="BE71" s="110"/>
      <c r="BF71" s="111"/>
      <c r="BG71" s="111"/>
      <c r="BH71" s="111"/>
      <c r="BI71" s="111"/>
      <c r="BJ71" s="110"/>
      <c r="BK71" s="111"/>
      <c r="BL71" s="111"/>
      <c r="BM71" s="111"/>
      <c r="BN71" s="111"/>
      <c r="BO71" s="110"/>
      <c r="BP71" s="111"/>
      <c r="BQ71" s="111"/>
      <c r="BR71" s="111"/>
      <c r="BS71" s="111"/>
      <c r="BT71" s="110"/>
      <c r="BU71" s="111"/>
      <c r="BV71" s="111"/>
      <c r="BW71" s="111"/>
      <c r="BX71" s="111"/>
      <c r="BY71" s="104"/>
      <c r="BZ71" s="114"/>
      <c r="CA71" s="111"/>
      <c r="CB71" s="111"/>
      <c r="CC71" s="111"/>
      <c r="CD71" s="111"/>
      <c r="CE71" s="110"/>
      <c r="CF71" s="111"/>
      <c r="CG71" s="111"/>
      <c r="CH71" s="111"/>
      <c r="CI71" s="111"/>
      <c r="CJ71" s="110"/>
      <c r="CK71" s="111"/>
      <c r="CL71" s="111"/>
      <c r="CM71" s="111"/>
      <c r="CN71" s="111"/>
      <c r="CO71" s="110"/>
      <c r="CP71" s="111"/>
      <c r="CQ71" s="111"/>
      <c r="CR71" s="111"/>
      <c r="CS71" s="111"/>
      <c r="CT71" s="110"/>
      <c r="CU71" s="111"/>
      <c r="CV71" s="113"/>
      <c r="CW71" s="104"/>
      <c r="CX71" s="114"/>
      <c r="CY71" s="111"/>
      <c r="CZ71" s="110"/>
      <c r="DA71" s="111"/>
      <c r="DB71" s="111"/>
      <c r="DC71" s="111"/>
      <c r="DD71" s="111"/>
      <c r="DE71" s="110"/>
      <c r="DF71" s="111"/>
      <c r="DG71" s="111"/>
      <c r="DH71" s="111"/>
      <c r="DI71" s="111"/>
      <c r="DJ71" s="110"/>
      <c r="DK71" s="111"/>
      <c r="DL71" s="111"/>
      <c r="DM71" s="111"/>
      <c r="DN71" s="111"/>
      <c r="DO71" s="110"/>
      <c r="DP71" s="111"/>
      <c r="DQ71" s="111"/>
      <c r="DR71" s="111"/>
      <c r="DS71" s="113"/>
      <c r="DT71" s="104"/>
      <c r="DU71" s="110"/>
      <c r="DV71" s="111"/>
      <c r="DW71" s="111"/>
      <c r="DX71" s="111"/>
      <c r="DY71" s="111"/>
      <c r="DZ71" s="110"/>
      <c r="EA71" s="111"/>
      <c r="EB71" s="111"/>
      <c r="EC71" s="111"/>
      <c r="ED71" s="111"/>
      <c r="EE71" s="110"/>
      <c r="EF71" s="111"/>
      <c r="EG71" s="111"/>
      <c r="EH71" s="111"/>
      <c r="EI71" s="111"/>
      <c r="EJ71" s="110"/>
      <c r="EK71" s="111"/>
      <c r="EL71" s="111"/>
      <c r="EM71" s="111"/>
      <c r="EN71" s="111"/>
      <c r="EO71" s="115"/>
      <c r="EP71" s="104"/>
      <c r="EQ71" s="114"/>
      <c r="ER71" s="111"/>
      <c r="ES71" s="111"/>
      <c r="ET71" s="111"/>
      <c r="EU71" s="110"/>
      <c r="EV71" s="111"/>
      <c r="EW71" s="111"/>
      <c r="EX71" s="111"/>
      <c r="EY71" s="111"/>
      <c r="EZ71" s="110"/>
      <c r="FA71" s="111"/>
      <c r="FB71" s="111"/>
      <c r="FC71" s="111"/>
      <c r="FD71" s="111"/>
      <c r="FE71" s="110"/>
      <c r="FF71" s="111"/>
      <c r="FG71" s="111"/>
      <c r="FH71" s="111"/>
      <c r="FI71" s="111"/>
      <c r="FJ71" s="110"/>
      <c r="FK71" s="111"/>
      <c r="FL71" s="113"/>
      <c r="FM71" s="104"/>
      <c r="FN71" s="114"/>
      <c r="FO71" s="111"/>
      <c r="FP71" s="110"/>
      <c r="FQ71" s="111"/>
      <c r="FR71" s="111"/>
      <c r="FS71" s="111"/>
      <c r="FT71" s="111"/>
      <c r="FU71" s="110"/>
      <c r="FV71" s="111"/>
      <c r="FW71" s="111"/>
      <c r="FX71" s="111"/>
      <c r="FY71" s="111"/>
      <c r="FZ71" s="110"/>
      <c r="GA71" s="111"/>
      <c r="GB71" s="111"/>
      <c r="GC71" s="111"/>
      <c r="GD71" s="111"/>
      <c r="GE71" s="110"/>
      <c r="GF71" s="111"/>
      <c r="GG71" s="111"/>
      <c r="GH71" s="111"/>
      <c r="GI71" s="111"/>
    </row>
    <row r="72" spans="1:191" s="107" customFormat="1" ht="12" hidden="1" customHeight="1" outlineLevel="1" x14ac:dyDescent="0.25">
      <c r="A72" s="47"/>
      <c r="B72" s="95" t="s">
        <v>172</v>
      </c>
      <c r="C72" s="95" t="s">
        <v>67</v>
      </c>
      <c r="D72" s="96" t="s">
        <v>168</v>
      </c>
      <c r="E72" s="97" t="s">
        <v>140</v>
      </c>
      <c r="F72" s="108">
        <f t="shared" si="5"/>
        <v>0</v>
      </c>
      <c r="G72" s="109"/>
      <c r="H72" s="110"/>
      <c r="I72" s="111"/>
      <c r="J72" s="111"/>
      <c r="K72" s="111"/>
      <c r="L72" s="111"/>
      <c r="M72" s="110"/>
      <c r="N72" s="111"/>
      <c r="O72" s="111"/>
      <c r="P72" s="111"/>
      <c r="Q72" s="111"/>
      <c r="R72" s="111"/>
      <c r="S72" s="112"/>
      <c r="T72" s="110"/>
      <c r="U72" s="111"/>
      <c r="V72" s="111"/>
      <c r="W72" s="111"/>
      <c r="X72" s="111"/>
      <c r="Y72" s="110"/>
      <c r="Z72" s="111"/>
      <c r="AA72" s="111"/>
      <c r="AB72" s="111"/>
      <c r="AC72" s="111"/>
      <c r="AD72" s="110"/>
      <c r="AE72" s="113"/>
      <c r="AF72" s="104"/>
      <c r="AG72" s="114"/>
      <c r="AH72" s="111"/>
      <c r="AI72" s="111"/>
      <c r="AJ72" s="110"/>
      <c r="AK72" s="111"/>
      <c r="AL72" s="111"/>
      <c r="AM72" s="111"/>
      <c r="AN72" s="111"/>
      <c r="AO72" s="110"/>
      <c r="AP72" s="111"/>
      <c r="AQ72" s="111"/>
      <c r="AR72" s="111"/>
      <c r="AS72" s="111"/>
      <c r="AT72" s="110"/>
      <c r="AU72" s="111"/>
      <c r="AV72" s="111"/>
      <c r="AW72" s="111"/>
      <c r="AX72" s="111"/>
      <c r="AY72" s="110"/>
      <c r="AZ72" s="111"/>
      <c r="BA72" s="111"/>
      <c r="BB72" s="113"/>
      <c r="BC72" s="104"/>
      <c r="BD72" s="114"/>
      <c r="BE72" s="110"/>
      <c r="BF72" s="111"/>
      <c r="BG72" s="111"/>
      <c r="BH72" s="111"/>
      <c r="BI72" s="111"/>
      <c r="BJ72" s="110"/>
      <c r="BK72" s="111"/>
      <c r="BL72" s="111"/>
      <c r="BM72" s="111"/>
      <c r="BN72" s="111"/>
      <c r="BO72" s="110"/>
      <c r="BP72" s="111"/>
      <c r="BQ72" s="111"/>
      <c r="BR72" s="111"/>
      <c r="BS72" s="111"/>
      <c r="BT72" s="110"/>
      <c r="BU72" s="111"/>
      <c r="BV72" s="111"/>
      <c r="BW72" s="111"/>
      <c r="BX72" s="111"/>
      <c r="BY72" s="104"/>
      <c r="BZ72" s="114"/>
      <c r="CA72" s="111"/>
      <c r="CB72" s="111"/>
      <c r="CC72" s="111"/>
      <c r="CD72" s="111"/>
      <c r="CE72" s="110"/>
      <c r="CF72" s="111"/>
      <c r="CG72" s="111"/>
      <c r="CH72" s="111"/>
      <c r="CI72" s="111"/>
      <c r="CJ72" s="110"/>
      <c r="CK72" s="111"/>
      <c r="CL72" s="111"/>
      <c r="CM72" s="111"/>
      <c r="CN72" s="111"/>
      <c r="CO72" s="110"/>
      <c r="CP72" s="111"/>
      <c r="CQ72" s="111"/>
      <c r="CR72" s="111"/>
      <c r="CS72" s="111"/>
      <c r="CT72" s="110"/>
      <c r="CU72" s="111"/>
      <c r="CV72" s="113"/>
      <c r="CW72" s="104"/>
      <c r="CX72" s="114"/>
      <c r="CY72" s="111"/>
      <c r="CZ72" s="110"/>
      <c r="DA72" s="111"/>
      <c r="DB72" s="111"/>
      <c r="DC72" s="111"/>
      <c r="DD72" s="111"/>
      <c r="DE72" s="110"/>
      <c r="DF72" s="111"/>
      <c r="DG72" s="111"/>
      <c r="DH72" s="111"/>
      <c r="DI72" s="111"/>
      <c r="DJ72" s="110"/>
      <c r="DK72" s="111"/>
      <c r="DL72" s="111"/>
      <c r="DM72" s="111"/>
      <c r="DN72" s="111"/>
      <c r="DO72" s="110"/>
      <c r="DP72" s="111"/>
      <c r="DQ72" s="111"/>
      <c r="DR72" s="111"/>
      <c r="DS72" s="113"/>
      <c r="DT72" s="104"/>
      <c r="DU72" s="110"/>
      <c r="DV72" s="111"/>
      <c r="DW72" s="111"/>
      <c r="DX72" s="111"/>
      <c r="DY72" s="111"/>
      <c r="DZ72" s="110"/>
      <c r="EA72" s="111"/>
      <c r="EB72" s="111"/>
      <c r="EC72" s="111"/>
      <c r="ED72" s="111"/>
      <c r="EE72" s="110"/>
      <c r="EF72" s="111"/>
      <c r="EG72" s="111"/>
      <c r="EH72" s="111"/>
      <c r="EI72" s="111"/>
      <c r="EJ72" s="110"/>
      <c r="EK72" s="111"/>
      <c r="EL72" s="111"/>
      <c r="EM72" s="111"/>
      <c r="EN72" s="111"/>
      <c r="EO72" s="115"/>
      <c r="EP72" s="104"/>
      <c r="EQ72" s="114"/>
      <c r="ER72" s="111"/>
      <c r="ES72" s="111"/>
      <c r="ET72" s="111"/>
      <c r="EU72" s="110"/>
      <c r="EV72" s="111"/>
      <c r="EW72" s="111"/>
      <c r="EX72" s="111"/>
      <c r="EY72" s="111"/>
      <c r="EZ72" s="110"/>
      <c r="FA72" s="111"/>
      <c r="FB72" s="111"/>
      <c r="FC72" s="111"/>
      <c r="FD72" s="111"/>
      <c r="FE72" s="110"/>
      <c r="FF72" s="111"/>
      <c r="FG72" s="111"/>
      <c r="FH72" s="111"/>
      <c r="FI72" s="111"/>
      <c r="FJ72" s="110"/>
      <c r="FK72" s="111"/>
      <c r="FL72" s="113"/>
      <c r="FM72" s="104"/>
      <c r="FN72" s="114"/>
      <c r="FO72" s="111"/>
      <c r="FP72" s="110"/>
      <c r="FQ72" s="111"/>
      <c r="FR72" s="111"/>
      <c r="FS72" s="111"/>
      <c r="FT72" s="111"/>
      <c r="FU72" s="110"/>
      <c r="FV72" s="111"/>
      <c r="FW72" s="111"/>
      <c r="FX72" s="111"/>
      <c r="FY72" s="111"/>
      <c r="FZ72" s="110"/>
      <c r="GA72" s="111"/>
      <c r="GB72" s="111"/>
      <c r="GC72" s="111"/>
      <c r="GD72" s="111"/>
      <c r="GE72" s="110"/>
      <c r="GF72" s="111"/>
      <c r="GG72" s="111"/>
      <c r="GH72" s="111"/>
      <c r="GI72" s="111"/>
    </row>
    <row r="73" spans="1:191" s="107" customFormat="1" ht="12" hidden="1" customHeight="1" outlineLevel="1" x14ac:dyDescent="0.25">
      <c r="A73" s="47"/>
      <c r="B73" s="95" t="s">
        <v>173</v>
      </c>
      <c r="C73" s="95" t="s">
        <v>67</v>
      </c>
      <c r="D73" s="96" t="s">
        <v>168</v>
      </c>
      <c r="E73" s="97" t="s">
        <v>112</v>
      </c>
      <c r="F73" s="108">
        <f t="shared" si="5"/>
        <v>0</v>
      </c>
      <c r="G73" s="109"/>
      <c r="H73" s="110"/>
      <c r="I73" s="111"/>
      <c r="J73" s="111"/>
      <c r="K73" s="111"/>
      <c r="L73" s="111"/>
      <c r="M73" s="110"/>
      <c r="N73" s="111"/>
      <c r="O73" s="111"/>
      <c r="P73" s="111"/>
      <c r="Q73" s="111"/>
      <c r="R73" s="111"/>
      <c r="S73" s="112"/>
      <c r="T73" s="110"/>
      <c r="U73" s="111"/>
      <c r="V73" s="111"/>
      <c r="W73" s="111"/>
      <c r="X73" s="111"/>
      <c r="Y73" s="110"/>
      <c r="Z73" s="111"/>
      <c r="AA73" s="111"/>
      <c r="AB73" s="111"/>
      <c r="AC73" s="111"/>
      <c r="AD73" s="110"/>
      <c r="AE73" s="113"/>
      <c r="AF73" s="104"/>
      <c r="AG73" s="114"/>
      <c r="AH73" s="111"/>
      <c r="AI73" s="111"/>
      <c r="AJ73" s="110"/>
      <c r="AK73" s="111"/>
      <c r="AL73" s="111"/>
      <c r="AM73" s="111"/>
      <c r="AN73" s="111"/>
      <c r="AO73" s="110"/>
      <c r="AP73" s="111"/>
      <c r="AQ73" s="111"/>
      <c r="AR73" s="111"/>
      <c r="AS73" s="111"/>
      <c r="AT73" s="110"/>
      <c r="AU73" s="111"/>
      <c r="AV73" s="111"/>
      <c r="AW73" s="111"/>
      <c r="AX73" s="111"/>
      <c r="AY73" s="110"/>
      <c r="AZ73" s="111"/>
      <c r="BA73" s="111"/>
      <c r="BB73" s="113"/>
      <c r="BC73" s="104"/>
      <c r="BD73" s="114"/>
      <c r="BE73" s="110"/>
      <c r="BF73" s="111"/>
      <c r="BG73" s="111"/>
      <c r="BH73" s="111"/>
      <c r="BI73" s="111"/>
      <c r="BJ73" s="110"/>
      <c r="BK73" s="111"/>
      <c r="BL73" s="111"/>
      <c r="BM73" s="111"/>
      <c r="BN73" s="111"/>
      <c r="BO73" s="110"/>
      <c r="BP73" s="111"/>
      <c r="BQ73" s="111"/>
      <c r="BR73" s="111"/>
      <c r="BS73" s="111"/>
      <c r="BT73" s="110"/>
      <c r="BU73" s="111"/>
      <c r="BV73" s="111"/>
      <c r="BW73" s="111"/>
      <c r="BX73" s="111"/>
      <c r="BY73" s="104"/>
      <c r="BZ73" s="114"/>
      <c r="CA73" s="111"/>
      <c r="CB73" s="111"/>
      <c r="CC73" s="111"/>
      <c r="CD73" s="111"/>
      <c r="CE73" s="110"/>
      <c r="CF73" s="111"/>
      <c r="CG73" s="111"/>
      <c r="CH73" s="111"/>
      <c r="CI73" s="111"/>
      <c r="CJ73" s="110"/>
      <c r="CK73" s="111"/>
      <c r="CL73" s="111"/>
      <c r="CM73" s="111"/>
      <c r="CN73" s="111"/>
      <c r="CO73" s="110"/>
      <c r="CP73" s="111"/>
      <c r="CQ73" s="111"/>
      <c r="CR73" s="111"/>
      <c r="CS73" s="111"/>
      <c r="CT73" s="110"/>
      <c r="CU73" s="111"/>
      <c r="CV73" s="113"/>
      <c r="CW73" s="104"/>
      <c r="CX73" s="114"/>
      <c r="CY73" s="111"/>
      <c r="CZ73" s="110"/>
      <c r="DA73" s="111"/>
      <c r="DB73" s="111"/>
      <c r="DC73" s="111"/>
      <c r="DD73" s="111"/>
      <c r="DE73" s="110"/>
      <c r="DF73" s="111"/>
      <c r="DG73" s="111"/>
      <c r="DH73" s="111"/>
      <c r="DI73" s="111"/>
      <c r="DJ73" s="110"/>
      <c r="DK73" s="111"/>
      <c r="DL73" s="111"/>
      <c r="DM73" s="111"/>
      <c r="DN73" s="111"/>
      <c r="DO73" s="110"/>
      <c r="DP73" s="111"/>
      <c r="DQ73" s="111"/>
      <c r="DR73" s="111"/>
      <c r="DS73" s="113"/>
      <c r="DT73" s="104"/>
      <c r="DU73" s="110"/>
      <c r="DV73" s="111"/>
      <c r="DW73" s="111"/>
      <c r="DX73" s="111"/>
      <c r="DY73" s="111"/>
      <c r="DZ73" s="110"/>
      <c r="EA73" s="111"/>
      <c r="EB73" s="111"/>
      <c r="EC73" s="111"/>
      <c r="ED73" s="111"/>
      <c r="EE73" s="110"/>
      <c r="EF73" s="111"/>
      <c r="EG73" s="111"/>
      <c r="EH73" s="111"/>
      <c r="EI73" s="111"/>
      <c r="EJ73" s="110"/>
      <c r="EK73" s="111"/>
      <c r="EL73" s="111"/>
      <c r="EM73" s="111"/>
      <c r="EN73" s="111"/>
      <c r="EO73" s="115"/>
      <c r="EP73" s="104"/>
      <c r="EQ73" s="114"/>
      <c r="ER73" s="111"/>
      <c r="ES73" s="111"/>
      <c r="ET73" s="111"/>
      <c r="EU73" s="110"/>
      <c r="EV73" s="111"/>
      <c r="EW73" s="111"/>
      <c r="EX73" s="111"/>
      <c r="EY73" s="111"/>
      <c r="EZ73" s="110"/>
      <c r="FA73" s="111"/>
      <c r="FB73" s="111"/>
      <c r="FC73" s="111"/>
      <c r="FD73" s="111"/>
      <c r="FE73" s="110"/>
      <c r="FF73" s="111"/>
      <c r="FG73" s="111"/>
      <c r="FH73" s="111"/>
      <c r="FI73" s="111"/>
      <c r="FJ73" s="110"/>
      <c r="FK73" s="111"/>
      <c r="FL73" s="113"/>
      <c r="FM73" s="104"/>
      <c r="FN73" s="114"/>
      <c r="FO73" s="111"/>
      <c r="FP73" s="110"/>
      <c r="FQ73" s="111"/>
      <c r="FR73" s="111"/>
      <c r="FS73" s="111"/>
      <c r="FT73" s="111"/>
      <c r="FU73" s="110"/>
      <c r="FV73" s="111"/>
      <c r="FW73" s="111"/>
      <c r="FX73" s="111"/>
      <c r="FY73" s="111"/>
      <c r="FZ73" s="110"/>
      <c r="GA73" s="111"/>
      <c r="GB73" s="111"/>
      <c r="GC73" s="111"/>
      <c r="GD73" s="111"/>
      <c r="GE73" s="110"/>
      <c r="GF73" s="111"/>
      <c r="GG73" s="111"/>
      <c r="GH73" s="111"/>
      <c r="GI73" s="111"/>
    </row>
    <row r="74" spans="1:191" s="107" customFormat="1" ht="12" hidden="1" customHeight="1" outlineLevel="1" x14ac:dyDescent="0.25">
      <c r="A74" s="47"/>
      <c r="B74" s="95" t="s">
        <v>174</v>
      </c>
      <c r="C74" s="95" t="s">
        <v>67</v>
      </c>
      <c r="D74" s="96" t="s">
        <v>168</v>
      </c>
      <c r="E74" s="97" t="s">
        <v>141</v>
      </c>
      <c r="F74" s="117">
        <f t="shared" si="5"/>
        <v>0</v>
      </c>
      <c r="G74" s="118"/>
      <c r="H74" s="119"/>
      <c r="I74" s="120"/>
      <c r="J74" s="120"/>
      <c r="K74" s="120"/>
      <c r="L74" s="120"/>
      <c r="M74" s="119"/>
      <c r="N74" s="120"/>
      <c r="O74" s="120"/>
      <c r="P74" s="120"/>
      <c r="Q74" s="120"/>
      <c r="R74" s="120"/>
      <c r="S74" s="121"/>
      <c r="T74" s="119"/>
      <c r="U74" s="120"/>
      <c r="V74" s="120"/>
      <c r="W74" s="120"/>
      <c r="X74" s="120"/>
      <c r="Y74" s="119"/>
      <c r="Z74" s="120"/>
      <c r="AA74" s="120"/>
      <c r="AB74" s="120"/>
      <c r="AC74" s="120"/>
      <c r="AD74" s="119"/>
      <c r="AE74" s="122"/>
      <c r="AF74" s="123"/>
      <c r="AG74" s="124"/>
      <c r="AH74" s="120"/>
      <c r="AI74" s="120"/>
      <c r="AJ74" s="119"/>
      <c r="AK74" s="120"/>
      <c r="AL74" s="120"/>
      <c r="AM74" s="120"/>
      <c r="AN74" s="120"/>
      <c r="AO74" s="119"/>
      <c r="AP74" s="120"/>
      <c r="AQ74" s="120"/>
      <c r="AR74" s="120"/>
      <c r="AS74" s="120"/>
      <c r="AT74" s="119"/>
      <c r="AU74" s="120"/>
      <c r="AV74" s="120"/>
      <c r="AW74" s="120"/>
      <c r="AX74" s="120"/>
      <c r="AY74" s="119"/>
      <c r="AZ74" s="120"/>
      <c r="BA74" s="120"/>
      <c r="BB74" s="122"/>
      <c r="BC74" s="123"/>
      <c r="BD74" s="124"/>
      <c r="BE74" s="119"/>
      <c r="BF74" s="120"/>
      <c r="BG74" s="120"/>
      <c r="BH74" s="120"/>
      <c r="BI74" s="120"/>
      <c r="BJ74" s="119"/>
      <c r="BK74" s="120"/>
      <c r="BL74" s="120"/>
      <c r="BM74" s="120"/>
      <c r="BN74" s="120"/>
      <c r="BO74" s="119"/>
      <c r="BP74" s="120"/>
      <c r="BQ74" s="120"/>
      <c r="BR74" s="120"/>
      <c r="BS74" s="120"/>
      <c r="BT74" s="119"/>
      <c r="BU74" s="120"/>
      <c r="BV74" s="120"/>
      <c r="BW74" s="120"/>
      <c r="BX74" s="120"/>
      <c r="BY74" s="123"/>
      <c r="BZ74" s="124"/>
      <c r="CA74" s="120"/>
      <c r="CB74" s="120"/>
      <c r="CC74" s="120"/>
      <c r="CD74" s="120"/>
      <c r="CE74" s="119"/>
      <c r="CF74" s="120"/>
      <c r="CG74" s="120"/>
      <c r="CH74" s="120"/>
      <c r="CI74" s="120"/>
      <c r="CJ74" s="119"/>
      <c r="CK74" s="120"/>
      <c r="CL74" s="120"/>
      <c r="CM74" s="120"/>
      <c r="CN74" s="120"/>
      <c r="CO74" s="119"/>
      <c r="CP74" s="120"/>
      <c r="CQ74" s="120"/>
      <c r="CR74" s="120"/>
      <c r="CS74" s="120"/>
      <c r="CT74" s="119"/>
      <c r="CU74" s="120"/>
      <c r="CV74" s="122"/>
      <c r="CW74" s="123"/>
      <c r="CX74" s="124"/>
      <c r="CY74" s="120"/>
      <c r="CZ74" s="119"/>
      <c r="DA74" s="120"/>
      <c r="DB74" s="120"/>
      <c r="DC74" s="120"/>
      <c r="DD74" s="120"/>
      <c r="DE74" s="119"/>
      <c r="DF74" s="120"/>
      <c r="DG74" s="120"/>
      <c r="DH74" s="120"/>
      <c r="DI74" s="120"/>
      <c r="DJ74" s="119"/>
      <c r="DK74" s="120"/>
      <c r="DL74" s="120"/>
      <c r="DM74" s="120"/>
      <c r="DN74" s="120"/>
      <c r="DO74" s="119"/>
      <c r="DP74" s="120"/>
      <c r="DQ74" s="120"/>
      <c r="DR74" s="120"/>
      <c r="DS74" s="122"/>
      <c r="DT74" s="123"/>
      <c r="DU74" s="119"/>
      <c r="DV74" s="120"/>
      <c r="DW74" s="120"/>
      <c r="DX74" s="120"/>
      <c r="DY74" s="120"/>
      <c r="DZ74" s="119"/>
      <c r="EA74" s="120"/>
      <c r="EB74" s="120"/>
      <c r="EC74" s="120"/>
      <c r="ED74" s="120"/>
      <c r="EE74" s="119"/>
      <c r="EF74" s="120"/>
      <c r="EG74" s="120"/>
      <c r="EH74" s="120"/>
      <c r="EI74" s="120"/>
      <c r="EJ74" s="119"/>
      <c r="EK74" s="120"/>
      <c r="EL74" s="120"/>
      <c r="EM74" s="120"/>
      <c r="EN74" s="120"/>
      <c r="EO74" s="125"/>
      <c r="EP74" s="123"/>
      <c r="EQ74" s="124"/>
      <c r="ER74" s="120"/>
      <c r="ES74" s="120"/>
      <c r="ET74" s="120"/>
      <c r="EU74" s="119"/>
      <c r="EV74" s="120"/>
      <c r="EW74" s="120"/>
      <c r="EX74" s="120"/>
      <c r="EY74" s="120"/>
      <c r="EZ74" s="119"/>
      <c r="FA74" s="120"/>
      <c r="FB74" s="120"/>
      <c r="FC74" s="120"/>
      <c r="FD74" s="120"/>
      <c r="FE74" s="119"/>
      <c r="FF74" s="120"/>
      <c r="FG74" s="120"/>
      <c r="FH74" s="120"/>
      <c r="FI74" s="120"/>
      <c r="FJ74" s="119"/>
      <c r="FK74" s="120"/>
      <c r="FL74" s="122"/>
      <c r="FM74" s="123"/>
      <c r="FN74" s="124"/>
      <c r="FO74" s="120"/>
      <c r="FP74" s="119"/>
      <c r="FQ74" s="120"/>
      <c r="FR74" s="120"/>
      <c r="FS74" s="120"/>
      <c r="FT74" s="120"/>
      <c r="FU74" s="119"/>
      <c r="FV74" s="120"/>
      <c r="FW74" s="120"/>
      <c r="FX74" s="120"/>
      <c r="FY74" s="120"/>
      <c r="FZ74" s="119"/>
      <c r="GA74" s="120"/>
      <c r="GB74" s="120"/>
      <c r="GC74" s="120"/>
      <c r="GD74" s="120"/>
      <c r="GE74" s="119"/>
      <c r="GF74" s="120"/>
      <c r="GG74" s="120"/>
      <c r="GH74" s="120"/>
      <c r="GI74" s="120"/>
    </row>
    <row r="75" spans="1:191" s="94" customFormat="1" ht="12" customHeight="1" collapsed="1" x14ac:dyDescent="0.35">
      <c r="A75" s="47"/>
      <c r="B75" s="77" t="s">
        <v>175</v>
      </c>
      <c r="C75" s="78" t="s">
        <v>67</v>
      </c>
      <c r="D75" s="78" t="s">
        <v>345</v>
      </c>
      <c r="E75" s="79"/>
      <c r="F75" s="126">
        <f t="shared" si="5"/>
        <v>0</v>
      </c>
      <c r="G75" s="127"/>
      <c r="H75" s="128"/>
      <c r="I75" s="129"/>
      <c r="J75" s="129"/>
      <c r="K75" s="129"/>
      <c r="L75" s="129"/>
      <c r="M75" s="128"/>
      <c r="N75" s="129"/>
      <c r="O75" s="129"/>
      <c r="P75" s="129"/>
      <c r="Q75" s="129"/>
      <c r="R75" s="129"/>
      <c r="S75" s="130"/>
      <c r="T75" s="128"/>
      <c r="U75" s="129"/>
      <c r="V75" s="129"/>
      <c r="W75" s="129"/>
      <c r="X75" s="129"/>
      <c r="Y75" s="128"/>
      <c r="Z75" s="129"/>
      <c r="AA75" s="129"/>
      <c r="AB75" s="129"/>
      <c r="AC75" s="129"/>
      <c r="AD75" s="128"/>
      <c r="AE75" s="131"/>
      <c r="AF75" s="86"/>
      <c r="AG75" s="132"/>
      <c r="AH75" s="129"/>
      <c r="AI75" s="129"/>
      <c r="AJ75" s="128"/>
      <c r="AK75" s="129"/>
      <c r="AL75" s="129"/>
      <c r="AM75" s="129"/>
      <c r="AN75" s="129"/>
      <c r="AO75" s="128"/>
      <c r="AP75" s="129"/>
      <c r="AQ75" s="129"/>
      <c r="AR75" s="129"/>
      <c r="AS75" s="129"/>
      <c r="AT75" s="128"/>
      <c r="AU75" s="129"/>
      <c r="AV75" s="129"/>
      <c r="AW75" s="129"/>
      <c r="AX75" s="129"/>
      <c r="AY75" s="128"/>
      <c r="AZ75" s="129"/>
      <c r="BA75" s="129"/>
      <c r="BB75" s="131"/>
      <c r="BC75" s="86"/>
      <c r="BD75" s="132"/>
      <c r="BE75" s="128"/>
      <c r="BF75" s="129"/>
      <c r="BG75" s="129"/>
      <c r="BH75" s="129"/>
      <c r="BI75" s="129"/>
      <c r="BJ75" s="128"/>
      <c r="BK75" s="129"/>
      <c r="BL75" s="129"/>
      <c r="BM75" s="129"/>
      <c r="BN75" s="129"/>
      <c r="BO75" s="128"/>
      <c r="BP75" s="129"/>
      <c r="BQ75" s="129"/>
      <c r="BR75" s="129"/>
      <c r="BS75" s="129"/>
      <c r="BT75" s="128"/>
      <c r="BU75" s="129"/>
      <c r="BV75" s="129"/>
      <c r="BW75" s="129"/>
      <c r="BX75" s="129"/>
      <c r="BY75" s="86"/>
      <c r="BZ75" s="132"/>
      <c r="CA75" s="129"/>
      <c r="CB75" s="129"/>
      <c r="CC75" s="129"/>
      <c r="CD75" s="129"/>
      <c r="CE75" s="128"/>
      <c r="CF75" s="129"/>
      <c r="CG75" s="129"/>
      <c r="CH75" s="129"/>
      <c r="CI75" s="129"/>
      <c r="CJ75" s="128"/>
      <c r="CK75" s="129"/>
      <c r="CL75" s="129"/>
      <c r="CM75" s="129"/>
      <c r="CN75" s="129"/>
      <c r="CO75" s="128"/>
      <c r="CP75" s="129"/>
      <c r="CQ75" s="129"/>
      <c r="CR75" s="129"/>
      <c r="CS75" s="129"/>
      <c r="CT75" s="128"/>
      <c r="CU75" s="129"/>
      <c r="CV75" s="131"/>
      <c r="CW75" s="86"/>
      <c r="CX75" s="132"/>
      <c r="CY75" s="129"/>
      <c r="CZ75" s="128"/>
      <c r="DA75" s="129"/>
      <c r="DB75" s="129"/>
      <c r="DC75" s="129"/>
      <c r="DD75" s="129"/>
      <c r="DE75" s="128"/>
      <c r="DF75" s="129"/>
      <c r="DG75" s="129"/>
      <c r="DH75" s="129"/>
      <c r="DI75" s="129"/>
      <c r="DJ75" s="128"/>
      <c r="DK75" s="129"/>
      <c r="DL75" s="129"/>
      <c r="DM75" s="129"/>
      <c r="DN75" s="129"/>
      <c r="DO75" s="128"/>
      <c r="DP75" s="129"/>
      <c r="DQ75" s="129"/>
      <c r="DR75" s="129"/>
      <c r="DS75" s="131"/>
      <c r="DT75" s="86"/>
      <c r="DU75" s="128"/>
      <c r="DV75" s="129"/>
      <c r="DW75" s="129"/>
      <c r="DX75" s="129"/>
      <c r="DY75" s="129"/>
      <c r="DZ75" s="128"/>
      <c r="EA75" s="129"/>
      <c r="EB75" s="129"/>
      <c r="EC75" s="129"/>
      <c r="ED75" s="129"/>
      <c r="EE75" s="128"/>
      <c r="EF75" s="129"/>
      <c r="EG75" s="129"/>
      <c r="EH75" s="129"/>
      <c r="EI75" s="129"/>
      <c r="EJ75" s="128"/>
      <c r="EK75" s="129"/>
      <c r="EL75" s="129"/>
      <c r="EM75" s="129"/>
      <c r="EN75" s="129"/>
      <c r="EO75" s="133"/>
      <c r="EP75" s="86"/>
      <c r="EQ75" s="134"/>
      <c r="ER75" s="135"/>
      <c r="ES75" s="135"/>
      <c r="ET75" s="135"/>
      <c r="EU75" s="136"/>
      <c r="EV75" s="135"/>
      <c r="EW75" s="135"/>
      <c r="EX75" s="135"/>
      <c r="EY75" s="135"/>
      <c r="EZ75" s="136"/>
      <c r="FA75" s="135"/>
      <c r="FB75" s="135"/>
      <c r="FC75" s="135"/>
      <c r="FD75" s="135"/>
      <c r="FE75" s="136"/>
      <c r="FF75" s="135"/>
      <c r="FG75" s="135"/>
      <c r="FH75" s="135"/>
      <c r="FI75" s="135"/>
      <c r="FJ75" s="136"/>
      <c r="FK75" s="135"/>
      <c r="FL75" s="137"/>
      <c r="FM75" s="93"/>
      <c r="FN75" s="134"/>
      <c r="FO75" s="135"/>
      <c r="FP75" s="136"/>
      <c r="FQ75" s="135"/>
      <c r="FR75" s="135"/>
      <c r="FS75" s="135"/>
      <c r="FT75" s="135"/>
      <c r="FU75" s="136"/>
      <c r="FV75" s="135"/>
      <c r="FW75" s="135"/>
      <c r="FX75" s="135"/>
      <c r="FY75" s="135"/>
      <c r="FZ75" s="136"/>
      <c r="GA75" s="135"/>
      <c r="GB75" s="135"/>
      <c r="GC75" s="135"/>
      <c r="GD75" s="135"/>
      <c r="GE75" s="136"/>
      <c r="GF75" s="135"/>
      <c r="GG75" s="135"/>
      <c r="GH75" s="135"/>
      <c r="GI75" s="135"/>
    </row>
    <row r="76" spans="1:191" s="107" customFormat="1" ht="12" hidden="1" customHeight="1" outlineLevel="1" x14ac:dyDescent="0.25">
      <c r="A76" s="47"/>
      <c r="B76" s="95" t="s">
        <v>176</v>
      </c>
      <c r="C76" s="95" t="s">
        <v>67</v>
      </c>
      <c r="D76" s="96" t="s">
        <v>177</v>
      </c>
      <c r="E76" s="97" t="s">
        <v>23</v>
      </c>
      <c r="F76" s="98">
        <f t="shared" si="5"/>
        <v>0</v>
      </c>
      <c r="G76" s="138"/>
      <c r="H76" s="100"/>
      <c r="I76" s="101"/>
      <c r="J76" s="101"/>
      <c r="K76" s="101"/>
      <c r="L76" s="101"/>
      <c r="M76" s="100"/>
      <c r="N76" s="101"/>
      <c r="O76" s="101"/>
      <c r="P76" s="101"/>
      <c r="Q76" s="101"/>
      <c r="R76" s="101"/>
      <c r="S76" s="102"/>
      <c r="T76" s="100"/>
      <c r="U76" s="101"/>
      <c r="V76" s="101"/>
      <c r="W76" s="101"/>
      <c r="X76" s="101"/>
      <c r="Y76" s="100"/>
      <c r="Z76" s="101"/>
      <c r="AA76" s="101"/>
      <c r="AB76" s="101"/>
      <c r="AC76" s="101"/>
      <c r="AD76" s="100"/>
      <c r="AE76" s="103"/>
      <c r="AF76" s="104"/>
      <c r="AG76" s="105"/>
      <c r="AH76" s="101"/>
      <c r="AI76" s="101"/>
      <c r="AJ76" s="100"/>
      <c r="AK76" s="101"/>
      <c r="AL76" s="101"/>
      <c r="AM76" s="101"/>
      <c r="AN76" s="101"/>
      <c r="AO76" s="100"/>
      <c r="AP76" s="101"/>
      <c r="AQ76" s="101"/>
      <c r="AR76" s="101"/>
      <c r="AS76" s="101"/>
      <c r="AT76" s="100"/>
      <c r="AU76" s="101"/>
      <c r="AV76" s="101"/>
      <c r="AW76" s="101"/>
      <c r="AX76" s="101"/>
      <c r="AY76" s="100"/>
      <c r="AZ76" s="101"/>
      <c r="BA76" s="101"/>
      <c r="BB76" s="103"/>
      <c r="BC76" s="104"/>
      <c r="BD76" s="105"/>
      <c r="BE76" s="100"/>
      <c r="BF76" s="101"/>
      <c r="BG76" s="101"/>
      <c r="BH76" s="101"/>
      <c r="BI76" s="101"/>
      <c r="BJ76" s="100"/>
      <c r="BK76" s="101"/>
      <c r="BL76" s="101"/>
      <c r="BM76" s="101"/>
      <c r="BN76" s="101"/>
      <c r="BO76" s="100"/>
      <c r="BP76" s="101"/>
      <c r="BQ76" s="101"/>
      <c r="BR76" s="101"/>
      <c r="BS76" s="101"/>
      <c r="BT76" s="100"/>
      <c r="BU76" s="101"/>
      <c r="BV76" s="101"/>
      <c r="BW76" s="101"/>
      <c r="BX76" s="101"/>
      <c r="BY76" s="104"/>
      <c r="BZ76" s="105"/>
      <c r="CA76" s="101"/>
      <c r="CB76" s="101"/>
      <c r="CC76" s="101"/>
      <c r="CD76" s="101"/>
      <c r="CE76" s="100"/>
      <c r="CF76" s="101"/>
      <c r="CG76" s="101"/>
      <c r="CH76" s="101"/>
      <c r="CI76" s="101"/>
      <c r="CJ76" s="100"/>
      <c r="CK76" s="101"/>
      <c r="CL76" s="101"/>
      <c r="CM76" s="101"/>
      <c r="CN76" s="101"/>
      <c r="CO76" s="100"/>
      <c r="CP76" s="101"/>
      <c r="CQ76" s="101"/>
      <c r="CR76" s="101"/>
      <c r="CS76" s="101"/>
      <c r="CT76" s="100"/>
      <c r="CU76" s="101"/>
      <c r="CV76" s="103"/>
      <c r="CW76" s="104"/>
      <c r="CX76" s="105"/>
      <c r="CY76" s="101"/>
      <c r="CZ76" s="100"/>
      <c r="DA76" s="101"/>
      <c r="DB76" s="101"/>
      <c r="DC76" s="101"/>
      <c r="DD76" s="101"/>
      <c r="DE76" s="100"/>
      <c r="DF76" s="101"/>
      <c r="DG76" s="101"/>
      <c r="DH76" s="101"/>
      <c r="DI76" s="101"/>
      <c r="DJ76" s="100"/>
      <c r="DK76" s="101"/>
      <c r="DL76" s="101"/>
      <c r="DM76" s="101"/>
      <c r="DN76" s="101"/>
      <c r="DO76" s="100"/>
      <c r="DP76" s="101"/>
      <c r="DQ76" s="101"/>
      <c r="DR76" s="101"/>
      <c r="DS76" s="103"/>
      <c r="DT76" s="104"/>
      <c r="DU76" s="100"/>
      <c r="DV76" s="101"/>
      <c r="DW76" s="101"/>
      <c r="DX76" s="101"/>
      <c r="DY76" s="101"/>
      <c r="DZ76" s="100"/>
      <c r="EA76" s="101"/>
      <c r="EB76" s="101"/>
      <c r="EC76" s="101"/>
      <c r="ED76" s="101"/>
      <c r="EE76" s="100"/>
      <c r="EF76" s="101"/>
      <c r="EG76" s="101"/>
      <c r="EH76" s="101"/>
      <c r="EI76" s="101"/>
      <c r="EJ76" s="100"/>
      <c r="EK76" s="101"/>
      <c r="EL76" s="101"/>
      <c r="EM76" s="101"/>
      <c r="EN76" s="101"/>
      <c r="EO76" s="106"/>
      <c r="EP76" s="104"/>
      <c r="EQ76" s="105"/>
      <c r="ER76" s="101"/>
      <c r="ES76" s="101"/>
      <c r="ET76" s="101"/>
      <c r="EU76" s="100"/>
      <c r="EV76" s="101"/>
      <c r="EW76" s="101"/>
      <c r="EX76" s="101"/>
      <c r="EY76" s="101"/>
      <c r="EZ76" s="100"/>
      <c r="FA76" s="101"/>
      <c r="FB76" s="101"/>
      <c r="FC76" s="101"/>
      <c r="FD76" s="101"/>
      <c r="FE76" s="100"/>
      <c r="FF76" s="101"/>
      <c r="FG76" s="101"/>
      <c r="FH76" s="101"/>
      <c r="FI76" s="101"/>
      <c r="FJ76" s="100"/>
      <c r="FK76" s="101"/>
      <c r="FL76" s="103"/>
      <c r="FM76" s="104"/>
      <c r="FN76" s="105"/>
      <c r="FO76" s="101"/>
      <c r="FP76" s="100"/>
      <c r="FQ76" s="101"/>
      <c r="FR76" s="101"/>
      <c r="FS76" s="101"/>
      <c r="FT76" s="101"/>
      <c r="FU76" s="100"/>
      <c r="FV76" s="101"/>
      <c r="FW76" s="101"/>
      <c r="FX76" s="101"/>
      <c r="FY76" s="101"/>
      <c r="FZ76" s="100"/>
      <c r="GA76" s="101"/>
      <c r="GB76" s="101"/>
      <c r="GC76" s="101"/>
      <c r="GD76" s="101"/>
      <c r="GE76" s="100"/>
      <c r="GF76" s="101"/>
      <c r="GG76" s="101"/>
      <c r="GH76" s="101"/>
      <c r="GI76" s="101"/>
    </row>
    <row r="77" spans="1:191" s="107" customFormat="1" ht="12" hidden="1" customHeight="1" outlineLevel="1" x14ac:dyDescent="0.25">
      <c r="A77" s="47"/>
      <c r="B77" s="95" t="s">
        <v>178</v>
      </c>
      <c r="C77" s="95" t="s">
        <v>67</v>
      </c>
      <c r="D77" s="96" t="s">
        <v>177</v>
      </c>
      <c r="E77" s="97" t="s">
        <v>38</v>
      </c>
      <c r="F77" s="108">
        <f t="shared" ref="F77:F127" si="6">SUM($G77:$GI77)</f>
        <v>0</v>
      </c>
      <c r="G77" s="109"/>
      <c r="H77" s="110"/>
      <c r="I77" s="111"/>
      <c r="J77" s="111"/>
      <c r="K77" s="111"/>
      <c r="L77" s="111"/>
      <c r="M77" s="110"/>
      <c r="N77" s="111"/>
      <c r="O77" s="111"/>
      <c r="P77" s="111"/>
      <c r="Q77" s="111"/>
      <c r="R77" s="111"/>
      <c r="S77" s="112"/>
      <c r="T77" s="110"/>
      <c r="U77" s="111"/>
      <c r="V77" s="111"/>
      <c r="W77" s="111"/>
      <c r="X77" s="111"/>
      <c r="Y77" s="110"/>
      <c r="Z77" s="111"/>
      <c r="AA77" s="111"/>
      <c r="AB77" s="111"/>
      <c r="AC77" s="111"/>
      <c r="AD77" s="110"/>
      <c r="AE77" s="113"/>
      <c r="AF77" s="104"/>
      <c r="AG77" s="114"/>
      <c r="AH77" s="111"/>
      <c r="AI77" s="111"/>
      <c r="AJ77" s="110"/>
      <c r="AK77" s="111"/>
      <c r="AL77" s="111"/>
      <c r="AM77" s="111"/>
      <c r="AN77" s="111"/>
      <c r="AO77" s="110"/>
      <c r="AP77" s="111"/>
      <c r="AQ77" s="111"/>
      <c r="AR77" s="111"/>
      <c r="AS77" s="111"/>
      <c r="AT77" s="110"/>
      <c r="AU77" s="111"/>
      <c r="AV77" s="111"/>
      <c r="AW77" s="111"/>
      <c r="AX77" s="111"/>
      <c r="AY77" s="110"/>
      <c r="AZ77" s="111"/>
      <c r="BA77" s="111"/>
      <c r="BB77" s="113"/>
      <c r="BC77" s="104"/>
      <c r="BD77" s="114"/>
      <c r="BE77" s="110"/>
      <c r="BF77" s="111"/>
      <c r="BG77" s="111"/>
      <c r="BH77" s="111"/>
      <c r="BI77" s="111"/>
      <c r="BJ77" s="110"/>
      <c r="BK77" s="111"/>
      <c r="BL77" s="111"/>
      <c r="BM77" s="111"/>
      <c r="BN77" s="111"/>
      <c r="BO77" s="110"/>
      <c r="BP77" s="111"/>
      <c r="BQ77" s="111"/>
      <c r="BR77" s="111"/>
      <c r="BS77" s="111"/>
      <c r="BT77" s="110"/>
      <c r="BU77" s="111"/>
      <c r="BV77" s="111"/>
      <c r="BW77" s="111"/>
      <c r="BX77" s="111"/>
      <c r="BY77" s="104"/>
      <c r="BZ77" s="114"/>
      <c r="CA77" s="111"/>
      <c r="CB77" s="111"/>
      <c r="CC77" s="111"/>
      <c r="CD77" s="111"/>
      <c r="CE77" s="110"/>
      <c r="CF77" s="111"/>
      <c r="CG77" s="111"/>
      <c r="CH77" s="111"/>
      <c r="CI77" s="111"/>
      <c r="CJ77" s="110"/>
      <c r="CK77" s="111"/>
      <c r="CL77" s="111"/>
      <c r="CM77" s="111"/>
      <c r="CN77" s="111"/>
      <c r="CO77" s="110"/>
      <c r="CP77" s="111"/>
      <c r="CQ77" s="111"/>
      <c r="CR77" s="111"/>
      <c r="CS77" s="111"/>
      <c r="CT77" s="110"/>
      <c r="CU77" s="111"/>
      <c r="CV77" s="113"/>
      <c r="CW77" s="104"/>
      <c r="CX77" s="114"/>
      <c r="CY77" s="111"/>
      <c r="CZ77" s="110"/>
      <c r="DA77" s="111"/>
      <c r="DB77" s="111"/>
      <c r="DC77" s="111"/>
      <c r="DD77" s="111"/>
      <c r="DE77" s="110"/>
      <c r="DF77" s="111"/>
      <c r="DG77" s="111"/>
      <c r="DH77" s="111"/>
      <c r="DI77" s="111"/>
      <c r="DJ77" s="110"/>
      <c r="DK77" s="111"/>
      <c r="DL77" s="111"/>
      <c r="DM77" s="111"/>
      <c r="DN77" s="111"/>
      <c r="DO77" s="110"/>
      <c r="DP77" s="111"/>
      <c r="DQ77" s="111"/>
      <c r="DR77" s="111"/>
      <c r="DS77" s="113"/>
      <c r="DT77" s="104"/>
      <c r="DU77" s="110"/>
      <c r="DV77" s="111"/>
      <c r="DW77" s="111"/>
      <c r="DX77" s="111"/>
      <c r="DY77" s="111"/>
      <c r="DZ77" s="110"/>
      <c r="EA77" s="111"/>
      <c r="EB77" s="111"/>
      <c r="EC77" s="111"/>
      <c r="ED77" s="111"/>
      <c r="EE77" s="110"/>
      <c r="EF77" s="111"/>
      <c r="EG77" s="111"/>
      <c r="EH77" s="111"/>
      <c r="EI77" s="111"/>
      <c r="EJ77" s="110"/>
      <c r="EK77" s="111"/>
      <c r="EL77" s="111"/>
      <c r="EM77" s="111"/>
      <c r="EN77" s="111"/>
      <c r="EO77" s="115"/>
      <c r="EP77" s="104"/>
      <c r="EQ77" s="114"/>
      <c r="ER77" s="111"/>
      <c r="ES77" s="111"/>
      <c r="ET77" s="111"/>
      <c r="EU77" s="110"/>
      <c r="EV77" s="111"/>
      <c r="EW77" s="111"/>
      <c r="EX77" s="111"/>
      <c r="EY77" s="111"/>
      <c r="EZ77" s="110"/>
      <c r="FA77" s="111"/>
      <c r="FB77" s="111"/>
      <c r="FC77" s="111"/>
      <c r="FD77" s="111"/>
      <c r="FE77" s="110"/>
      <c r="FF77" s="111"/>
      <c r="FG77" s="111"/>
      <c r="FH77" s="111"/>
      <c r="FI77" s="111"/>
      <c r="FJ77" s="110"/>
      <c r="FK77" s="111"/>
      <c r="FL77" s="113"/>
      <c r="FM77" s="104"/>
      <c r="FN77" s="114"/>
      <c r="FO77" s="111"/>
      <c r="FP77" s="110"/>
      <c r="FQ77" s="111"/>
      <c r="FR77" s="111"/>
      <c r="FS77" s="111"/>
      <c r="FT77" s="111"/>
      <c r="FU77" s="110"/>
      <c r="FV77" s="111"/>
      <c r="FW77" s="111"/>
      <c r="FX77" s="111"/>
      <c r="FY77" s="111"/>
      <c r="FZ77" s="110"/>
      <c r="GA77" s="111"/>
      <c r="GB77" s="111"/>
      <c r="GC77" s="111"/>
      <c r="GD77" s="111"/>
      <c r="GE77" s="110"/>
      <c r="GF77" s="111"/>
      <c r="GG77" s="111"/>
      <c r="GH77" s="111"/>
      <c r="GI77" s="111"/>
    </row>
    <row r="78" spans="1:191" s="107" customFormat="1" ht="12" hidden="1" customHeight="1" outlineLevel="1" x14ac:dyDescent="0.25">
      <c r="A78" s="47"/>
      <c r="B78" s="95" t="s">
        <v>179</v>
      </c>
      <c r="C78" s="95" t="s">
        <v>67</v>
      </c>
      <c r="D78" s="96" t="s">
        <v>177</v>
      </c>
      <c r="E78" s="97" t="s">
        <v>105</v>
      </c>
      <c r="F78" s="108">
        <f t="shared" si="6"/>
        <v>0</v>
      </c>
      <c r="G78" s="109"/>
      <c r="H78" s="110"/>
      <c r="I78" s="111"/>
      <c r="J78" s="111"/>
      <c r="K78" s="111"/>
      <c r="L78" s="111"/>
      <c r="M78" s="110"/>
      <c r="N78" s="111"/>
      <c r="O78" s="111"/>
      <c r="P78" s="111"/>
      <c r="Q78" s="111"/>
      <c r="R78" s="111"/>
      <c r="S78" s="112"/>
      <c r="T78" s="110"/>
      <c r="U78" s="111"/>
      <c r="V78" s="111"/>
      <c r="W78" s="111"/>
      <c r="X78" s="111"/>
      <c r="Y78" s="110"/>
      <c r="Z78" s="111"/>
      <c r="AA78" s="111"/>
      <c r="AB78" s="111"/>
      <c r="AC78" s="111"/>
      <c r="AD78" s="110"/>
      <c r="AE78" s="113"/>
      <c r="AF78" s="104"/>
      <c r="AG78" s="114"/>
      <c r="AH78" s="111"/>
      <c r="AI78" s="111"/>
      <c r="AJ78" s="110"/>
      <c r="AK78" s="111"/>
      <c r="AL78" s="111"/>
      <c r="AM78" s="111"/>
      <c r="AN78" s="111"/>
      <c r="AO78" s="110"/>
      <c r="AP78" s="111"/>
      <c r="AQ78" s="111"/>
      <c r="AR78" s="111"/>
      <c r="AS78" s="111"/>
      <c r="AT78" s="110"/>
      <c r="AU78" s="111"/>
      <c r="AV78" s="111"/>
      <c r="AW78" s="111"/>
      <c r="AX78" s="111"/>
      <c r="AY78" s="110"/>
      <c r="AZ78" s="111"/>
      <c r="BA78" s="111"/>
      <c r="BB78" s="113"/>
      <c r="BC78" s="104"/>
      <c r="BD78" s="114"/>
      <c r="BE78" s="110"/>
      <c r="BF78" s="111"/>
      <c r="BG78" s="111"/>
      <c r="BH78" s="111"/>
      <c r="BI78" s="111"/>
      <c r="BJ78" s="110"/>
      <c r="BK78" s="111"/>
      <c r="BL78" s="111"/>
      <c r="BM78" s="111"/>
      <c r="BN78" s="111"/>
      <c r="BO78" s="110"/>
      <c r="BP78" s="111"/>
      <c r="BQ78" s="111"/>
      <c r="BR78" s="111"/>
      <c r="BS78" s="111"/>
      <c r="BT78" s="110"/>
      <c r="BU78" s="111"/>
      <c r="BV78" s="111"/>
      <c r="BW78" s="111"/>
      <c r="BX78" s="111"/>
      <c r="BY78" s="104"/>
      <c r="BZ78" s="114"/>
      <c r="CA78" s="111"/>
      <c r="CB78" s="111"/>
      <c r="CC78" s="111"/>
      <c r="CD78" s="111"/>
      <c r="CE78" s="110"/>
      <c r="CF78" s="111"/>
      <c r="CG78" s="111"/>
      <c r="CH78" s="111"/>
      <c r="CI78" s="111"/>
      <c r="CJ78" s="110"/>
      <c r="CK78" s="111"/>
      <c r="CL78" s="111"/>
      <c r="CM78" s="111"/>
      <c r="CN78" s="111"/>
      <c r="CO78" s="110"/>
      <c r="CP78" s="111"/>
      <c r="CQ78" s="111"/>
      <c r="CR78" s="111"/>
      <c r="CS78" s="111"/>
      <c r="CT78" s="110"/>
      <c r="CU78" s="111"/>
      <c r="CV78" s="113"/>
      <c r="CW78" s="104"/>
      <c r="CX78" s="114"/>
      <c r="CY78" s="111"/>
      <c r="CZ78" s="110"/>
      <c r="DA78" s="111"/>
      <c r="DB78" s="111"/>
      <c r="DC78" s="111"/>
      <c r="DD78" s="111"/>
      <c r="DE78" s="110"/>
      <c r="DF78" s="111"/>
      <c r="DG78" s="111"/>
      <c r="DH78" s="111"/>
      <c r="DI78" s="111"/>
      <c r="DJ78" s="110"/>
      <c r="DK78" s="111"/>
      <c r="DL78" s="111"/>
      <c r="DM78" s="111"/>
      <c r="DN78" s="111"/>
      <c r="DO78" s="110"/>
      <c r="DP78" s="111"/>
      <c r="DQ78" s="111"/>
      <c r="DR78" s="111"/>
      <c r="DS78" s="113"/>
      <c r="DT78" s="104"/>
      <c r="DU78" s="110"/>
      <c r="DV78" s="111"/>
      <c r="DW78" s="111"/>
      <c r="DX78" s="111"/>
      <c r="DY78" s="111"/>
      <c r="DZ78" s="110"/>
      <c r="EA78" s="111"/>
      <c r="EB78" s="111"/>
      <c r="EC78" s="111"/>
      <c r="ED78" s="111"/>
      <c r="EE78" s="110"/>
      <c r="EF78" s="111"/>
      <c r="EG78" s="111"/>
      <c r="EH78" s="111"/>
      <c r="EI78" s="111"/>
      <c r="EJ78" s="110"/>
      <c r="EK78" s="111"/>
      <c r="EL78" s="111"/>
      <c r="EM78" s="111"/>
      <c r="EN78" s="111"/>
      <c r="EO78" s="115"/>
      <c r="EP78" s="104"/>
      <c r="EQ78" s="114"/>
      <c r="ER78" s="111"/>
      <c r="ES78" s="111"/>
      <c r="ET78" s="111"/>
      <c r="EU78" s="110"/>
      <c r="EV78" s="111"/>
      <c r="EW78" s="111"/>
      <c r="EX78" s="111"/>
      <c r="EY78" s="111"/>
      <c r="EZ78" s="110"/>
      <c r="FA78" s="111"/>
      <c r="FB78" s="111"/>
      <c r="FC78" s="111"/>
      <c r="FD78" s="111"/>
      <c r="FE78" s="110"/>
      <c r="FF78" s="111"/>
      <c r="FG78" s="111"/>
      <c r="FH78" s="111"/>
      <c r="FI78" s="111"/>
      <c r="FJ78" s="110"/>
      <c r="FK78" s="111"/>
      <c r="FL78" s="113"/>
      <c r="FM78" s="104"/>
      <c r="FN78" s="114"/>
      <c r="FO78" s="111"/>
      <c r="FP78" s="110"/>
      <c r="FQ78" s="111"/>
      <c r="FR78" s="111"/>
      <c r="FS78" s="111"/>
      <c r="FT78" s="111"/>
      <c r="FU78" s="110"/>
      <c r="FV78" s="111"/>
      <c r="FW78" s="111"/>
      <c r="FX78" s="111"/>
      <c r="FY78" s="111"/>
      <c r="FZ78" s="110"/>
      <c r="GA78" s="111"/>
      <c r="GB78" s="111"/>
      <c r="GC78" s="111"/>
      <c r="GD78" s="111"/>
      <c r="GE78" s="110"/>
      <c r="GF78" s="111"/>
      <c r="GG78" s="111"/>
      <c r="GH78" s="111"/>
      <c r="GI78" s="111"/>
    </row>
    <row r="79" spans="1:191" s="107" customFormat="1" ht="12" hidden="1" customHeight="1" outlineLevel="1" x14ac:dyDescent="0.25">
      <c r="A79" s="47"/>
      <c r="B79" s="95" t="s">
        <v>180</v>
      </c>
      <c r="C79" s="95" t="s">
        <v>67</v>
      </c>
      <c r="D79" s="96" t="s">
        <v>177</v>
      </c>
      <c r="E79" s="97" t="s">
        <v>139</v>
      </c>
      <c r="F79" s="108">
        <f t="shared" si="6"/>
        <v>0</v>
      </c>
      <c r="G79" s="109"/>
      <c r="H79" s="110"/>
      <c r="I79" s="111"/>
      <c r="J79" s="111"/>
      <c r="K79" s="111"/>
      <c r="L79" s="111"/>
      <c r="M79" s="110"/>
      <c r="N79" s="111"/>
      <c r="O79" s="111"/>
      <c r="P79" s="111"/>
      <c r="Q79" s="111"/>
      <c r="R79" s="111"/>
      <c r="S79" s="112"/>
      <c r="T79" s="110"/>
      <c r="U79" s="111"/>
      <c r="V79" s="111"/>
      <c r="W79" s="111"/>
      <c r="X79" s="111"/>
      <c r="Y79" s="110"/>
      <c r="Z79" s="111"/>
      <c r="AA79" s="111"/>
      <c r="AB79" s="111"/>
      <c r="AC79" s="111"/>
      <c r="AD79" s="110"/>
      <c r="AE79" s="113"/>
      <c r="AF79" s="104"/>
      <c r="AG79" s="114"/>
      <c r="AH79" s="111"/>
      <c r="AI79" s="111"/>
      <c r="AJ79" s="110"/>
      <c r="AK79" s="111"/>
      <c r="AL79" s="111"/>
      <c r="AM79" s="111"/>
      <c r="AN79" s="111"/>
      <c r="AO79" s="110"/>
      <c r="AP79" s="111"/>
      <c r="AQ79" s="111"/>
      <c r="AR79" s="111"/>
      <c r="AS79" s="111"/>
      <c r="AT79" s="110"/>
      <c r="AU79" s="111"/>
      <c r="AV79" s="111"/>
      <c r="AW79" s="111"/>
      <c r="AX79" s="111"/>
      <c r="AY79" s="110"/>
      <c r="AZ79" s="111"/>
      <c r="BA79" s="111"/>
      <c r="BB79" s="113"/>
      <c r="BC79" s="104"/>
      <c r="BD79" s="114"/>
      <c r="BE79" s="110"/>
      <c r="BF79" s="111"/>
      <c r="BG79" s="111"/>
      <c r="BH79" s="111"/>
      <c r="BI79" s="111"/>
      <c r="BJ79" s="110"/>
      <c r="BK79" s="111"/>
      <c r="BL79" s="111"/>
      <c r="BM79" s="111"/>
      <c r="BN79" s="111"/>
      <c r="BO79" s="110"/>
      <c r="BP79" s="111"/>
      <c r="BQ79" s="111"/>
      <c r="BR79" s="111"/>
      <c r="BS79" s="111"/>
      <c r="BT79" s="110"/>
      <c r="BU79" s="111"/>
      <c r="BV79" s="111"/>
      <c r="BW79" s="111"/>
      <c r="BX79" s="111"/>
      <c r="BY79" s="104"/>
      <c r="BZ79" s="114"/>
      <c r="CA79" s="111"/>
      <c r="CB79" s="111"/>
      <c r="CC79" s="111"/>
      <c r="CD79" s="111"/>
      <c r="CE79" s="110"/>
      <c r="CF79" s="111"/>
      <c r="CG79" s="111"/>
      <c r="CH79" s="111"/>
      <c r="CI79" s="111"/>
      <c r="CJ79" s="110"/>
      <c r="CK79" s="111"/>
      <c r="CL79" s="111"/>
      <c r="CM79" s="111"/>
      <c r="CN79" s="111"/>
      <c r="CO79" s="110"/>
      <c r="CP79" s="111"/>
      <c r="CQ79" s="111"/>
      <c r="CR79" s="111"/>
      <c r="CS79" s="111"/>
      <c r="CT79" s="110"/>
      <c r="CU79" s="111"/>
      <c r="CV79" s="113"/>
      <c r="CW79" s="104"/>
      <c r="CX79" s="114"/>
      <c r="CY79" s="111"/>
      <c r="CZ79" s="110"/>
      <c r="DA79" s="111"/>
      <c r="DB79" s="111"/>
      <c r="DC79" s="111"/>
      <c r="DD79" s="111"/>
      <c r="DE79" s="110"/>
      <c r="DF79" s="111"/>
      <c r="DG79" s="111"/>
      <c r="DH79" s="111"/>
      <c r="DI79" s="111"/>
      <c r="DJ79" s="110"/>
      <c r="DK79" s="111"/>
      <c r="DL79" s="111"/>
      <c r="DM79" s="111"/>
      <c r="DN79" s="111"/>
      <c r="DO79" s="110"/>
      <c r="DP79" s="111"/>
      <c r="DQ79" s="111"/>
      <c r="DR79" s="111"/>
      <c r="DS79" s="113"/>
      <c r="DT79" s="104"/>
      <c r="DU79" s="110"/>
      <c r="DV79" s="111"/>
      <c r="DW79" s="111"/>
      <c r="DX79" s="111"/>
      <c r="DY79" s="111"/>
      <c r="DZ79" s="110"/>
      <c r="EA79" s="111"/>
      <c r="EB79" s="111"/>
      <c r="EC79" s="111"/>
      <c r="ED79" s="111"/>
      <c r="EE79" s="110"/>
      <c r="EF79" s="111"/>
      <c r="EG79" s="111"/>
      <c r="EH79" s="111"/>
      <c r="EI79" s="111"/>
      <c r="EJ79" s="110"/>
      <c r="EK79" s="111"/>
      <c r="EL79" s="111"/>
      <c r="EM79" s="111"/>
      <c r="EN79" s="111"/>
      <c r="EO79" s="115"/>
      <c r="EP79" s="104"/>
      <c r="EQ79" s="114"/>
      <c r="ER79" s="111"/>
      <c r="ES79" s="111"/>
      <c r="ET79" s="111"/>
      <c r="EU79" s="110"/>
      <c r="EV79" s="111"/>
      <c r="EW79" s="111"/>
      <c r="EX79" s="111"/>
      <c r="EY79" s="111"/>
      <c r="EZ79" s="110"/>
      <c r="FA79" s="111"/>
      <c r="FB79" s="111"/>
      <c r="FC79" s="111"/>
      <c r="FD79" s="111"/>
      <c r="FE79" s="110"/>
      <c r="FF79" s="111"/>
      <c r="FG79" s="111"/>
      <c r="FH79" s="111"/>
      <c r="FI79" s="111"/>
      <c r="FJ79" s="110"/>
      <c r="FK79" s="111"/>
      <c r="FL79" s="113"/>
      <c r="FM79" s="104"/>
      <c r="FN79" s="114"/>
      <c r="FO79" s="111"/>
      <c r="FP79" s="110"/>
      <c r="FQ79" s="111"/>
      <c r="FR79" s="111"/>
      <c r="FS79" s="111"/>
      <c r="FT79" s="111"/>
      <c r="FU79" s="110"/>
      <c r="FV79" s="111"/>
      <c r="FW79" s="111"/>
      <c r="FX79" s="111"/>
      <c r="FY79" s="111"/>
      <c r="FZ79" s="110"/>
      <c r="GA79" s="111"/>
      <c r="GB79" s="111"/>
      <c r="GC79" s="111"/>
      <c r="GD79" s="111"/>
      <c r="GE79" s="110"/>
      <c r="GF79" s="111"/>
      <c r="GG79" s="111"/>
      <c r="GH79" s="111"/>
      <c r="GI79" s="111"/>
    </row>
    <row r="80" spans="1:191" s="107" customFormat="1" ht="12" hidden="1" customHeight="1" outlineLevel="1" x14ac:dyDescent="0.25">
      <c r="A80" s="47"/>
      <c r="B80" s="95" t="s">
        <v>181</v>
      </c>
      <c r="C80" s="95" t="s">
        <v>67</v>
      </c>
      <c r="D80" s="96" t="s">
        <v>177</v>
      </c>
      <c r="E80" s="97" t="s">
        <v>140</v>
      </c>
      <c r="F80" s="108">
        <f t="shared" si="6"/>
        <v>0</v>
      </c>
      <c r="G80" s="109"/>
      <c r="H80" s="110"/>
      <c r="I80" s="111"/>
      <c r="J80" s="111"/>
      <c r="K80" s="111"/>
      <c r="L80" s="111"/>
      <c r="M80" s="110"/>
      <c r="N80" s="111"/>
      <c r="O80" s="111"/>
      <c r="P80" s="111"/>
      <c r="Q80" s="111"/>
      <c r="R80" s="111"/>
      <c r="S80" s="112"/>
      <c r="T80" s="110"/>
      <c r="U80" s="111"/>
      <c r="V80" s="111"/>
      <c r="W80" s="111"/>
      <c r="X80" s="111"/>
      <c r="Y80" s="110"/>
      <c r="Z80" s="111"/>
      <c r="AA80" s="111"/>
      <c r="AB80" s="111"/>
      <c r="AC80" s="111"/>
      <c r="AD80" s="110"/>
      <c r="AE80" s="113"/>
      <c r="AF80" s="104"/>
      <c r="AG80" s="114"/>
      <c r="AH80" s="111"/>
      <c r="AI80" s="111"/>
      <c r="AJ80" s="110"/>
      <c r="AK80" s="111"/>
      <c r="AL80" s="111"/>
      <c r="AM80" s="111"/>
      <c r="AN80" s="111"/>
      <c r="AO80" s="110"/>
      <c r="AP80" s="111"/>
      <c r="AQ80" s="111"/>
      <c r="AR80" s="111"/>
      <c r="AS80" s="111"/>
      <c r="AT80" s="110"/>
      <c r="AU80" s="111"/>
      <c r="AV80" s="111"/>
      <c r="AW80" s="111"/>
      <c r="AX80" s="111"/>
      <c r="AY80" s="110"/>
      <c r="AZ80" s="111"/>
      <c r="BA80" s="111"/>
      <c r="BB80" s="113"/>
      <c r="BC80" s="104"/>
      <c r="BD80" s="114"/>
      <c r="BE80" s="110"/>
      <c r="BF80" s="111"/>
      <c r="BG80" s="111"/>
      <c r="BH80" s="111"/>
      <c r="BI80" s="111"/>
      <c r="BJ80" s="110"/>
      <c r="BK80" s="111"/>
      <c r="BL80" s="111"/>
      <c r="BM80" s="111"/>
      <c r="BN80" s="111"/>
      <c r="BO80" s="110"/>
      <c r="BP80" s="111"/>
      <c r="BQ80" s="111"/>
      <c r="BR80" s="111"/>
      <c r="BS80" s="111"/>
      <c r="BT80" s="110"/>
      <c r="BU80" s="111"/>
      <c r="BV80" s="111"/>
      <c r="BW80" s="111"/>
      <c r="BX80" s="111"/>
      <c r="BY80" s="104"/>
      <c r="BZ80" s="114"/>
      <c r="CA80" s="111"/>
      <c r="CB80" s="111"/>
      <c r="CC80" s="111"/>
      <c r="CD80" s="111"/>
      <c r="CE80" s="110"/>
      <c r="CF80" s="111"/>
      <c r="CG80" s="111"/>
      <c r="CH80" s="111"/>
      <c r="CI80" s="111"/>
      <c r="CJ80" s="110"/>
      <c r="CK80" s="111"/>
      <c r="CL80" s="111"/>
      <c r="CM80" s="111"/>
      <c r="CN80" s="111"/>
      <c r="CO80" s="110"/>
      <c r="CP80" s="111"/>
      <c r="CQ80" s="111"/>
      <c r="CR80" s="111"/>
      <c r="CS80" s="111"/>
      <c r="CT80" s="110"/>
      <c r="CU80" s="111"/>
      <c r="CV80" s="113"/>
      <c r="CW80" s="104"/>
      <c r="CX80" s="114"/>
      <c r="CY80" s="111"/>
      <c r="CZ80" s="110"/>
      <c r="DA80" s="111"/>
      <c r="DB80" s="111"/>
      <c r="DC80" s="111"/>
      <c r="DD80" s="111"/>
      <c r="DE80" s="110"/>
      <c r="DF80" s="111"/>
      <c r="DG80" s="111"/>
      <c r="DH80" s="111"/>
      <c r="DI80" s="111"/>
      <c r="DJ80" s="110"/>
      <c r="DK80" s="111"/>
      <c r="DL80" s="111"/>
      <c r="DM80" s="111"/>
      <c r="DN80" s="111"/>
      <c r="DO80" s="110"/>
      <c r="DP80" s="111"/>
      <c r="DQ80" s="111"/>
      <c r="DR80" s="111"/>
      <c r="DS80" s="113"/>
      <c r="DT80" s="104"/>
      <c r="DU80" s="110"/>
      <c r="DV80" s="111"/>
      <c r="DW80" s="111"/>
      <c r="DX80" s="111"/>
      <c r="DY80" s="111"/>
      <c r="DZ80" s="110"/>
      <c r="EA80" s="111"/>
      <c r="EB80" s="111"/>
      <c r="EC80" s="111"/>
      <c r="ED80" s="111"/>
      <c r="EE80" s="110"/>
      <c r="EF80" s="111"/>
      <c r="EG80" s="111"/>
      <c r="EH80" s="111"/>
      <c r="EI80" s="111"/>
      <c r="EJ80" s="110"/>
      <c r="EK80" s="111"/>
      <c r="EL80" s="111"/>
      <c r="EM80" s="111"/>
      <c r="EN80" s="111"/>
      <c r="EO80" s="115"/>
      <c r="EP80" s="104"/>
      <c r="EQ80" s="114"/>
      <c r="ER80" s="111"/>
      <c r="ES80" s="111"/>
      <c r="ET80" s="111"/>
      <c r="EU80" s="110"/>
      <c r="EV80" s="111"/>
      <c r="EW80" s="111"/>
      <c r="EX80" s="111"/>
      <c r="EY80" s="111"/>
      <c r="EZ80" s="110"/>
      <c r="FA80" s="111"/>
      <c r="FB80" s="111"/>
      <c r="FC80" s="111"/>
      <c r="FD80" s="111"/>
      <c r="FE80" s="110"/>
      <c r="FF80" s="111"/>
      <c r="FG80" s="111"/>
      <c r="FH80" s="111"/>
      <c r="FI80" s="111"/>
      <c r="FJ80" s="110"/>
      <c r="FK80" s="111"/>
      <c r="FL80" s="113"/>
      <c r="FM80" s="104"/>
      <c r="FN80" s="114"/>
      <c r="FO80" s="111"/>
      <c r="FP80" s="110"/>
      <c r="FQ80" s="111"/>
      <c r="FR80" s="111"/>
      <c r="FS80" s="111"/>
      <c r="FT80" s="111"/>
      <c r="FU80" s="110"/>
      <c r="FV80" s="111"/>
      <c r="FW80" s="111"/>
      <c r="FX80" s="111"/>
      <c r="FY80" s="111"/>
      <c r="FZ80" s="110"/>
      <c r="GA80" s="111"/>
      <c r="GB80" s="111"/>
      <c r="GC80" s="111"/>
      <c r="GD80" s="111"/>
      <c r="GE80" s="110"/>
      <c r="GF80" s="111"/>
      <c r="GG80" s="111"/>
      <c r="GH80" s="111"/>
      <c r="GI80" s="111"/>
    </row>
    <row r="81" spans="1:191" s="107" customFormat="1" ht="12" hidden="1" customHeight="1" outlineLevel="1" x14ac:dyDescent="0.25">
      <c r="A81" s="47"/>
      <c r="B81" s="95" t="s">
        <v>182</v>
      </c>
      <c r="C81" s="95" t="s">
        <v>67</v>
      </c>
      <c r="D81" s="96" t="s">
        <v>177</v>
      </c>
      <c r="E81" s="97" t="s">
        <v>112</v>
      </c>
      <c r="F81" s="108">
        <f t="shared" si="6"/>
        <v>0</v>
      </c>
      <c r="G81" s="109"/>
      <c r="H81" s="110"/>
      <c r="I81" s="111"/>
      <c r="J81" s="111"/>
      <c r="K81" s="111"/>
      <c r="L81" s="111"/>
      <c r="M81" s="110"/>
      <c r="N81" s="111"/>
      <c r="O81" s="111"/>
      <c r="P81" s="111"/>
      <c r="Q81" s="111"/>
      <c r="R81" s="111"/>
      <c r="S81" s="112"/>
      <c r="T81" s="110"/>
      <c r="U81" s="111"/>
      <c r="V81" s="111"/>
      <c r="W81" s="111"/>
      <c r="X81" s="111"/>
      <c r="Y81" s="110"/>
      <c r="Z81" s="111"/>
      <c r="AA81" s="111"/>
      <c r="AB81" s="111"/>
      <c r="AC81" s="111"/>
      <c r="AD81" s="110"/>
      <c r="AE81" s="113"/>
      <c r="AF81" s="104"/>
      <c r="AG81" s="114"/>
      <c r="AH81" s="111"/>
      <c r="AI81" s="111"/>
      <c r="AJ81" s="110"/>
      <c r="AK81" s="111"/>
      <c r="AL81" s="111"/>
      <c r="AM81" s="111"/>
      <c r="AN81" s="111"/>
      <c r="AO81" s="110"/>
      <c r="AP81" s="111"/>
      <c r="AQ81" s="111"/>
      <c r="AR81" s="111"/>
      <c r="AS81" s="111"/>
      <c r="AT81" s="110"/>
      <c r="AU81" s="111"/>
      <c r="AV81" s="111"/>
      <c r="AW81" s="111"/>
      <c r="AX81" s="111"/>
      <c r="AY81" s="110"/>
      <c r="AZ81" s="111"/>
      <c r="BA81" s="111"/>
      <c r="BB81" s="113"/>
      <c r="BC81" s="104"/>
      <c r="BD81" s="114"/>
      <c r="BE81" s="110"/>
      <c r="BF81" s="111"/>
      <c r="BG81" s="111"/>
      <c r="BH81" s="111"/>
      <c r="BI81" s="111"/>
      <c r="BJ81" s="110"/>
      <c r="BK81" s="111"/>
      <c r="BL81" s="111"/>
      <c r="BM81" s="111"/>
      <c r="BN81" s="111"/>
      <c r="BO81" s="110"/>
      <c r="BP81" s="111"/>
      <c r="BQ81" s="111"/>
      <c r="BR81" s="111"/>
      <c r="BS81" s="111"/>
      <c r="BT81" s="110"/>
      <c r="BU81" s="111"/>
      <c r="BV81" s="111"/>
      <c r="BW81" s="111"/>
      <c r="BX81" s="111"/>
      <c r="BY81" s="104"/>
      <c r="BZ81" s="114"/>
      <c r="CA81" s="111"/>
      <c r="CB81" s="111"/>
      <c r="CC81" s="111"/>
      <c r="CD81" s="111"/>
      <c r="CE81" s="110"/>
      <c r="CF81" s="111"/>
      <c r="CG81" s="111"/>
      <c r="CH81" s="111"/>
      <c r="CI81" s="111"/>
      <c r="CJ81" s="110"/>
      <c r="CK81" s="111"/>
      <c r="CL81" s="111"/>
      <c r="CM81" s="111"/>
      <c r="CN81" s="111"/>
      <c r="CO81" s="110"/>
      <c r="CP81" s="111"/>
      <c r="CQ81" s="111"/>
      <c r="CR81" s="111"/>
      <c r="CS81" s="111"/>
      <c r="CT81" s="110"/>
      <c r="CU81" s="111"/>
      <c r="CV81" s="113"/>
      <c r="CW81" s="104"/>
      <c r="CX81" s="114"/>
      <c r="CY81" s="111"/>
      <c r="CZ81" s="110"/>
      <c r="DA81" s="111"/>
      <c r="DB81" s="111"/>
      <c r="DC81" s="111"/>
      <c r="DD81" s="111"/>
      <c r="DE81" s="110"/>
      <c r="DF81" s="111"/>
      <c r="DG81" s="111"/>
      <c r="DH81" s="111"/>
      <c r="DI81" s="111"/>
      <c r="DJ81" s="110"/>
      <c r="DK81" s="111"/>
      <c r="DL81" s="111"/>
      <c r="DM81" s="111"/>
      <c r="DN81" s="111"/>
      <c r="DO81" s="110"/>
      <c r="DP81" s="111"/>
      <c r="DQ81" s="111"/>
      <c r="DR81" s="111"/>
      <c r="DS81" s="113"/>
      <c r="DT81" s="104"/>
      <c r="DU81" s="110"/>
      <c r="DV81" s="111"/>
      <c r="DW81" s="111"/>
      <c r="DX81" s="111"/>
      <c r="DY81" s="111"/>
      <c r="DZ81" s="110"/>
      <c r="EA81" s="111"/>
      <c r="EB81" s="111"/>
      <c r="EC81" s="111"/>
      <c r="ED81" s="111"/>
      <c r="EE81" s="110"/>
      <c r="EF81" s="111"/>
      <c r="EG81" s="111"/>
      <c r="EH81" s="111"/>
      <c r="EI81" s="111"/>
      <c r="EJ81" s="110"/>
      <c r="EK81" s="111"/>
      <c r="EL81" s="111"/>
      <c r="EM81" s="111"/>
      <c r="EN81" s="111"/>
      <c r="EO81" s="115"/>
      <c r="EP81" s="104"/>
      <c r="EQ81" s="114"/>
      <c r="ER81" s="111"/>
      <c r="ES81" s="111"/>
      <c r="ET81" s="111"/>
      <c r="EU81" s="110"/>
      <c r="EV81" s="111"/>
      <c r="EW81" s="111"/>
      <c r="EX81" s="111"/>
      <c r="EY81" s="111"/>
      <c r="EZ81" s="110"/>
      <c r="FA81" s="111"/>
      <c r="FB81" s="111"/>
      <c r="FC81" s="111"/>
      <c r="FD81" s="111"/>
      <c r="FE81" s="110"/>
      <c r="FF81" s="111"/>
      <c r="FG81" s="111"/>
      <c r="FH81" s="111"/>
      <c r="FI81" s="111"/>
      <c r="FJ81" s="110"/>
      <c r="FK81" s="111"/>
      <c r="FL81" s="113"/>
      <c r="FM81" s="104"/>
      <c r="FN81" s="114"/>
      <c r="FO81" s="111"/>
      <c r="FP81" s="110"/>
      <c r="FQ81" s="111"/>
      <c r="FR81" s="111"/>
      <c r="FS81" s="111"/>
      <c r="FT81" s="111"/>
      <c r="FU81" s="110"/>
      <c r="FV81" s="111"/>
      <c r="FW81" s="111"/>
      <c r="FX81" s="111"/>
      <c r="FY81" s="111"/>
      <c r="FZ81" s="110"/>
      <c r="GA81" s="111"/>
      <c r="GB81" s="111"/>
      <c r="GC81" s="111"/>
      <c r="GD81" s="111"/>
      <c r="GE81" s="110"/>
      <c r="GF81" s="111"/>
      <c r="GG81" s="111"/>
      <c r="GH81" s="111"/>
      <c r="GI81" s="111"/>
    </row>
    <row r="82" spans="1:191" s="107" customFormat="1" ht="12" hidden="1" customHeight="1" outlineLevel="1" x14ac:dyDescent="0.25">
      <c r="A82" s="47"/>
      <c r="B82" s="95" t="s">
        <v>183</v>
      </c>
      <c r="C82" s="95" t="s">
        <v>67</v>
      </c>
      <c r="D82" s="96" t="s">
        <v>177</v>
      </c>
      <c r="E82" s="116" t="s">
        <v>141</v>
      </c>
      <c r="F82" s="117">
        <f t="shared" si="6"/>
        <v>0</v>
      </c>
      <c r="G82" s="118"/>
      <c r="H82" s="119"/>
      <c r="I82" s="120"/>
      <c r="J82" s="120"/>
      <c r="K82" s="120"/>
      <c r="L82" s="120"/>
      <c r="M82" s="119"/>
      <c r="N82" s="120"/>
      <c r="O82" s="120"/>
      <c r="P82" s="120"/>
      <c r="Q82" s="120"/>
      <c r="R82" s="120"/>
      <c r="S82" s="121"/>
      <c r="T82" s="119"/>
      <c r="U82" s="120"/>
      <c r="V82" s="120"/>
      <c r="W82" s="120"/>
      <c r="X82" s="120"/>
      <c r="Y82" s="119"/>
      <c r="Z82" s="120"/>
      <c r="AA82" s="120"/>
      <c r="AB82" s="120"/>
      <c r="AC82" s="120"/>
      <c r="AD82" s="119"/>
      <c r="AE82" s="122"/>
      <c r="AF82" s="123"/>
      <c r="AG82" s="124"/>
      <c r="AH82" s="120"/>
      <c r="AI82" s="120"/>
      <c r="AJ82" s="119"/>
      <c r="AK82" s="120"/>
      <c r="AL82" s="120"/>
      <c r="AM82" s="120"/>
      <c r="AN82" s="120"/>
      <c r="AO82" s="119"/>
      <c r="AP82" s="120"/>
      <c r="AQ82" s="120"/>
      <c r="AR82" s="120"/>
      <c r="AS82" s="120"/>
      <c r="AT82" s="119"/>
      <c r="AU82" s="120"/>
      <c r="AV82" s="120"/>
      <c r="AW82" s="120"/>
      <c r="AX82" s="120"/>
      <c r="AY82" s="119"/>
      <c r="AZ82" s="120"/>
      <c r="BA82" s="120"/>
      <c r="BB82" s="122"/>
      <c r="BC82" s="123"/>
      <c r="BD82" s="124"/>
      <c r="BE82" s="119"/>
      <c r="BF82" s="120"/>
      <c r="BG82" s="120"/>
      <c r="BH82" s="120"/>
      <c r="BI82" s="120"/>
      <c r="BJ82" s="119"/>
      <c r="BK82" s="120"/>
      <c r="BL82" s="120"/>
      <c r="BM82" s="120"/>
      <c r="BN82" s="120"/>
      <c r="BO82" s="119"/>
      <c r="BP82" s="120"/>
      <c r="BQ82" s="120"/>
      <c r="BR82" s="120"/>
      <c r="BS82" s="120"/>
      <c r="BT82" s="119"/>
      <c r="BU82" s="120"/>
      <c r="BV82" s="120"/>
      <c r="BW82" s="120"/>
      <c r="BX82" s="120"/>
      <c r="BY82" s="123"/>
      <c r="BZ82" s="124"/>
      <c r="CA82" s="120"/>
      <c r="CB82" s="120"/>
      <c r="CC82" s="120"/>
      <c r="CD82" s="120"/>
      <c r="CE82" s="119"/>
      <c r="CF82" s="120"/>
      <c r="CG82" s="120"/>
      <c r="CH82" s="120"/>
      <c r="CI82" s="120"/>
      <c r="CJ82" s="119"/>
      <c r="CK82" s="120"/>
      <c r="CL82" s="120"/>
      <c r="CM82" s="120"/>
      <c r="CN82" s="120"/>
      <c r="CO82" s="119"/>
      <c r="CP82" s="120"/>
      <c r="CQ82" s="120"/>
      <c r="CR82" s="120"/>
      <c r="CS82" s="120"/>
      <c r="CT82" s="119"/>
      <c r="CU82" s="120"/>
      <c r="CV82" s="122"/>
      <c r="CW82" s="123"/>
      <c r="CX82" s="124"/>
      <c r="CY82" s="120"/>
      <c r="CZ82" s="119"/>
      <c r="DA82" s="120"/>
      <c r="DB82" s="120"/>
      <c r="DC82" s="120"/>
      <c r="DD82" s="120"/>
      <c r="DE82" s="119"/>
      <c r="DF82" s="120"/>
      <c r="DG82" s="120"/>
      <c r="DH82" s="120"/>
      <c r="DI82" s="120"/>
      <c r="DJ82" s="119"/>
      <c r="DK82" s="120"/>
      <c r="DL82" s="120"/>
      <c r="DM82" s="120"/>
      <c r="DN82" s="120"/>
      <c r="DO82" s="119"/>
      <c r="DP82" s="120"/>
      <c r="DQ82" s="120"/>
      <c r="DR82" s="120"/>
      <c r="DS82" s="122"/>
      <c r="DT82" s="123"/>
      <c r="DU82" s="119"/>
      <c r="DV82" s="120"/>
      <c r="DW82" s="120"/>
      <c r="DX82" s="120"/>
      <c r="DY82" s="120"/>
      <c r="DZ82" s="119"/>
      <c r="EA82" s="120"/>
      <c r="EB82" s="120"/>
      <c r="EC82" s="120"/>
      <c r="ED82" s="120"/>
      <c r="EE82" s="119"/>
      <c r="EF82" s="120"/>
      <c r="EG82" s="120"/>
      <c r="EH82" s="120"/>
      <c r="EI82" s="120"/>
      <c r="EJ82" s="119"/>
      <c r="EK82" s="120"/>
      <c r="EL82" s="120"/>
      <c r="EM82" s="120"/>
      <c r="EN82" s="120"/>
      <c r="EO82" s="125"/>
      <c r="EP82" s="123"/>
      <c r="EQ82" s="124"/>
      <c r="ER82" s="120"/>
      <c r="ES82" s="120"/>
      <c r="ET82" s="120"/>
      <c r="EU82" s="119"/>
      <c r="EV82" s="120"/>
      <c r="EW82" s="120"/>
      <c r="EX82" s="120"/>
      <c r="EY82" s="120"/>
      <c r="EZ82" s="119"/>
      <c r="FA82" s="120"/>
      <c r="FB82" s="120"/>
      <c r="FC82" s="120"/>
      <c r="FD82" s="120"/>
      <c r="FE82" s="119"/>
      <c r="FF82" s="120"/>
      <c r="FG82" s="120"/>
      <c r="FH82" s="120"/>
      <c r="FI82" s="120"/>
      <c r="FJ82" s="119"/>
      <c r="FK82" s="120"/>
      <c r="FL82" s="122"/>
      <c r="FM82" s="123"/>
      <c r="FN82" s="124"/>
      <c r="FO82" s="120"/>
      <c r="FP82" s="119"/>
      <c r="FQ82" s="120"/>
      <c r="FR82" s="120"/>
      <c r="FS82" s="120"/>
      <c r="FT82" s="120"/>
      <c r="FU82" s="119"/>
      <c r="FV82" s="120"/>
      <c r="FW82" s="120"/>
      <c r="FX82" s="120"/>
      <c r="FY82" s="120"/>
      <c r="FZ82" s="119"/>
      <c r="GA82" s="120"/>
      <c r="GB82" s="120"/>
      <c r="GC82" s="120"/>
      <c r="GD82" s="120"/>
      <c r="GE82" s="119"/>
      <c r="GF82" s="120"/>
      <c r="GG82" s="120"/>
      <c r="GH82" s="120"/>
      <c r="GI82" s="120"/>
    </row>
    <row r="83" spans="1:191" s="107" customFormat="1" ht="12" hidden="1" customHeight="1" outlineLevel="1" x14ac:dyDescent="0.25">
      <c r="A83" s="47"/>
      <c r="B83" s="95" t="s">
        <v>184</v>
      </c>
      <c r="C83" s="95"/>
      <c r="D83" s="96" t="s">
        <v>185</v>
      </c>
      <c r="E83" s="97" t="s">
        <v>23</v>
      </c>
      <c r="F83" s="98">
        <f t="shared" si="6"/>
        <v>0</v>
      </c>
      <c r="G83" s="138"/>
      <c r="H83" s="100"/>
      <c r="I83" s="101"/>
      <c r="J83" s="101"/>
      <c r="K83" s="101"/>
      <c r="L83" s="101"/>
      <c r="M83" s="100"/>
      <c r="N83" s="101"/>
      <c r="O83" s="101"/>
      <c r="P83" s="101"/>
      <c r="Q83" s="101"/>
      <c r="R83" s="101"/>
      <c r="S83" s="102"/>
      <c r="T83" s="100"/>
      <c r="U83" s="101"/>
      <c r="V83" s="101"/>
      <c r="W83" s="101"/>
      <c r="X83" s="101"/>
      <c r="Y83" s="100"/>
      <c r="Z83" s="101"/>
      <c r="AA83" s="101"/>
      <c r="AB83" s="101"/>
      <c r="AC83" s="101"/>
      <c r="AD83" s="100"/>
      <c r="AE83" s="103"/>
      <c r="AF83" s="104"/>
      <c r="AG83" s="105"/>
      <c r="AH83" s="101"/>
      <c r="AI83" s="101"/>
      <c r="AJ83" s="100"/>
      <c r="AK83" s="101"/>
      <c r="AL83" s="101"/>
      <c r="AM83" s="101"/>
      <c r="AN83" s="101"/>
      <c r="AO83" s="100"/>
      <c r="AP83" s="101"/>
      <c r="AQ83" s="101"/>
      <c r="AR83" s="101"/>
      <c r="AS83" s="101"/>
      <c r="AT83" s="100"/>
      <c r="AU83" s="101"/>
      <c r="AV83" s="101"/>
      <c r="AW83" s="101"/>
      <c r="AX83" s="101"/>
      <c r="AY83" s="100"/>
      <c r="AZ83" s="101"/>
      <c r="BA83" s="101"/>
      <c r="BB83" s="103"/>
      <c r="BC83" s="104"/>
      <c r="BD83" s="105"/>
      <c r="BE83" s="100"/>
      <c r="BF83" s="101"/>
      <c r="BG83" s="101"/>
      <c r="BH83" s="101"/>
      <c r="BI83" s="101"/>
      <c r="BJ83" s="100"/>
      <c r="BK83" s="101"/>
      <c r="BL83" s="101"/>
      <c r="BM83" s="101"/>
      <c r="BN83" s="101"/>
      <c r="BO83" s="100"/>
      <c r="BP83" s="101"/>
      <c r="BQ83" s="101"/>
      <c r="BR83" s="101"/>
      <c r="BS83" s="101"/>
      <c r="BT83" s="100"/>
      <c r="BU83" s="101"/>
      <c r="BV83" s="101"/>
      <c r="BW83" s="101"/>
      <c r="BX83" s="101"/>
      <c r="BY83" s="104"/>
      <c r="BZ83" s="105"/>
      <c r="CA83" s="101"/>
      <c r="CB83" s="101"/>
      <c r="CC83" s="101"/>
      <c r="CD83" s="101"/>
      <c r="CE83" s="100"/>
      <c r="CF83" s="101"/>
      <c r="CG83" s="101"/>
      <c r="CH83" s="101"/>
      <c r="CI83" s="101"/>
      <c r="CJ83" s="100"/>
      <c r="CK83" s="101"/>
      <c r="CL83" s="101"/>
      <c r="CM83" s="101"/>
      <c r="CN83" s="101"/>
      <c r="CO83" s="100"/>
      <c r="CP83" s="101"/>
      <c r="CQ83" s="101"/>
      <c r="CR83" s="101"/>
      <c r="CS83" s="101"/>
      <c r="CT83" s="100"/>
      <c r="CU83" s="101"/>
      <c r="CV83" s="103"/>
      <c r="CW83" s="104"/>
      <c r="CX83" s="105"/>
      <c r="CY83" s="101"/>
      <c r="CZ83" s="100"/>
      <c r="DA83" s="101"/>
      <c r="DB83" s="101"/>
      <c r="DC83" s="101"/>
      <c r="DD83" s="101"/>
      <c r="DE83" s="100"/>
      <c r="DF83" s="101"/>
      <c r="DG83" s="101"/>
      <c r="DH83" s="101"/>
      <c r="DI83" s="101"/>
      <c r="DJ83" s="100"/>
      <c r="DK83" s="101"/>
      <c r="DL83" s="101"/>
      <c r="DM83" s="101"/>
      <c r="DN83" s="101"/>
      <c r="DO83" s="100"/>
      <c r="DP83" s="101"/>
      <c r="DQ83" s="101"/>
      <c r="DR83" s="101"/>
      <c r="DS83" s="103"/>
      <c r="DT83" s="104"/>
      <c r="DU83" s="100"/>
      <c r="DV83" s="101"/>
      <c r="DW83" s="101"/>
      <c r="DX83" s="101"/>
      <c r="DY83" s="101"/>
      <c r="DZ83" s="100"/>
      <c r="EA83" s="101"/>
      <c r="EB83" s="101"/>
      <c r="EC83" s="101"/>
      <c r="ED83" s="101"/>
      <c r="EE83" s="100"/>
      <c r="EF83" s="101"/>
      <c r="EG83" s="101"/>
      <c r="EH83" s="101"/>
      <c r="EI83" s="101"/>
      <c r="EJ83" s="100"/>
      <c r="EK83" s="101"/>
      <c r="EL83" s="101"/>
      <c r="EM83" s="101"/>
      <c r="EN83" s="101"/>
      <c r="EO83" s="106"/>
      <c r="EP83" s="104"/>
      <c r="EQ83" s="105"/>
      <c r="ER83" s="101"/>
      <c r="ES83" s="101"/>
      <c r="ET83" s="101"/>
      <c r="EU83" s="100"/>
      <c r="EV83" s="101"/>
      <c r="EW83" s="101"/>
      <c r="EX83" s="101"/>
      <c r="EY83" s="101"/>
      <c r="EZ83" s="100"/>
      <c r="FA83" s="101"/>
      <c r="FB83" s="101"/>
      <c r="FC83" s="101"/>
      <c r="FD83" s="101"/>
      <c r="FE83" s="100"/>
      <c r="FF83" s="101"/>
      <c r="FG83" s="101"/>
      <c r="FH83" s="101"/>
      <c r="FI83" s="101"/>
      <c r="FJ83" s="100"/>
      <c r="FK83" s="101"/>
      <c r="FL83" s="103"/>
      <c r="FM83" s="104"/>
      <c r="FN83" s="105"/>
      <c r="FO83" s="101"/>
      <c r="FP83" s="100"/>
      <c r="FQ83" s="101"/>
      <c r="FR83" s="101"/>
      <c r="FS83" s="101"/>
      <c r="FT83" s="101"/>
      <c r="FU83" s="100"/>
      <c r="FV83" s="101"/>
      <c r="FW83" s="101"/>
      <c r="FX83" s="101"/>
      <c r="FY83" s="101"/>
      <c r="FZ83" s="100"/>
      <c r="GA83" s="101"/>
      <c r="GB83" s="101"/>
      <c r="GC83" s="101"/>
      <c r="GD83" s="101"/>
      <c r="GE83" s="100"/>
      <c r="GF83" s="101"/>
      <c r="GG83" s="101"/>
      <c r="GH83" s="101"/>
      <c r="GI83" s="101"/>
    </row>
    <row r="84" spans="1:191" s="107" customFormat="1" ht="12" hidden="1" customHeight="1" outlineLevel="1" x14ac:dyDescent="0.25">
      <c r="A84" s="47"/>
      <c r="B84" s="95" t="s">
        <v>186</v>
      </c>
      <c r="C84" s="95"/>
      <c r="D84" s="96" t="s">
        <v>185</v>
      </c>
      <c r="E84" s="97" t="s">
        <v>38</v>
      </c>
      <c r="F84" s="108">
        <f t="shared" si="6"/>
        <v>0</v>
      </c>
      <c r="G84" s="109"/>
      <c r="H84" s="110"/>
      <c r="I84" s="111"/>
      <c r="J84" s="111"/>
      <c r="K84" s="111"/>
      <c r="L84" s="111"/>
      <c r="M84" s="110"/>
      <c r="N84" s="111"/>
      <c r="O84" s="111"/>
      <c r="P84" s="111"/>
      <c r="Q84" s="111"/>
      <c r="R84" s="111"/>
      <c r="S84" s="112"/>
      <c r="T84" s="110"/>
      <c r="U84" s="111"/>
      <c r="V84" s="111"/>
      <c r="W84" s="111"/>
      <c r="X84" s="111"/>
      <c r="Y84" s="110"/>
      <c r="Z84" s="111"/>
      <c r="AA84" s="111"/>
      <c r="AB84" s="111"/>
      <c r="AC84" s="111"/>
      <c r="AD84" s="110"/>
      <c r="AE84" s="113"/>
      <c r="AF84" s="104"/>
      <c r="AG84" s="114"/>
      <c r="AH84" s="111"/>
      <c r="AI84" s="111"/>
      <c r="AJ84" s="110"/>
      <c r="AK84" s="111"/>
      <c r="AL84" s="111"/>
      <c r="AM84" s="111"/>
      <c r="AN84" s="111"/>
      <c r="AO84" s="110"/>
      <c r="AP84" s="111"/>
      <c r="AQ84" s="111"/>
      <c r="AR84" s="111"/>
      <c r="AS84" s="111"/>
      <c r="AT84" s="110"/>
      <c r="AU84" s="111"/>
      <c r="AV84" s="111"/>
      <c r="AW84" s="111"/>
      <c r="AX84" s="111"/>
      <c r="AY84" s="110"/>
      <c r="AZ84" s="111"/>
      <c r="BA84" s="111"/>
      <c r="BB84" s="113"/>
      <c r="BC84" s="104"/>
      <c r="BD84" s="114"/>
      <c r="BE84" s="110"/>
      <c r="BF84" s="111"/>
      <c r="BG84" s="111"/>
      <c r="BH84" s="111"/>
      <c r="BI84" s="111"/>
      <c r="BJ84" s="110"/>
      <c r="BK84" s="111"/>
      <c r="BL84" s="111"/>
      <c r="BM84" s="111"/>
      <c r="BN84" s="111"/>
      <c r="BO84" s="110"/>
      <c r="BP84" s="111"/>
      <c r="BQ84" s="111"/>
      <c r="BR84" s="111"/>
      <c r="BS84" s="111"/>
      <c r="BT84" s="110"/>
      <c r="BU84" s="111"/>
      <c r="BV84" s="111"/>
      <c r="BW84" s="111"/>
      <c r="BX84" s="111"/>
      <c r="BY84" s="104"/>
      <c r="BZ84" s="114"/>
      <c r="CA84" s="111"/>
      <c r="CB84" s="111"/>
      <c r="CC84" s="111"/>
      <c r="CD84" s="111"/>
      <c r="CE84" s="110"/>
      <c r="CF84" s="111"/>
      <c r="CG84" s="111"/>
      <c r="CH84" s="111"/>
      <c r="CI84" s="111"/>
      <c r="CJ84" s="110"/>
      <c r="CK84" s="111"/>
      <c r="CL84" s="111"/>
      <c r="CM84" s="111"/>
      <c r="CN84" s="111"/>
      <c r="CO84" s="110"/>
      <c r="CP84" s="111"/>
      <c r="CQ84" s="111"/>
      <c r="CR84" s="111"/>
      <c r="CS84" s="111"/>
      <c r="CT84" s="110"/>
      <c r="CU84" s="111"/>
      <c r="CV84" s="113"/>
      <c r="CW84" s="104"/>
      <c r="CX84" s="114"/>
      <c r="CY84" s="111"/>
      <c r="CZ84" s="110"/>
      <c r="DA84" s="111"/>
      <c r="DB84" s="111"/>
      <c r="DC84" s="111"/>
      <c r="DD84" s="111"/>
      <c r="DE84" s="110"/>
      <c r="DF84" s="111"/>
      <c r="DG84" s="111"/>
      <c r="DH84" s="111"/>
      <c r="DI84" s="111"/>
      <c r="DJ84" s="110"/>
      <c r="DK84" s="111"/>
      <c r="DL84" s="111"/>
      <c r="DM84" s="111"/>
      <c r="DN84" s="111"/>
      <c r="DO84" s="110"/>
      <c r="DP84" s="111"/>
      <c r="DQ84" s="111"/>
      <c r="DR84" s="111"/>
      <c r="DS84" s="113"/>
      <c r="DT84" s="104"/>
      <c r="DU84" s="110"/>
      <c r="DV84" s="111"/>
      <c r="DW84" s="111"/>
      <c r="DX84" s="111"/>
      <c r="DY84" s="111"/>
      <c r="DZ84" s="110"/>
      <c r="EA84" s="111"/>
      <c r="EB84" s="111"/>
      <c r="EC84" s="111"/>
      <c r="ED84" s="111"/>
      <c r="EE84" s="110"/>
      <c r="EF84" s="111"/>
      <c r="EG84" s="111"/>
      <c r="EH84" s="111"/>
      <c r="EI84" s="111"/>
      <c r="EJ84" s="110"/>
      <c r="EK84" s="111"/>
      <c r="EL84" s="111"/>
      <c r="EM84" s="111"/>
      <c r="EN84" s="111"/>
      <c r="EO84" s="115"/>
      <c r="EP84" s="104"/>
      <c r="EQ84" s="114"/>
      <c r="ER84" s="111"/>
      <c r="ES84" s="111"/>
      <c r="ET84" s="111"/>
      <c r="EU84" s="110"/>
      <c r="EV84" s="111"/>
      <c r="EW84" s="111"/>
      <c r="EX84" s="111"/>
      <c r="EY84" s="111"/>
      <c r="EZ84" s="110"/>
      <c r="FA84" s="111"/>
      <c r="FB84" s="111"/>
      <c r="FC84" s="111"/>
      <c r="FD84" s="111"/>
      <c r="FE84" s="110"/>
      <c r="FF84" s="111"/>
      <c r="FG84" s="111"/>
      <c r="FH84" s="111"/>
      <c r="FI84" s="111"/>
      <c r="FJ84" s="110"/>
      <c r="FK84" s="111"/>
      <c r="FL84" s="113"/>
      <c r="FM84" s="104"/>
      <c r="FN84" s="114"/>
      <c r="FO84" s="111"/>
      <c r="FP84" s="110"/>
      <c r="FQ84" s="111"/>
      <c r="FR84" s="111"/>
      <c r="FS84" s="111"/>
      <c r="FT84" s="111"/>
      <c r="FU84" s="110"/>
      <c r="FV84" s="111"/>
      <c r="FW84" s="111"/>
      <c r="FX84" s="111"/>
      <c r="FY84" s="111"/>
      <c r="FZ84" s="110"/>
      <c r="GA84" s="111"/>
      <c r="GB84" s="111"/>
      <c r="GC84" s="111"/>
      <c r="GD84" s="111"/>
      <c r="GE84" s="110"/>
      <c r="GF84" s="111"/>
      <c r="GG84" s="111"/>
      <c r="GH84" s="111"/>
      <c r="GI84" s="111"/>
    </row>
    <row r="85" spans="1:191" s="107" customFormat="1" ht="12" hidden="1" customHeight="1" outlineLevel="1" x14ac:dyDescent="0.25">
      <c r="A85" s="47"/>
      <c r="B85" s="95" t="s">
        <v>187</v>
      </c>
      <c r="C85" s="95"/>
      <c r="D85" s="96" t="s">
        <v>185</v>
      </c>
      <c r="E85" s="97" t="s">
        <v>105</v>
      </c>
      <c r="F85" s="108">
        <f t="shared" si="6"/>
        <v>0</v>
      </c>
      <c r="G85" s="109"/>
      <c r="H85" s="110"/>
      <c r="I85" s="111"/>
      <c r="J85" s="111"/>
      <c r="K85" s="111"/>
      <c r="L85" s="111"/>
      <c r="M85" s="110"/>
      <c r="N85" s="111"/>
      <c r="O85" s="111"/>
      <c r="P85" s="111"/>
      <c r="Q85" s="111"/>
      <c r="R85" s="111"/>
      <c r="S85" s="112"/>
      <c r="T85" s="110"/>
      <c r="U85" s="111"/>
      <c r="V85" s="111"/>
      <c r="W85" s="111"/>
      <c r="X85" s="111"/>
      <c r="Y85" s="110"/>
      <c r="Z85" s="111"/>
      <c r="AA85" s="111"/>
      <c r="AB85" s="111"/>
      <c r="AC85" s="111"/>
      <c r="AD85" s="110"/>
      <c r="AE85" s="113"/>
      <c r="AF85" s="104"/>
      <c r="AG85" s="114"/>
      <c r="AH85" s="111"/>
      <c r="AI85" s="111"/>
      <c r="AJ85" s="110"/>
      <c r="AK85" s="111"/>
      <c r="AL85" s="111"/>
      <c r="AM85" s="111"/>
      <c r="AN85" s="111"/>
      <c r="AO85" s="110"/>
      <c r="AP85" s="111"/>
      <c r="AQ85" s="111"/>
      <c r="AR85" s="111"/>
      <c r="AS85" s="111"/>
      <c r="AT85" s="110"/>
      <c r="AU85" s="111"/>
      <c r="AV85" s="111"/>
      <c r="AW85" s="111"/>
      <c r="AX85" s="111"/>
      <c r="AY85" s="110"/>
      <c r="AZ85" s="111"/>
      <c r="BA85" s="111"/>
      <c r="BB85" s="113"/>
      <c r="BC85" s="104"/>
      <c r="BD85" s="114"/>
      <c r="BE85" s="110"/>
      <c r="BF85" s="111"/>
      <c r="BG85" s="111"/>
      <c r="BH85" s="111"/>
      <c r="BI85" s="111"/>
      <c r="BJ85" s="110"/>
      <c r="BK85" s="111"/>
      <c r="BL85" s="111"/>
      <c r="BM85" s="111"/>
      <c r="BN85" s="111"/>
      <c r="BO85" s="110"/>
      <c r="BP85" s="111"/>
      <c r="BQ85" s="111"/>
      <c r="BR85" s="111"/>
      <c r="BS85" s="111"/>
      <c r="BT85" s="110"/>
      <c r="BU85" s="111"/>
      <c r="BV85" s="111"/>
      <c r="BW85" s="111"/>
      <c r="BX85" s="111"/>
      <c r="BY85" s="104"/>
      <c r="BZ85" s="114"/>
      <c r="CA85" s="111"/>
      <c r="CB85" s="111"/>
      <c r="CC85" s="111"/>
      <c r="CD85" s="111"/>
      <c r="CE85" s="110"/>
      <c r="CF85" s="111"/>
      <c r="CG85" s="111"/>
      <c r="CH85" s="111"/>
      <c r="CI85" s="111"/>
      <c r="CJ85" s="110"/>
      <c r="CK85" s="111"/>
      <c r="CL85" s="111"/>
      <c r="CM85" s="111"/>
      <c r="CN85" s="111"/>
      <c r="CO85" s="110"/>
      <c r="CP85" s="111"/>
      <c r="CQ85" s="111"/>
      <c r="CR85" s="111"/>
      <c r="CS85" s="111"/>
      <c r="CT85" s="110"/>
      <c r="CU85" s="111"/>
      <c r="CV85" s="113"/>
      <c r="CW85" s="104"/>
      <c r="CX85" s="114"/>
      <c r="CY85" s="111"/>
      <c r="CZ85" s="110"/>
      <c r="DA85" s="111"/>
      <c r="DB85" s="111"/>
      <c r="DC85" s="111"/>
      <c r="DD85" s="111"/>
      <c r="DE85" s="110"/>
      <c r="DF85" s="111"/>
      <c r="DG85" s="111"/>
      <c r="DH85" s="111"/>
      <c r="DI85" s="111"/>
      <c r="DJ85" s="110"/>
      <c r="DK85" s="111"/>
      <c r="DL85" s="111"/>
      <c r="DM85" s="111"/>
      <c r="DN85" s="111"/>
      <c r="DO85" s="110"/>
      <c r="DP85" s="111"/>
      <c r="DQ85" s="111"/>
      <c r="DR85" s="111"/>
      <c r="DS85" s="113"/>
      <c r="DT85" s="104"/>
      <c r="DU85" s="110"/>
      <c r="DV85" s="111"/>
      <c r="DW85" s="111"/>
      <c r="DX85" s="111"/>
      <c r="DY85" s="111"/>
      <c r="DZ85" s="110"/>
      <c r="EA85" s="111"/>
      <c r="EB85" s="111"/>
      <c r="EC85" s="111"/>
      <c r="ED85" s="111"/>
      <c r="EE85" s="110"/>
      <c r="EF85" s="111"/>
      <c r="EG85" s="111"/>
      <c r="EH85" s="111"/>
      <c r="EI85" s="111"/>
      <c r="EJ85" s="110"/>
      <c r="EK85" s="111"/>
      <c r="EL85" s="111"/>
      <c r="EM85" s="111"/>
      <c r="EN85" s="111"/>
      <c r="EO85" s="115"/>
      <c r="EP85" s="104"/>
      <c r="EQ85" s="114"/>
      <c r="ER85" s="111"/>
      <c r="ES85" s="111"/>
      <c r="ET85" s="111"/>
      <c r="EU85" s="110"/>
      <c r="EV85" s="111"/>
      <c r="EW85" s="111"/>
      <c r="EX85" s="111"/>
      <c r="EY85" s="111"/>
      <c r="EZ85" s="110"/>
      <c r="FA85" s="111"/>
      <c r="FB85" s="111"/>
      <c r="FC85" s="111"/>
      <c r="FD85" s="111"/>
      <c r="FE85" s="110"/>
      <c r="FF85" s="111"/>
      <c r="FG85" s="111"/>
      <c r="FH85" s="111"/>
      <c r="FI85" s="111"/>
      <c r="FJ85" s="110"/>
      <c r="FK85" s="111"/>
      <c r="FL85" s="113"/>
      <c r="FM85" s="104"/>
      <c r="FN85" s="114"/>
      <c r="FO85" s="111"/>
      <c r="FP85" s="110"/>
      <c r="FQ85" s="111"/>
      <c r="FR85" s="111"/>
      <c r="FS85" s="111"/>
      <c r="FT85" s="111"/>
      <c r="FU85" s="110"/>
      <c r="FV85" s="111"/>
      <c r="FW85" s="111"/>
      <c r="FX85" s="111"/>
      <c r="FY85" s="111"/>
      <c r="FZ85" s="110"/>
      <c r="GA85" s="111"/>
      <c r="GB85" s="111"/>
      <c r="GC85" s="111"/>
      <c r="GD85" s="111"/>
      <c r="GE85" s="110"/>
      <c r="GF85" s="111"/>
      <c r="GG85" s="111"/>
      <c r="GH85" s="111"/>
      <c r="GI85" s="111"/>
    </row>
    <row r="86" spans="1:191" s="107" customFormat="1" ht="12" hidden="1" customHeight="1" outlineLevel="1" x14ac:dyDescent="0.25">
      <c r="A86" s="47"/>
      <c r="B86" s="95" t="s">
        <v>188</v>
      </c>
      <c r="C86" s="95"/>
      <c r="D86" s="96" t="s">
        <v>185</v>
      </c>
      <c r="E86" s="97" t="s">
        <v>139</v>
      </c>
      <c r="F86" s="108">
        <f t="shared" si="6"/>
        <v>0</v>
      </c>
      <c r="G86" s="109"/>
      <c r="H86" s="110"/>
      <c r="I86" s="111"/>
      <c r="J86" s="111"/>
      <c r="K86" s="111"/>
      <c r="L86" s="111"/>
      <c r="M86" s="110"/>
      <c r="N86" s="111"/>
      <c r="O86" s="111"/>
      <c r="P86" s="111"/>
      <c r="Q86" s="111"/>
      <c r="R86" s="111"/>
      <c r="S86" s="112"/>
      <c r="T86" s="110"/>
      <c r="U86" s="111"/>
      <c r="V86" s="111"/>
      <c r="W86" s="111"/>
      <c r="X86" s="111"/>
      <c r="Y86" s="110"/>
      <c r="Z86" s="111"/>
      <c r="AA86" s="111"/>
      <c r="AB86" s="111"/>
      <c r="AC86" s="111"/>
      <c r="AD86" s="110"/>
      <c r="AE86" s="113"/>
      <c r="AF86" s="104"/>
      <c r="AG86" s="114"/>
      <c r="AH86" s="111"/>
      <c r="AI86" s="111"/>
      <c r="AJ86" s="110"/>
      <c r="AK86" s="111"/>
      <c r="AL86" s="111"/>
      <c r="AM86" s="111"/>
      <c r="AN86" s="111"/>
      <c r="AO86" s="110"/>
      <c r="AP86" s="111"/>
      <c r="AQ86" s="111"/>
      <c r="AR86" s="111"/>
      <c r="AS86" s="111"/>
      <c r="AT86" s="110"/>
      <c r="AU86" s="111"/>
      <c r="AV86" s="111"/>
      <c r="AW86" s="111"/>
      <c r="AX86" s="111"/>
      <c r="AY86" s="110"/>
      <c r="AZ86" s="111"/>
      <c r="BA86" s="111"/>
      <c r="BB86" s="113"/>
      <c r="BC86" s="104"/>
      <c r="BD86" s="114"/>
      <c r="BE86" s="110"/>
      <c r="BF86" s="111"/>
      <c r="BG86" s="111"/>
      <c r="BH86" s="111"/>
      <c r="BI86" s="111"/>
      <c r="BJ86" s="110"/>
      <c r="BK86" s="111"/>
      <c r="BL86" s="111"/>
      <c r="BM86" s="111"/>
      <c r="BN86" s="111"/>
      <c r="BO86" s="110"/>
      <c r="BP86" s="111"/>
      <c r="BQ86" s="111"/>
      <c r="BR86" s="111"/>
      <c r="BS86" s="111"/>
      <c r="BT86" s="110"/>
      <c r="BU86" s="111"/>
      <c r="BV86" s="111"/>
      <c r="BW86" s="111"/>
      <c r="BX86" s="111"/>
      <c r="BY86" s="104"/>
      <c r="BZ86" s="114"/>
      <c r="CA86" s="111"/>
      <c r="CB86" s="111"/>
      <c r="CC86" s="111"/>
      <c r="CD86" s="111"/>
      <c r="CE86" s="110"/>
      <c r="CF86" s="111"/>
      <c r="CG86" s="111"/>
      <c r="CH86" s="111"/>
      <c r="CI86" s="111"/>
      <c r="CJ86" s="110"/>
      <c r="CK86" s="111"/>
      <c r="CL86" s="111"/>
      <c r="CM86" s="111"/>
      <c r="CN86" s="111"/>
      <c r="CO86" s="110"/>
      <c r="CP86" s="111"/>
      <c r="CQ86" s="111"/>
      <c r="CR86" s="111"/>
      <c r="CS86" s="111"/>
      <c r="CT86" s="110"/>
      <c r="CU86" s="111"/>
      <c r="CV86" s="113"/>
      <c r="CW86" s="104"/>
      <c r="CX86" s="114"/>
      <c r="CY86" s="111"/>
      <c r="CZ86" s="110"/>
      <c r="DA86" s="111"/>
      <c r="DB86" s="111"/>
      <c r="DC86" s="111"/>
      <c r="DD86" s="111"/>
      <c r="DE86" s="110"/>
      <c r="DF86" s="111"/>
      <c r="DG86" s="111"/>
      <c r="DH86" s="111"/>
      <c r="DI86" s="111"/>
      <c r="DJ86" s="110"/>
      <c r="DK86" s="111"/>
      <c r="DL86" s="111"/>
      <c r="DM86" s="111"/>
      <c r="DN86" s="111"/>
      <c r="DO86" s="110"/>
      <c r="DP86" s="111"/>
      <c r="DQ86" s="111"/>
      <c r="DR86" s="111"/>
      <c r="DS86" s="113"/>
      <c r="DT86" s="104"/>
      <c r="DU86" s="110"/>
      <c r="DV86" s="111"/>
      <c r="DW86" s="111"/>
      <c r="DX86" s="111"/>
      <c r="DY86" s="111"/>
      <c r="DZ86" s="110"/>
      <c r="EA86" s="111"/>
      <c r="EB86" s="111"/>
      <c r="EC86" s="111"/>
      <c r="ED86" s="111"/>
      <c r="EE86" s="110"/>
      <c r="EF86" s="111"/>
      <c r="EG86" s="111"/>
      <c r="EH86" s="111"/>
      <c r="EI86" s="111"/>
      <c r="EJ86" s="110"/>
      <c r="EK86" s="111"/>
      <c r="EL86" s="111"/>
      <c r="EM86" s="111"/>
      <c r="EN86" s="111"/>
      <c r="EO86" s="115"/>
      <c r="EP86" s="104"/>
      <c r="EQ86" s="114"/>
      <c r="ER86" s="111"/>
      <c r="ES86" s="111"/>
      <c r="ET86" s="111"/>
      <c r="EU86" s="110"/>
      <c r="EV86" s="111"/>
      <c r="EW86" s="111"/>
      <c r="EX86" s="111"/>
      <c r="EY86" s="111"/>
      <c r="EZ86" s="110"/>
      <c r="FA86" s="111"/>
      <c r="FB86" s="111"/>
      <c r="FC86" s="111"/>
      <c r="FD86" s="111"/>
      <c r="FE86" s="110"/>
      <c r="FF86" s="111"/>
      <c r="FG86" s="111"/>
      <c r="FH86" s="111"/>
      <c r="FI86" s="111"/>
      <c r="FJ86" s="110"/>
      <c r="FK86" s="111"/>
      <c r="FL86" s="113"/>
      <c r="FM86" s="104"/>
      <c r="FN86" s="114"/>
      <c r="FO86" s="111"/>
      <c r="FP86" s="110"/>
      <c r="FQ86" s="111"/>
      <c r="FR86" s="111"/>
      <c r="FS86" s="111"/>
      <c r="FT86" s="111"/>
      <c r="FU86" s="110"/>
      <c r="FV86" s="111"/>
      <c r="FW86" s="111"/>
      <c r="FX86" s="111"/>
      <c r="FY86" s="111"/>
      <c r="FZ86" s="110"/>
      <c r="GA86" s="111"/>
      <c r="GB86" s="111"/>
      <c r="GC86" s="111"/>
      <c r="GD86" s="111"/>
      <c r="GE86" s="110"/>
      <c r="GF86" s="111"/>
      <c r="GG86" s="111"/>
      <c r="GH86" s="111"/>
      <c r="GI86" s="111"/>
    </row>
    <row r="87" spans="1:191" s="107" customFormat="1" ht="12" hidden="1" customHeight="1" outlineLevel="1" x14ac:dyDescent="0.25">
      <c r="A87" s="47"/>
      <c r="B87" s="95" t="s">
        <v>189</v>
      </c>
      <c r="C87" s="95"/>
      <c r="D87" s="96" t="s">
        <v>185</v>
      </c>
      <c r="E87" s="97" t="s">
        <v>140</v>
      </c>
      <c r="F87" s="108">
        <f t="shared" si="6"/>
        <v>0</v>
      </c>
      <c r="G87" s="109"/>
      <c r="H87" s="110"/>
      <c r="I87" s="111"/>
      <c r="J87" s="111"/>
      <c r="K87" s="111"/>
      <c r="L87" s="111"/>
      <c r="M87" s="110"/>
      <c r="N87" s="111"/>
      <c r="O87" s="111"/>
      <c r="P87" s="111"/>
      <c r="Q87" s="111"/>
      <c r="R87" s="111"/>
      <c r="S87" s="112"/>
      <c r="T87" s="110"/>
      <c r="U87" s="111"/>
      <c r="V87" s="111"/>
      <c r="W87" s="111"/>
      <c r="X87" s="111"/>
      <c r="Y87" s="110"/>
      <c r="Z87" s="111"/>
      <c r="AA87" s="111"/>
      <c r="AB87" s="111"/>
      <c r="AC87" s="111"/>
      <c r="AD87" s="110"/>
      <c r="AE87" s="113"/>
      <c r="AF87" s="104"/>
      <c r="AG87" s="114"/>
      <c r="AH87" s="111"/>
      <c r="AI87" s="111"/>
      <c r="AJ87" s="110"/>
      <c r="AK87" s="111"/>
      <c r="AL87" s="111"/>
      <c r="AM87" s="111"/>
      <c r="AN87" s="111"/>
      <c r="AO87" s="110"/>
      <c r="AP87" s="111"/>
      <c r="AQ87" s="111"/>
      <c r="AR87" s="111"/>
      <c r="AS87" s="111"/>
      <c r="AT87" s="110"/>
      <c r="AU87" s="111"/>
      <c r="AV87" s="111"/>
      <c r="AW87" s="111"/>
      <c r="AX87" s="111"/>
      <c r="AY87" s="110"/>
      <c r="AZ87" s="111"/>
      <c r="BA87" s="111"/>
      <c r="BB87" s="113"/>
      <c r="BC87" s="104"/>
      <c r="BD87" s="114"/>
      <c r="BE87" s="110"/>
      <c r="BF87" s="111"/>
      <c r="BG87" s="111"/>
      <c r="BH87" s="111"/>
      <c r="BI87" s="111"/>
      <c r="BJ87" s="110"/>
      <c r="BK87" s="111"/>
      <c r="BL87" s="111"/>
      <c r="BM87" s="111"/>
      <c r="BN87" s="111"/>
      <c r="BO87" s="110"/>
      <c r="BP87" s="111"/>
      <c r="BQ87" s="111"/>
      <c r="BR87" s="111"/>
      <c r="BS87" s="111"/>
      <c r="BT87" s="110"/>
      <c r="BU87" s="111"/>
      <c r="BV87" s="111"/>
      <c r="BW87" s="111"/>
      <c r="BX87" s="111"/>
      <c r="BY87" s="104"/>
      <c r="BZ87" s="114"/>
      <c r="CA87" s="111"/>
      <c r="CB87" s="111"/>
      <c r="CC87" s="111"/>
      <c r="CD87" s="111"/>
      <c r="CE87" s="110"/>
      <c r="CF87" s="111"/>
      <c r="CG87" s="111"/>
      <c r="CH87" s="111"/>
      <c r="CI87" s="111"/>
      <c r="CJ87" s="110"/>
      <c r="CK87" s="111"/>
      <c r="CL87" s="111"/>
      <c r="CM87" s="111"/>
      <c r="CN87" s="111"/>
      <c r="CO87" s="110"/>
      <c r="CP87" s="111"/>
      <c r="CQ87" s="111"/>
      <c r="CR87" s="111"/>
      <c r="CS87" s="111"/>
      <c r="CT87" s="110"/>
      <c r="CU87" s="111"/>
      <c r="CV87" s="113"/>
      <c r="CW87" s="104"/>
      <c r="CX87" s="114"/>
      <c r="CY87" s="111"/>
      <c r="CZ87" s="110"/>
      <c r="DA87" s="111"/>
      <c r="DB87" s="111"/>
      <c r="DC87" s="111"/>
      <c r="DD87" s="111"/>
      <c r="DE87" s="110"/>
      <c r="DF87" s="111"/>
      <c r="DG87" s="111"/>
      <c r="DH87" s="111"/>
      <c r="DI87" s="111"/>
      <c r="DJ87" s="110"/>
      <c r="DK87" s="111"/>
      <c r="DL87" s="111"/>
      <c r="DM87" s="111"/>
      <c r="DN87" s="111"/>
      <c r="DO87" s="110"/>
      <c r="DP87" s="111"/>
      <c r="DQ87" s="111"/>
      <c r="DR87" s="111"/>
      <c r="DS87" s="113"/>
      <c r="DT87" s="104"/>
      <c r="DU87" s="110"/>
      <c r="DV87" s="111"/>
      <c r="DW87" s="111"/>
      <c r="DX87" s="111"/>
      <c r="DY87" s="111"/>
      <c r="DZ87" s="110"/>
      <c r="EA87" s="111"/>
      <c r="EB87" s="111"/>
      <c r="EC87" s="111"/>
      <c r="ED87" s="111"/>
      <c r="EE87" s="110"/>
      <c r="EF87" s="111"/>
      <c r="EG87" s="111"/>
      <c r="EH87" s="111"/>
      <c r="EI87" s="111"/>
      <c r="EJ87" s="110"/>
      <c r="EK87" s="111"/>
      <c r="EL87" s="111"/>
      <c r="EM87" s="111"/>
      <c r="EN87" s="111"/>
      <c r="EO87" s="115"/>
      <c r="EP87" s="104"/>
      <c r="EQ87" s="114"/>
      <c r="ER87" s="111"/>
      <c r="ES87" s="111"/>
      <c r="ET87" s="111"/>
      <c r="EU87" s="110"/>
      <c r="EV87" s="111"/>
      <c r="EW87" s="111"/>
      <c r="EX87" s="111"/>
      <c r="EY87" s="111"/>
      <c r="EZ87" s="110"/>
      <c r="FA87" s="111"/>
      <c r="FB87" s="111"/>
      <c r="FC87" s="111"/>
      <c r="FD87" s="111"/>
      <c r="FE87" s="110"/>
      <c r="FF87" s="111"/>
      <c r="FG87" s="111"/>
      <c r="FH87" s="111"/>
      <c r="FI87" s="111"/>
      <c r="FJ87" s="110"/>
      <c r="FK87" s="111"/>
      <c r="FL87" s="113"/>
      <c r="FM87" s="104"/>
      <c r="FN87" s="114"/>
      <c r="FO87" s="111"/>
      <c r="FP87" s="110"/>
      <c r="FQ87" s="111"/>
      <c r="FR87" s="111"/>
      <c r="FS87" s="111"/>
      <c r="FT87" s="111"/>
      <c r="FU87" s="110"/>
      <c r="FV87" s="111"/>
      <c r="FW87" s="111"/>
      <c r="FX87" s="111"/>
      <c r="FY87" s="111"/>
      <c r="FZ87" s="110"/>
      <c r="GA87" s="111"/>
      <c r="GB87" s="111"/>
      <c r="GC87" s="111"/>
      <c r="GD87" s="111"/>
      <c r="GE87" s="110"/>
      <c r="GF87" s="111"/>
      <c r="GG87" s="111"/>
      <c r="GH87" s="111"/>
      <c r="GI87" s="111"/>
    </row>
    <row r="88" spans="1:191" s="107" customFormat="1" ht="12" hidden="1" customHeight="1" outlineLevel="1" x14ac:dyDescent="0.25">
      <c r="A88" s="47"/>
      <c r="B88" s="95" t="s">
        <v>190</v>
      </c>
      <c r="C88" s="95"/>
      <c r="D88" s="96" t="s">
        <v>185</v>
      </c>
      <c r="E88" s="97" t="s">
        <v>112</v>
      </c>
      <c r="F88" s="108">
        <f t="shared" si="6"/>
        <v>0</v>
      </c>
      <c r="G88" s="109"/>
      <c r="H88" s="110"/>
      <c r="I88" s="111"/>
      <c r="J88" s="111"/>
      <c r="K88" s="111"/>
      <c r="L88" s="111"/>
      <c r="M88" s="110"/>
      <c r="N88" s="111"/>
      <c r="O88" s="111"/>
      <c r="P88" s="111"/>
      <c r="Q88" s="111"/>
      <c r="R88" s="111"/>
      <c r="S88" s="112"/>
      <c r="T88" s="110"/>
      <c r="U88" s="111"/>
      <c r="V88" s="111"/>
      <c r="W88" s="111"/>
      <c r="X88" s="111"/>
      <c r="Y88" s="110"/>
      <c r="Z88" s="111"/>
      <c r="AA88" s="111"/>
      <c r="AB88" s="111"/>
      <c r="AC88" s="111"/>
      <c r="AD88" s="110"/>
      <c r="AE88" s="113"/>
      <c r="AF88" s="104"/>
      <c r="AG88" s="114"/>
      <c r="AH88" s="111"/>
      <c r="AI88" s="111"/>
      <c r="AJ88" s="110"/>
      <c r="AK88" s="111"/>
      <c r="AL88" s="111"/>
      <c r="AM88" s="111"/>
      <c r="AN88" s="111"/>
      <c r="AO88" s="110"/>
      <c r="AP88" s="111"/>
      <c r="AQ88" s="111"/>
      <c r="AR88" s="111"/>
      <c r="AS88" s="111"/>
      <c r="AT88" s="110"/>
      <c r="AU88" s="111"/>
      <c r="AV88" s="111"/>
      <c r="AW88" s="111"/>
      <c r="AX88" s="111"/>
      <c r="AY88" s="110"/>
      <c r="AZ88" s="111"/>
      <c r="BA88" s="111"/>
      <c r="BB88" s="113"/>
      <c r="BC88" s="104"/>
      <c r="BD88" s="114"/>
      <c r="BE88" s="110"/>
      <c r="BF88" s="111"/>
      <c r="BG88" s="111"/>
      <c r="BH88" s="111"/>
      <c r="BI88" s="111"/>
      <c r="BJ88" s="110"/>
      <c r="BK88" s="111"/>
      <c r="BL88" s="111"/>
      <c r="BM88" s="111"/>
      <c r="BN88" s="111"/>
      <c r="BO88" s="110"/>
      <c r="BP88" s="111"/>
      <c r="BQ88" s="111"/>
      <c r="BR88" s="111"/>
      <c r="BS88" s="111"/>
      <c r="BT88" s="110"/>
      <c r="BU88" s="111"/>
      <c r="BV88" s="111"/>
      <c r="BW88" s="111"/>
      <c r="BX88" s="111"/>
      <c r="BY88" s="104"/>
      <c r="BZ88" s="114"/>
      <c r="CA88" s="111"/>
      <c r="CB88" s="111"/>
      <c r="CC88" s="111"/>
      <c r="CD88" s="111"/>
      <c r="CE88" s="110"/>
      <c r="CF88" s="111"/>
      <c r="CG88" s="111"/>
      <c r="CH88" s="111"/>
      <c r="CI88" s="111"/>
      <c r="CJ88" s="110"/>
      <c r="CK88" s="111"/>
      <c r="CL88" s="111"/>
      <c r="CM88" s="111"/>
      <c r="CN88" s="111"/>
      <c r="CO88" s="110"/>
      <c r="CP88" s="111"/>
      <c r="CQ88" s="111"/>
      <c r="CR88" s="111"/>
      <c r="CS88" s="111"/>
      <c r="CT88" s="110"/>
      <c r="CU88" s="111"/>
      <c r="CV88" s="113"/>
      <c r="CW88" s="104"/>
      <c r="CX88" s="114"/>
      <c r="CY88" s="111"/>
      <c r="CZ88" s="110"/>
      <c r="DA88" s="111"/>
      <c r="DB88" s="111"/>
      <c r="DC88" s="111"/>
      <c r="DD88" s="111"/>
      <c r="DE88" s="110"/>
      <c r="DF88" s="111"/>
      <c r="DG88" s="111"/>
      <c r="DH88" s="111"/>
      <c r="DI88" s="111"/>
      <c r="DJ88" s="110"/>
      <c r="DK88" s="111"/>
      <c r="DL88" s="111"/>
      <c r="DM88" s="111"/>
      <c r="DN88" s="111"/>
      <c r="DO88" s="110"/>
      <c r="DP88" s="111"/>
      <c r="DQ88" s="111"/>
      <c r="DR88" s="111"/>
      <c r="DS88" s="113"/>
      <c r="DT88" s="104"/>
      <c r="DU88" s="110"/>
      <c r="DV88" s="111"/>
      <c r="DW88" s="111"/>
      <c r="DX88" s="111"/>
      <c r="DY88" s="111"/>
      <c r="DZ88" s="110"/>
      <c r="EA88" s="111"/>
      <c r="EB88" s="111"/>
      <c r="EC88" s="111"/>
      <c r="ED88" s="111"/>
      <c r="EE88" s="110"/>
      <c r="EF88" s="111"/>
      <c r="EG88" s="111"/>
      <c r="EH88" s="111"/>
      <c r="EI88" s="111"/>
      <c r="EJ88" s="110"/>
      <c r="EK88" s="111"/>
      <c r="EL88" s="111"/>
      <c r="EM88" s="111"/>
      <c r="EN88" s="111"/>
      <c r="EO88" s="115"/>
      <c r="EP88" s="104"/>
      <c r="EQ88" s="114"/>
      <c r="ER88" s="111"/>
      <c r="ES88" s="111"/>
      <c r="ET88" s="111"/>
      <c r="EU88" s="110"/>
      <c r="EV88" s="111"/>
      <c r="EW88" s="111"/>
      <c r="EX88" s="111"/>
      <c r="EY88" s="111"/>
      <c r="EZ88" s="110"/>
      <c r="FA88" s="111"/>
      <c r="FB88" s="111"/>
      <c r="FC88" s="111"/>
      <c r="FD88" s="111"/>
      <c r="FE88" s="110"/>
      <c r="FF88" s="111"/>
      <c r="FG88" s="111"/>
      <c r="FH88" s="111"/>
      <c r="FI88" s="111"/>
      <c r="FJ88" s="110"/>
      <c r="FK88" s="111"/>
      <c r="FL88" s="113"/>
      <c r="FM88" s="104"/>
      <c r="FN88" s="114"/>
      <c r="FO88" s="111"/>
      <c r="FP88" s="110"/>
      <c r="FQ88" s="111"/>
      <c r="FR88" s="111"/>
      <c r="FS88" s="111"/>
      <c r="FT88" s="111"/>
      <c r="FU88" s="110"/>
      <c r="FV88" s="111"/>
      <c r="FW88" s="111"/>
      <c r="FX88" s="111"/>
      <c r="FY88" s="111"/>
      <c r="FZ88" s="110"/>
      <c r="GA88" s="111"/>
      <c r="GB88" s="111"/>
      <c r="GC88" s="111"/>
      <c r="GD88" s="111"/>
      <c r="GE88" s="110"/>
      <c r="GF88" s="111"/>
      <c r="GG88" s="111"/>
      <c r="GH88" s="111"/>
      <c r="GI88" s="111"/>
    </row>
    <row r="89" spans="1:191" s="107" customFormat="1" ht="12" hidden="1" customHeight="1" outlineLevel="1" x14ac:dyDescent="0.25">
      <c r="A89" s="47"/>
      <c r="B89" s="95" t="s">
        <v>191</v>
      </c>
      <c r="C89" s="95"/>
      <c r="D89" s="96" t="s">
        <v>185</v>
      </c>
      <c r="E89" s="97" t="s">
        <v>141</v>
      </c>
      <c r="F89" s="139">
        <f t="shared" si="6"/>
        <v>0</v>
      </c>
      <c r="G89" s="140"/>
      <c r="H89" s="141"/>
      <c r="I89" s="142"/>
      <c r="J89" s="142"/>
      <c r="K89" s="142"/>
      <c r="L89" s="142"/>
      <c r="M89" s="141"/>
      <c r="N89" s="142"/>
      <c r="O89" s="142"/>
      <c r="P89" s="142"/>
      <c r="Q89" s="142"/>
      <c r="R89" s="142"/>
      <c r="S89" s="143"/>
      <c r="T89" s="141"/>
      <c r="U89" s="142"/>
      <c r="V89" s="142"/>
      <c r="W89" s="142"/>
      <c r="X89" s="142"/>
      <c r="Y89" s="141"/>
      <c r="Z89" s="142"/>
      <c r="AA89" s="142"/>
      <c r="AB89" s="142"/>
      <c r="AC89" s="142"/>
      <c r="AD89" s="141"/>
      <c r="AE89" s="144"/>
      <c r="AF89" s="123"/>
      <c r="AG89" s="145"/>
      <c r="AH89" s="142"/>
      <c r="AI89" s="142"/>
      <c r="AJ89" s="141"/>
      <c r="AK89" s="142"/>
      <c r="AL89" s="142"/>
      <c r="AM89" s="142"/>
      <c r="AN89" s="142"/>
      <c r="AO89" s="141"/>
      <c r="AP89" s="142"/>
      <c r="AQ89" s="142"/>
      <c r="AR89" s="142"/>
      <c r="AS89" s="142"/>
      <c r="AT89" s="141"/>
      <c r="AU89" s="142"/>
      <c r="AV89" s="142"/>
      <c r="AW89" s="142"/>
      <c r="AX89" s="142"/>
      <c r="AY89" s="141"/>
      <c r="AZ89" s="142"/>
      <c r="BA89" s="142"/>
      <c r="BB89" s="144"/>
      <c r="BC89" s="123"/>
      <c r="BD89" s="145"/>
      <c r="BE89" s="141"/>
      <c r="BF89" s="142"/>
      <c r="BG89" s="142"/>
      <c r="BH89" s="142"/>
      <c r="BI89" s="142"/>
      <c r="BJ89" s="141"/>
      <c r="BK89" s="142"/>
      <c r="BL89" s="142"/>
      <c r="BM89" s="142"/>
      <c r="BN89" s="142"/>
      <c r="BO89" s="141"/>
      <c r="BP89" s="142"/>
      <c r="BQ89" s="142"/>
      <c r="BR89" s="142"/>
      <c r="BS89" s="142"/>
      <c r="BT89" s="141"/>
      <c r="BU89" s="142"/>
      <c r="BV89" s="142"/>
      <c r="BW89" s="142"/>
      <c r="BX89" s="142"/>
      <c r="BY89" s="123"/>
      <c r="BZ89" s="145"/>
      <c r="CA89" s="142"/>
      <c r="CB89" s="142"/>
      <c r="CC89" s="142"/>
      <c r="CD89" s="142"/>
      <c r="CE89" s="141"/>
      <c r="CF89" s="142"/>
      <c r="CG89" s="142"/>
      <c r="CH89" s="142"/>
      <c r="CI89" s="142"/>
      <c r="CJ89" s="141"/>
      <c r="CK89" s="142"/>
      <c r="CL89" s="142"/>
      <c r="CM89" s="142"/>
      <c r="CN89" s="142"/>
      <c r="CO89" s="141"/>
      <c r="CP89" s="142"/>
      <c r="CQ89" s="142"/>
      <c r="CR89" s="142"/>
      <c r="CS89" s="142"/>
      <c r="CT89" s="141"/>
      <c r="CU89" s="142"/>
      <c r="CV89" s="144"/>
      <c r="CW89" s="123"/>
      <c r="CX89" s="145"/>
      <c r="CY89" s="142"/>
      <c r="CZ89" s="141"/>
      <c r="DA89" s="142"/>
      <c r="DB89" s="142"/>
      <c r="DC89" s="142"/>
      <c r="DD89" s="142"/>
      <c r="DE89" s="141"/>
      <c r="DF89" s="142"/>
      <c r="DG89" s="142"/>
      <c r="DH89" s="142"/>
      <c r="DI89" s="142"/>
      <c r="DJ89" s="141"/>
      <c r="DK89" s="142"/>
      <c r="DL89" s="142"/>
      <c r="DM89" s="142"/>
      <c r="DN89" s="142"/>
      <c r="DO89" s="141"/>
      <c r="DP89" s="142"/>
      <c r="DQ89" s="142"/>
      <c r="DR89" s="142"/>
      <c r="DS89" s="144"/>
      <c r="DT89" s="123"/>
      <c r="DU89" s="141"/>
      <c r="DV89" s="142"/>
      <c r="DW89" s="142"/>
      <c r="DX89" s="142"/>
      <c r="DY89" s="142"/>
      <c r="DZ89" s="141"/>
      <c r="EA89" s="142"/>
      <c r="EB89" s="142"/>
      <c r="EC89" s="142"/>
      <c r="ED89" s="142"/>
      <c r="EE89" s="141"/>
      <c r="EF89" s="142"/>
      <c r="EG89" s="142"/>
      <c r="EH89" s="142"/>
      <c r="EI89" s="142"/>
      <c r="EJ89" s="141"/>
      <c r="EK89" s="142"/>
      <c r="EL89" s="142"/>
      <c r="EM89" s="142"/>
      <c r="EN89" s="142"/>
      <c r="EO89" s="146"/>
      <c r="EP89" s="123"/>
      <c r="EQ89" s="145"/>
      <c r="ER89" s="142"/>
      <c r="ES89" s="142"/>
      <c r="ET89" s="142"/>
      <c r="EU89" s="141"/>
      <c r="EV89" s="142"/>
      <c r="EW89" s="142"/>
      <c r="EX89" s="142"/>
      <c r="EY89" s="142"/>
      <c r="EZ89" s="141"/>
      <c r="FA89" s="142"/>
      <c r="FB89" s="142"/>
      <c r="FC89" s="142"/>
      <c r="FD89" s="142"/>
      <c r="FE89" s="141"/>
      <c r="FF89" s="142"/>
      <c r="FG89" s="142"/>
      <c r="FH89" s="142"/>
      <c r="FI89" s="142"/>
      <c r="FJ89" s="141"/>
      <c r="FK89" s="142"/>
      <c r="FL89" s="144"/>
      <c r="FM89" s="123"/>
      <c r="FN89" s="145"/>
      <c r="FO89" s="142"/>
      <c r="FP89" s="141"/>
      <c r="FQ89" s="142"/>
      <c r="FR89" s="142"/>
      <c r="FS89" s="142"/>
      <c r="FT89" s="142"/>
      <c r="FU89" s="141"/>
      <c r="FV89" s="142"/>
      <c r="FW89" s="142"/>
      <c r="FX89" s="142"/>
      <c r="FY89" s="142"/>
      <c r="FZ89" s="141"/>
      <c r="GA89" s="142"/>
      <c r="GB89" s="142"/>
      <c r="GC89" s="142"/>
      <c r="GD89" s="142"/>
      <c r="GE89" s="141"/>
      <c r="GF89" s="142"/>
      <c r="GG89" s="142"/>
      <c r="GH89" s="142"/>
      <c r="GI89" s="142"/>
    </row>
    <row r="90" spans="1:191" s="94" customFormat="1" ht="12" customHeight="1" collapsed="1" x14ac:dyDescent="0.35">
      <c r="A90" s="47"/>
      <c r="B90" s="77" t="s">
        <v>192</v>
      </c>
      <c r="C90" s="78" t="s">
        <v>67</v>
      </c>
      <c r="D90" s="78" t="s">
        <v>346</v>
      </c>
      <c r="E90" s="79"/>
      <c r="F90" s="126">
        <f t="shared" si="6"/>
        <v>0</v>
      </c>
      <c r="G90" s="127"/>
      <c r="H90" s="128"/>
      <c r="I90" s="129"/>
      <c r="J90" s="129"/>
      <c r="K90" s="129"/>
      <c r="L90" s="129"/>
      <c r="M90" s="128"/>
      <c r="N90" s="129"/>
      <c r="O90" s="129"/>
      <c r="P90" s="129"/>
      <c r="Q90" s="129"/>
      <c r="R90" s="129"/>
      <c r="S90" s="130"/>
      <c r="T90" s="128"/>
      <c r="U90" s="129"/>
      <c r="V90" s="129"/>
      <c r="W90" s="129"/>
      <c r="X90" s="129"/>
      <c r="Y90" s="128"/>
      <c r="Z90" s="129"/>
      <c r="AA90" s="129"/>
      <c r="AB90" s="129"/>
      <c r="AC90" s="129"/>
      <c r="AD90" s="128"/>
      <c r="AE90" s="131"/>
      <c r="AF90" s="86"/>
      <c r="AG90" s="132"/>
      <c r="AH90" s="129"/>
      <c r="AI90" s="129"/>
      <c r="AJ90" s="128"/>
      <c r="AK90" s="129"/>
      <c r="AL90" s="129"/>
      <c r="AM90" s="129"/>
      <c r="AN90" s="129"/>
      <c r="AO90" s="128"/>
      <c r="AP90" s="129"/>
      <c r="AQ90" s="129"/>
      <c r="AR90" s="129"/>
      <c r="AS90" s="129"/>
      <c r="AT90" s="128"/>
      <c r="AU90" s="129"/>
      <c r="AV90" s="129"/>
      <c r="AW90" s="129"/>
      <c r="AX90" s="129"/>
      <c r="AY90" s="128"/>
      <c r="AZ90" s="129"/>
      <c r="BA90" s="129"/>
      <c r="BB90" s="131"/>
      <c r="BC90" s="86"/>
      <c r="BD90" s="132"/>
      <c r="BE90" s="128"/>
      <c r="BF90" s="129"/>
      <c r="BG90" s="129"/>
      <c r="BH90" s="129"/>
      <c r="BI90" s="129"/>
      <c r="BJ90" s="128"/>
      <c r="BK90" s="129"/>
      <c r="BL90" s="129"/>
      <c r="BM90" s="129"/>
      <c r="BN90" s="129"/>
      <c r="BO90" s="128"/>
      <c r="BP90" s="129"/>
      <c r="BQ90" s="129"/>
      <c r="BR90" s="129"/>
      <c r="BS90" s="129"/>
      <c r="BT90" s="128"/>
      <c r="BU90" s="129"/>
      <c r="BV90" s="129"/>
      <c r="BW90" s="129"/>
      <c r="BX90" s="129"/>
      <c r="BY90" s="86"/>
      <c r="BZ90" s="132"/>
      <c r="CA90" s="129"/>
      <c r="CB90" s="129"/>
      <c r="CC90" s="129"/>
      <c r="CD90" s="129"/>
      <c r="CE90" s="128"/>
      <c r="CF90" s="129"/>
      <c r="CG90" s="129"/>
      <c r="CH90" s="129"/>
      <c r="CI90" s="129"/>
      <c r="CJ90" s="128"/>
      <c r="CK90" s="129"/>
      <c r="CL90" s="129"/>
      <c r="CM90" s="129"/>
      <c r="CN90" s="129"/>
      <c r="CO90" s="128"/>
      <c r="CP90" s="129"/>
      <c r="CQ90" s="129"/>
      <c r="CR90" s="129"/>
      <c r="CS90" s="129"/>
      <c r="CT90" s="128"/>
      <c r="CU90" s="129"/>
      <c r="CV90" s="131"/>
      <c r="CW90" s="86"/>
      <c r="CX90" s="132"/>
      <c r="CY90" s="129"/>
      <c r="CZ90" s="128"/>
      <c r="DA90" s="129"/>
      <c r="DB90" s="129"/>
      <c r="DC90" s="129"/>
      <c r="DD90" s="129"/>
      <c r="DE90" s="128"/>
      <c r="DF90" s="129"/>
      <c r="DG90" s="129"/>
      <c r="DH90" s="129"/>
      <c r="DI90" s="129"/>
      <c r="DJ90" s="128"/>
      <c r="DK90" s="129"/>
      <c r="DL90" s="129"/>
      <c r="DM90" s="129"/>
      <c r="DN90" s="129"/>
      <c r="DO90" s="128"/>
      <c r="DP90" s="129"/>
      <c r="DQ90" s="129"/>
      <c r="DR90" s="129"/>
      <c r="DS90" s="131"/>
      <c r="DT90" s="86"/>
      <c r="DU90" s="128"/>
      <c r="DV90" s="129"/>
      <c r="DW90" s="129"/>
      <c r="DX90" s="129"/>
      <c r="DY90" s="129"/>
      <c r="DZ90" s="128"/>
      <c r="EA90" s="129"/>
      <c r="EB90" s="129"/>
      <c r="EC90" s="129"/>
      <c r="ED90" s="129"/>
      <c r="EE90" s="128"/>
      <c r="EF90" s="129"/>
      <c r="EG90" s="129"/>
      <c r="EH90" s="129"/>
      <c r="EI90" s="129"/>
      <c r="EJ90" s="128"/>
      <c r="EK90" s="129"/>
      <c r="EL90" s="129"/>
      <c r="EM90" s="129"/>
      <c r="EN90" s="129"/>
      <c r="EO90" s="133"/>
      <c r="EP90" s="86"/>
      <c r="EQ90" s="134"/>
      <c r="ER90" s="135"/>
      <c r="ES90" s="135"/>
      <c r="ET90" s="135"/>
      <c r="EU90" s="136"/>
      <c r="EV90" s="135"/>
      <c r="EW90" s="135"/>
      <c r="EX90" s="135"/>
      <c r="EY90" s="135"/>
      <c r="EZ90" s="136"/>
      <c r="FA90" s="135"/>
      <c r="FB90" s="135"/>
      <c r="FC90" s="135"/>
      <c r="FD90" s="135"/>
      <c r="FE90" s="136"/>
      <c r="FF90" s="135"/>
      <c r="FG90" s="135"/>
      <c r="FH90" s="135"/>
      <c r="FI90" s="135"/>
      <c r="FJ90" s="136"/>
      <c r="FK90" s="135"/>
      <c r="FL90" s="137"/>
      <c r="FM90" s="93"/>
      <c r="FN90" s="134"/>
      <c r="FO90" s="135"/>
      <c r="FP90" s="136"/>
      <c r="FQ90" s="135"/>
      <c r="FR90" s="135"/>
      <c r="FS90" s="135"/>
      <c r="FT90" s="135"/>
      <c r="FU90" s="136"/>
      <c r="FV90" s="135"/>
      <c r="FW90" s="135"/>
      <c r="FX90" s="135"/>
      <c r="FY90" s="135"/>
      <c r="FZ90" s="136"/>
      <c r="GA90" s="135"/>
      <c r="GB90" s="135"/>
      <c r="GC90" s="135"/>
      <c r="GD90" s="135"/>
      <c r="GE90" s="136"/>
      <c r="GF90" s="135"/>
      <c r="GG90" s="135"/>
      <c r="GH90" s="135"/>
      <c r="GI90" s="135"/>
    </row>
    <row r="91" spans="1:191" s="107" customFormat="1" ht="12" hidden="1" customHeight="1" outlineLevel="1" x14ac:dyDescent="0.25">
      <c r="A91" s="47"/>
      <c r="B91" s="95" t="s">
        <v>193</v>
      </c>
      <c r="C91" s="95" t="s">
        <v>67</v>
      </c>
      <c r="D91" s="96" t="s">
        <v>194</v>
      </c>
      <c r="E91" s="97" t="s">
        <v>23</v>
      </c>
      <c r="F91" s="98">
        <f t="shared" si="6"/>
        <v>0</v>
      </c>
      <c r="G91" s="138"/>
      <c r="H91" s="100"/>
      <c r="I91" s="101"/>
      <c r="J91" s="101"/>
      <c r="K91" s="101"/>
      <c r="L91" s="101"/>
      <c r="M91" s="100"/>
      <c r="N91" s="101"/>
      <c r="O91" s="101"/>
      <c r="P91" s="101"/>
      <c r="Q91" s="101"/>
      <c r="R91" s="101"/>
      <c r="S91" s="102"/>
      <c r="T91" s="100"/>
      <c r="U91" s="101"/>
      <c r="V91" s="101"/>
      <c r="W91" s="101"/>
      <c r="X91" s="101"/>
      <c r="Y91" s="100"/>
      <c r="Z91" s="101"/>
      <c r="AA91" s="101"/>
      <c r="AB91" s="101"/>
      <c r="AC91" s="101"/>
      <c r="AD91" s="100"/>
      <c r="AE91" s="103"/>
      <c r="AF91" s="104"/>
      <c r="AG91" s="105"/>
      <c r="AH91" s="101"/>
      <c r="AI91" s="101"/>
      <c r="AJ91" s="100"/>
      <c r="AK91" s="101"/>
      <c r="AL91" s="101"/>
      <c r="AM91" s="101"/>
      <c r="AN91" s="101"/>
      <c r="AO91" s="100"/>
      <c r="AP91" s="101"/>
      <c r="AQ91" s="101"/>
      <c r="AR91" s="101"/>
      <c r="AS91" s="101"/>
      <c r="AT91" s="100"/>
      <c r="AU91" s="101"/>
      <c r="AV91" s="101"/>
      <c r="AW91" s="101"/>
      <c r="AX91" s="101"/>
      <c r="AY91" s="100"/>
      <c r="AZ91" s="101"/>
      <c r="BA91" s="101"/>
      <c r="BB91" s="103"/>
      <c r="BC91" s="104"/>
      <c r="BD91" s="105"/>
      <c r="BE91" s="100"/>
      <c r="BF91" s="101"/>
      <c r="BG91" s="101"/>
      <c r="BH91" s="101"/>
      <c r="BI91" s="101"/>
      <c r="BJ91" s="100"/>
      <c r="BK91" s="101"/>
      <c r="BL91" s="101"/>
      <c r="BM91" s="101"/>
      <c r="BN91" s="101"/>
      <c r="BO91" s="100"/>
      <c r="BP91" s="101"/>
      <c r="BQ91" s="101"/>
      <c r="BR91" s="101"/>
      <c r="BS91" s="101"/>
      <c r="BT91" s="100"/>
      <c r="BU91" s="101"/>
      <c r="BV91" s="101"/>
      <c r="BW91" s="101"/>
      <c r="BX91" s="101"/>
      <c r="BY91" s="104"/>
      <c r="BZ91" s="105"/>
      <c r="CA91" s="101"/>
      <c r="CB91" s="101"/>
      <c r="CC91" s="101"/>
      <c r="CD91" s="101"/>
      <c r="CE91" s="100"/>
      <c r="CF91" s="101"/>
      <c r="CG91" s="101"/>
      <c r="CH91" s="101"/>
      <c r="CI91" s="101"/>
      <c r="CJ91" s="100"/>
      <c r="CK91" s="101"/>
      <c r="CL91" s="101"/>
      <c r="CM91" s="101"/>
      <c r="CN91" s="101"/>
      <c r="CO91" s="100"/>
      <c r="CP91" s="101"/>
      <c r="CQ91" s="101"/>
      <c r="CR91" s="101"/>
      <c r="CS91" s="101"/>
      <c r="CT91" s="100"/>
      <c r="CU91" s="101"/>
      <c r="CV91" s="103"/>
      <c r="CW91" s="104"/>
      <c r="CX91" s="105"/>
      <c r="CY91" s="101"/>
      <c r="CZ91" s="100"/>
      <c r="DA91" s="101"/>
      <c r="DB91" s="101"/>
      <c r="DC91" s="101"/>
      <c r="DD91" s="101"/>
      <c r="DE91" s="100"/>
      <c r="DF91" s="101"/>
      <c r="DG91" s="101"/>
      <c r="DH91" s="101"/>
      <c r="DI91" s="101"/>
      <c r="DJ91" s="100"/>
      <c r="DK91" s="101"/>
      <c r="DL91" s="101"/>
      <c r="DM91" s="101"/>
      <c r="DN91" s="101"/>
      <c r="DO91" s="100"/>
      <c r="DP91" s="101"/>
      <c r="DQ91" s="101"/>
      <c r="DR91" s="101"/>
      <c r="DS91" s="103"/>
      <c r="DT91" s="104"/>
      <c r="DU91" s="100"/>
      <c r="DV91" s="101"/>
      <c r="DW91" s="101"/>
      <c r="DX91" s="101"/>
      <c r="DY91" s="101"/>
      <c r="DZ91" s="100"/>
      <c r="EA91" s="101"/>
      <c r="EB91" s="101"/>
      <c r="EC91" s="101"/>
      <c r="ED91" s="101"/>
      <c r="EE91" s="100"/>
      <c r="EF91" s="101"/>
      <c r="EG91" s="101"/>
      <c r="EH91" s="101"/>
      <c r="EI91" s="101"/>
      <c r="EJ91" s="100"/>
      <c r="EK91" s="101"/>
      <c r="EL91" s="101"/>
      <c r="EM91" s="101"/>
      <c r="EN91" s="101"/>
      <c r="EO91" s="106"/>
      <c r="EP91" s="104"/>
      <c r="EQ91" s="105"/>
      <c r="ER91" s="101"/>
      <c r="ES91" s="101"/>
      <c r="ET91" s="101"/>
      <c r="EU91" s="100"/>
      <c r="EV91" s="101"/>
      <c r="EW91" s="101"/>
      <c r="EX91" s="101"/>
      <c r="EY91" s="101"/>
      <c r="EZ91" s="100"/>
      <c r="FA91" s="101"/>
      <c r="FB91" s="101"/>
      <c r="FC91" s="101"/>
      <c r="FD91" s="101"/>
      <c r="FE91" s="100"/>
      <c r="FF91" s="101"/>
      <c r="FG91" s="101"/>
      <c r="FH91" s="101"/>
      <c r="FI91" s="101"/>
      <c r="FJ91" s="100"/>
      <c r="FK91" s="101"/>
      <c r="FL91" s="103"/>
      <c r="FM91" s="104"/>
      <c r="FN91" s="105"/>
      <c r="FO91" s="101"/>
      <c r="FP91" s="100"/>
      <c r="FQ91" s="101"/>
      <c r="FR91" s="101"/>
      <c r="FS91" s="101"/>
      <c r="FT91" s="101"/>
      <c r="FU91" s="100"/>
      <c r="FV91" s="101"/>
      <c r="FW91" s="101"/>
      <c r="FX91" s="101"/>
      <c r="FY91" s="101"/>
      <c r="FZ91" s="100"/>
      <c r="GA91" s="101"/>
      <c r="GB91" s="101"/>
      <c r="GC91" s="101"/>
      <c r="GD91" s="101"/>
      <c r="GE91" s="100"/>
      <c r="GF91" s="101"/>
      <c r="GG91" s="101"/>
      <c r="GH91" s="101"/>
      <c r="GI91" s="101"/>
    </row>
    <row r="92" spans="1:191" s="107" customFormat="1" ht="12" hidden="1" customHeight="1" outlineLevel="1" x14ac:dyDescent="0.25">
      <c r="A92" s="47"/>
      <c r="B92" s="95" t="s">
        <v>195</v>
      </c>
      <c r="C92" s="95" t="s">
        <v>67</v>
      </c>
      <c r="D92" s="96" t="s">
        <v>194</v>
      </c>
      <c r="E92" s="97" t="s">
        <v>38</v>
      </c>
      <c r="F92" s="108">
        <f t="shared" si="6"/>
        <v>0</v>
      </c>
      <c r="G92" s="109"/>
      <c r="H92" s="110"/>
      <c r="I92" s="111"/>
      <c r="J92" s="111"/>
      <c r="K92" s="111"/>
      <c r="L92" s="111"/>
      <c r="M92" s="110"/>
      <c r="N92" s="111"/>
      <c r="O92" s="111"/>
      <c r="P92" s="111"/>
      <c r="Q92" s="111"/>
      <c r="R92" s="111"/>
      <c r="S92" s="112"/>
      <c r="T92" s="110"/>
      <c r="U92" s="111"/>
      <c r="V92" s="111"/>
      <c r="W92" s="111"/>
      <c r="X92" s="111"/>
      <c r="Y92" s="110"/>
      <c r="Z92" s="111"/>
      <c r="AA92" s="111"/>
      <c r="AB92" s="111"/>
      <c r="AC92" s="111"/>
      <c r="AD92" s="110"/>
      <c r="AE92" s="113"/>
      <c r="AF92" s="104"/>
      <c r="AG92" s="114"/>
      <c r="AH92" s="111"/>
      <c r="AI92" s="111"/>
      <c r="AJ92" s="110"/>
      <c r="AK92" s="111"/>
      <c r="AL92" s="111"/>
      <c r="AM92" s="111"/>
      <c r="AN92" s="111"/>
      <c r="AO92" s="110"/>
      <c r="AP92" s="111"/>
      <c r="AQ92" s="111"/>
      <c r="AR92" s="111"/>
      <c r="AS92" s="111"/>
      <c r="AT92" s="110"/>
      <c r="AU92" s="111"/>
      <c r="AV92" s="111"/>
      <c r="AW92" s="111"/>
      <c r="AX92" s="111"/>
      <c r="AY92" s="110"/>
      <c r="AZ92" s="111"/>
      <c r="BA92" s="111"/>
      <c r="BB92" s="113"/>
      <c r="BC92" s="104"/>
      <c r="BD92" s="114"/>
      <c r="BE92" s="110"/>
      <c r="BF92" s="111"/>
      <c r="BG92" s="111"/>
      <c r="BH92" s="111"/>
      <c r="BI92" s="111"/>
      <c r="BJ92" s="110"/>
      <c r="BK92" s="111"/>
      <c r="BL92" s="111"/>
      <c r="BM92" s="111"/>
      <c r="BN92" s="111"/>
      <c r="BO92" s="110"/>
      <c r="BP92" s="111"/>
      <c r="BQ92" s="111"/>
      <c r="BR92" s="111"/>
      <c r="BS92" s="111"/>
      <c r="BT92" s="110"/>
      <c r="BU92" s="111"/>
      <c r="BV92" s="111"/>
      <c r="BW92" s="111"/>
      <c r="BX92" s="111"/>
      <c r="BY92" s="104"/>
      <c r="BZ92" s="114"/>
      <c r="CA92" s="111"/>
      <c r="CB92" s="111"/>
      <c r="CC92" s="111"/>
      <c r="CD92" s="111"/>
      <c r="CE92" s="110"/>
      <c r="CF92" s="111"/>
      <c r="CG92" s="111"/>
      <c r="CH92" s="111"/>
      <c r="CI92" s="111"/>
      <c r="CJ92" s="110"/>
      <c r="CK92" s="111"/>
      <c r="CL92" s="111"/>
      <c r="CM92" s="111"/>
      <c r="CN92" s="111"/>
      <c r="CO92" s="110"/>
      <c r="CP92" s="111"/>
      <c r="CQ92" s="111"/>
      <c r="CR92" s="111"/>
      <c r="CS92" s="111"/>
      <c r="CT92" s="110"/>
      <c r="CU92" s="111"/>
      <c r="CV92" s="113"/>
      <c r="CW92" s="104"/>
      <c r="CX92" s="114"/>
      <c r="CY92" s="111"/>
      <c r="CZ92" s="110"/>
      <c r="DA92" s="111"/>
      <c r="DB92" s="111"/>
      <c r="DC92" s="111"/>
      <c r="DD92" s="111"/>
      <c r="DE92" s="110"/>
      <c r="DF92" s="111"/>
      <c r="DG92" s="111"/>
      <c r="DH92" s="111"/>
      <c r="DI92" s="111"/>
      <c r="DJ92" s="110"/>
      <c r="DK92" s="111"/>
      <c r="DL92" s="111"/>
      <c r="DM92" s="111"/>
      <c r="DN92" s="111"/>
      <c r="DO92" s="110"/>
      <c r="DP92" s="111"/>
      <c r="DQ92" s="111"/>
      <c r="DR92" s="111"/>
      <c r="DS92" s="113"/>
      <c r="DT92" s="104"/>
      <c r="DU92" s="110"/>
      <c r="DV92" s="111"/>
      <c r="DW92" s="111"/>
      <c r="DX92" s="111"/>
      <c r="DY92" s="111"/>
      <c r="DZ92" s="110"/>
      <c r="EA92" s="111"/>
      <c r="EB92" s="111"/>
      <c r="EC92" s="111"/>
      <c r="ED92" s="111"/>
      <c r="EE92" s="110"/>
      <c r="EF92" s="111"/>
      <c r="EG92" s="111"/>
      <c r="EH92" s="111"/>
      <c r="EI92" s="111"/>
      <c r="EJ92" s="110"/>
      <c r="EK92" s="111"/>
      <c r="EL92" s="111"/>
      <c r="EM92" s="111"/>
      <c r="EN92" s="111"/>
      <c r="EO92" s="115"/>
      <c r="EP92" s="104"/>
      <c r="EQ92" s="114"/>
      <c r="ER92" s="111"/>
      <c r="ES92" s="111"/>
      <c r="ET92" s="111"/>
      <c r="EU92" s="110"/>
      <c r="EV92" s="111"/>
      <c r="EW92" s="111"/>
      <c r="EX92" s="111"/>
      <c r="EY92" s="111"/>
      <c r="EZ92" s="110"/>
      <c r="FA92" s="111"/>
      <c r="FB92" s="111"/>
      <c r="FC92" s="111"/>
      <c r="FD92" s="111"/>
      <c r="FE92" s="110"/>
      <c r="FF92" s="111"/>
      <c r="FG92" s="111"/>
      <c r="FH92" s="111"/>
      <c r="FI92" s="111"/>
      <c r="FJ92" s="110"/>
      <c r="FK92" s="111"/>
      <c r="FL92" s="113"/>
      <c r="FM92" s="104"/>
      <c r="FN92" s="114"/>
      <c r="FO92" s="111"/>
      <c r="FP92" s="110"/>
      <c r="FQ92" s="111"/>
      <c r="FR92" s="111"/>
      <c r="FS92" s="111"/>
      <c r="FT92" s="111"/>
      <c r="FU92" s="110"/>
      <c r="FV92" s="111"/>
      <c r="FW92" s="111"/>
      <c r="FX92" s="111"/>
      <c r="FY92" s="111"/>
      <c r="FZ92" s="110"/>
      <c r="GA92" s="111"/>
      <c r="GB92" s="111"/>
      <c r="GC92" s="111"/>
      <c r="GD92" s="111"/>
      <c r="GE92" s="110"/>
      <c r="GF92" s="111"/>
      <c r="GG92" s="111"/>
      <c r="GH92" s="111"/>
      <c r="GI92" s="111"/>
    </row>
    <row r="93" spans="1:191" s="107" customFormat="1" ht="12" hidden="1" customHeight="1" outlineLevel="1" x14ac:dyDescent="0.25">
      <c r="A93" s="47"/>
      <c r="B93" s="95" t="s">
        <v>196</v>
      </c>
      <c r="C93" s="95" t="s">
        <v>67</v>
      </c>
      <c r="D93" s="96" t="s">
        <v>194</v>
      </c>
      <c r="E93" s="97" t="s">
        <v>105</v>
      </c>
      <c r="F93" s="108">
        <f t="shared" si="6"/>
        <v>0</v>
      </c>
      <c r="G93" s="109"/>
      <c r="H93" s="110"/>
      <c r="I93" s="111"/>
      <c r="J93" s="111"/>
      <c r="K93" s="111"/>
      <c r="L93" s="111"/>
      <c r="M93" s="110"/>
      <c r="N93" s="111"/>
      <c r="O93" s="111"/>
      <c r="P93" s="111"/>
      <c r="Q93" s="111"/>
      <c r="R93" s="111"/>
      <c r="S93" s="112"/>
      <c r="T93" s="110"/>
      <c r="U93" s="111"/>
      <c r="V93" s="111"/>
      <c r="W93" s="111"/>
      <c r="X93" s="111"/>
      <c r="Y93" s="110"/>
      <c r="Z93" s="111"/>
      <c r="AA93" s="111"/>
      <c r="AB93" s="111"/>
      <c r="AC93" s="111"/>
      <c r="AD93" s="110"/>
      <c r="AE93" s="113"/>
      <c r="AF93" s="104"/>
      <c r="AG93" s="114"/>
      <c r="AH93" s="111"/>
      <c r="AI93" s="111"/>
      <c r="AJ93" s="110"/>
      <c r="AK93" s="111"/>
      <c r="AL93" s="111"/>
      <c r="AM93" s="111"/>
      <c r="AN93" s="111"/>
      <c r="AO93" s="110"/>
      <c r="AP93" s="111"/>
      <c r="AQ93" s="111"/>
      <c r="AR93" s="111"/>
      <c r="AS93" s="111"/>
      <c r="AT93" s="110"/>
      <c r="AU93" s="111"/>
      <c r="AV93" s="111"/>
      <c r="AW93" s="111"/>
      <c r="AX93" s="111"/>
      <c r="AY93" s="110"/>
      <c r="AZ93" s="111"/>
      <c r="BA93" s="111"/>
      <c r="BB93" s="113"/>
      <c r="BC93" s="104"/>
      <c r="BD93" s="114"/>
      <c r="BE93" s="110"/>
      <c r="BF93" s="111"/>
      <c r="BG93" s="111"/>
      <c r="BH93" s="111"/>
      <c r="BI93" s="111"/>
      <c r="BJ93" s="110"/>
      <c r="BK93" s="111"/>
      <c r="BL93" s="111"/>
      <c r="BM93" s="111"/>
      <c r="BN93" s="111"/>
      <c r="BO93" s="110"/>
      <c r="BP93" s="111"/>
      <c r="BQ93" s="111"/>
      <c r="BR93" s="111"/>
      <c r="BS93" s="111"/>
      <c r="BT93" s="110"/>
      <c r="BU93" s="111"/>
      <c r="BV93" s="111"/>
      <c r="BW93" s="111"/>
      <c r="BX93" s="111"/>
      <c r="BY93" s="104"/>
      <c r="BZ93" s="114"/>
      <c r="CA93" s="111"/>
      <c r="CB93" s="111"/>
      <c r="CC93" s="111"/>
      <c r="CD93" s="111"/>
      <c r="CE93" s="110"/>
      <c r="CF93" s="111"/>
      <c r="CG93" s="111"/>
      <c r="CH93" s="111"/>
      <c r="CI93" s="111"/>
      <c r="CJ93" s="110"/>
      <c r="CK93" s="111"/>
      <c r="CL93" s="111"/>
      <c r="CM93" s="111"/>
      <c r="CN93" s="111"/>
      <c r="CO93" s="110"/>
      <c r="CP93" s="111"/>
      <c r="CQ93" s="111"/>
      <c r="CR93" s="111"/>
      <c r="CS93" s="111"/>
      <c r="CT93" s="110"/>
      <c r="CU93" s="111"/>
      <c r="CV93" s="113"/>
      <c r="CW93" s="104"/>
      <c r="CX93" s="114"/>
      <c r="CY93" s="111"/>
      <c r="CZ93" s="110"/>
      <c r="DA93" s="111"/>
      <c r="DB93" s="111"/>
      <c r="DC93" s="111"/>
      <c r="DD93" s="111"/>
      <c r="DE93" s="110"/>
      <c r="DF93" s="111"/>
      <c r="DG93" s="111"/>
      <c r="DH93" s="111"/>
      <c r="DI93" s="111"/>
      <c r="DJ93" s="110"/>
      <c r="DK93" s="111"/>
      <c r="DL93" s="111"/>
      <c r="DM93" s="111"/>
      <c r="DN93" s="111"/>
      <c r="DO93" s="110"/>
      <c r="DP93" s="111"/>
      <c r="DQ93" s="111"/>
      <c r="DR93" s="111"/>
      <c r="DS93" s="113"/>
      <c r="DT93" s="104"/>
      <c r="DU93" s="110"/>
      <c r="DV93" s="111"/>
      <c r="DW93" s="111"/>
      <c r="DX93" s="111"/>
      <c r="DY93" s="111"/>
      <c r="DZ93" s="110"/>
      <c r="EA93" s="111"/>
      <c r="EB93" s="111"/>
      <c r="EC93" s="111"/>
      <c r="ED93" s="111"/>
      <c r="EE93" s="110"/>
      <c r="EF93" s="111"/>
      <c r="EG93" s="111"/>
      <c r="EH93" s="111"/>
      <c r="EI93" s="111"/>
      <c r="EJ93" s="110"/>
      <c r="EK93" s="111"/>
      <c r="EL93" s="111"/>
      <c r="EM93" s="111"/>
      <c r="EN93" s="111"/>
      <c r="EO93" s="115"/>
      <c r="EP93" s="104"/>
      <c r="EQ93" s="114"/>
      <c r="ER93" s="111"/>
      <c r="ES93" s="111"/>
      <c r="ET93" s="111"/>
      <c r="EU93" s="110"/>
      <c r="EV93" s="111"/>
      <c r="EW93" s="111"/>
      <c r="EX93" s="111"/>
      <c r="EY93" s="111"/>
      <c r="EZ93" s="110"/>
      <c r="FA93" s="111"/>
      <c r="FB93" s="111"/>
      <c r="FC93" s="111"/>
      <c r="FD93" s="111"/>
      <c r="FE93" s="110"/>
      <c r="FF93" s="111"/>
      <c r="FG93" s="111"/>
      <c r="FH93" s="111"/>
      <c r="FI93" s="111"/>
      <c r="FJ93" s="110"/>
      <c r="FK93" s="111"/>
      <c r="FL93" s="113"/>
      <c r="FM93" s="104"/>
      <c r="FN93" s="114"/>
      <c r="FO93" s="111"/>
      <c r="FP93" s="110"/>
      <c r="FQ93" s="111"/>
      <c r="FR93" s="111"/>
      <c r="FS93" s="111"/>
      <c r="FT93" s="111"/>
      <c r="FU93" s="110"/>
      <c r="FV93" s="111"/>
      <c r="FW93" s="111"/>
      <c r="FX93" s="111"/>
      <c r="FY93" s="111"/>
      <c r="FZ93" s="110"/>
      <c r="GA93" s="111"/>
      <c r="GB93" s="111"/>
      <c r="GC93" s="111"/>
      <c r="GD93" s="111"/>
      <c r="GE93" s="110"/>
      <c r="GF93" s="111"/>
      <c r="GG93" s="111"/>
      <c r="GH93" s="111"/>
      <c r="GI93" s="111"/>
    </row>
    <row r="94" spans="1:191" s="107" customFormat="1" ht="12" hidden="1" customHeight="1" outlineLevel="1" x14ac:dyDescent="0.25">
      <c r="A94" s="47"/>
      <c r="B94" s="95" t="s">
        <v>197</v>
      </c>
      <c r="C94" s="95" t="s">
        <v>67</v>
      </c>
      <c r="D94" s="96" t="s">
        <v>194</v>
      </c>
      <c r="E94" s="97" t="s">
        <v>139</v>
      </c>
      <c r="F94" s="108">
        <f t="shared" si="6"/>
        <v>0</v>
      </c>
      <c r="G94" s="109"/>
      <c r="H94" s="110"/>
      <c r="I94" s="111"/>
      <c r="J94" s="111"/>
      <c r="K94" s="111"/>
      <c r="L94" s="111"/>
      <c r="M94" s="110"/>
      <c r="N94" s="111"/>
      <c r="O94" s="111"/>
      <c r="P94" s="111"/>
      <c r="Q94" s="111"/>
      <c r="R94" s="111"/>
      <c r="S94" s="112"/>
      <c r="T94" s="110"/>
      <c r="U94" s="111"/>
      <c r="V94" s="111"/>
      <c r="W94" s="111"/>
      <c r="X94" s="111"/>
      <c r="Y94" s="110"/>
      <c r="Z94" s="111"/>
      <c r="AA94" s="111"/>
      <c r="AB94" s="111"/>
      <c r="AC94" s="111"/>
      <c r="AD94" s="110"/>
      <c r="AE94" s="113"/>
      <c r="AF94" s="104"/>
      <c r="AG94" s="114"/>
      <c r="AH94" s="111"/>
      <c r="AI94" s="111"/>
      <c r="AJ94" s="110"/>
      <c r="AK94" s="111"/>
      <c r="AL94" s="111"/>
      <c r="AM94" s="111"/>
      <c r="AN94" s="111"/>
      <c r="AO94" s="110"/>
      <c r="AP94" s="111"/>
      <c r="AQ94" s="111"/>
      <c r="AR94" s="111"/>
      <c r="AS94" s="111"/>
      <c r="AT94" s="110"/>
      <c r="AU94" s="111"/>
      <c r="AV94" s="111"/>
      <c r="AW94" s="111"/>
      <c r="AX94" s="111"/>
      <c r="AY94" s="110"/>
      <c r="AZ94" s="111"/>
      <c r="BA94" s="111"/>
      <c r="BB94" s="113"/>
      <c r="BC94" s="104"/>
      <c r="BD94" s="114"/>
      <c r="BE94" s="110"/>
      <c r="BF94" s="111"/>
      <c r="BG94" s="111"/>
      <c r="BH94" s="111"/>
      <c r="BI94" s="111"/>
      <c r="BJ94" s="110"/>
      <c r="BK94" s="111"/>
      <c r="BL94" s="111"/>
      <c r="BM94" s="111"/>
      <c r="BN94" s="111"/>
      <c r="BO94" s="110"/>
      <c r="BP94" s="111"/>
      <c r="BQ94" s="111"/>
      <c r="BR94" s="111"/>
      <c r="BS94" s="111"/>
      <c r="BT94" s="110"/>
      <c r="BU94" s="111"/>
      <c r="BV94" s="111"/>
      <c r="BW94" s="111"/>
      <c r="BX94" s="111"/>
      <c r="BY94" s="104"/>
      <c r="BZ94" s="114"/>
      <c r="CA94" s="111"/>
      <c r="CB94" s="111"/>
      <c r="CC94" s="111"/>
      <c r="CD94" s="111"/>
      <c r="CE94" s="110"/>
      <c r="CF94" s="111"/>
      <c r="CG94" s="111"/>
      <c r="CH94" s="111"/>
      <c r="CI94" s="111"/>
      <c r="CJ94" s="110"/>
      <c r="CK94" s="111"/>
      <c r="CL94" s="111"/>
      <c r="CM94" s="111"/>
      <c r="CN94" s="111"/>
      <c r="CO94" s="110"/>
      <c r="CP94" s="111"/>
      <c r="CQ94" s="111"/>
      <c r="CR94" s="111"/>
      <c r="CS94" s="111"/>
      <c r="CT94" s="110"/>
      <c r="CU94" s="111"/>
      <c r="CV94" s="113"/>
      <c r="CW94" s="104"/>
      <c r="CX94" s="114"/>
      <c r="CY94" s="111"/>
      <c r="CZ94" s="110"/>
      <c r="DA94" s="111"/>
      <c r="DB94" s="111"/>
      <c r="DC94" s="111"/>
      <c r="DD94" s="111"/>
      <c r="DE94" s="110"/>
      <c r="DF94" s="111"/>
      <c r="DG94" s="111"/>
      <c r="DH94" s="111"/>
      <c r="DI94" s="111"/>
      <c r="DJ94" s="110"/>
      <c r="DK94" s="111"/>
      <c r="DL94" s="111"/>
      <c r="DM94" s="111"/>
      <c r="DN94" s="111"/>
      <c r="DO94" s="110"/>
      <c r="DP94" s="111"/>
      <c r="DQ94" s="111"/>
      <c r="DR94" s="111"/>
      <c r="DS94" s="113"/>
      <c r="DT94" s="104"/>
      <c r="DU94" s="110"/>
      <c r="DV94" s="111"/>
      <c r="DW94" s="111"/>
      <c r="DX94" s="111"/>
      <c r="DY94" s="111"/>
      <c r="DZ94" s="110"/>
      <c r="EA94" s="111"/>
      <c r="EB94" s="111"/>
      <c r="EC94" s="111"/>
      <c r="ED94" s="111"/>
      <c r="EE94" s="110"/>
      <c r="EF94" s="111"/>
      <c r="EG94" s="111"/>
      <c r="EH94" s="111"/>
      <c r="EI94" s="111"/>
      <c r="EJ94" s="110"/>
      <c r="EK94" s="111"/>
      <c r="EL94" s="111"/>
      <c r="EM94" s="111"/>
      <c r="EN94" s="111"/>
      <c r="EO94" s="115"/>
      <c r="EP94" s="104"/>
      <c r="EQ94" s="114"/>
      <c r="ER94" s="111"/>
      <c r="ES94" s="111"/>
      <c r="ET94" s="111"/>
      <c r="EU94" s="110"/>
      <c r="EV94" s="111"/>
      <c r="EW94" s="111"/>
      <c r="EX94" s="111"/>
      <c r="EY94" s="111"/>
      <c r="EZ94" s="110"/>
      <c r="FA94" s="111"/>
      <c r="FB94" s="111"/>
      <c r="FC94" s="111"/>
      <c r="FD94" s="111"/>
      <c r="FE94" s="110"/>
      <c r="FF94" s="111"/>
      <c r="FG94" s="111"/>
      <c r="FH94" s="111"/>
      <c r="FI94" s="111"/>
      <c r="FJ94" s="110"/>
      <c r="FK94" s="111"/>
      <c r="FL94" s="113"/>
      <c r="FM94" s="104"/>
      <c r="FN94" s="114"/>
      <c r="FO94" s="111"/>
      <c r="FP94" s="110"/>
      <c r="FQ94" s="111"/>
      <c r="FR94" s="111"/>
      <c r="FS94" s="111"/>
      <c r="FT94" s="111"/>
      <c r="FU94" s="110"/>
      <c r="FV94" s="111"/>
      <c r="FW94" s="111"/>
      <c r="FX94" s="111"/>
      <c r="FY94" s="111"/>
      <c r="FZ94" s="110"/>
      <c r="GA94" s="111"/>
      <c r="GB94" s="111"/>
      <c r="GC94" s="111"/>
      <c r="GD94" s="111"/>
      <c r="GE94" s="110"/>
      <c r="GF94" s="111"/>
      <c r="GG94" s="111"/>
      <c r="GH94" s="111"/>
      <c r="GI94" s="111"/>
    </row>
    <row r="95" spans="1:191" s="107" customFormat="1" ht="12" hidden="1" customHeight="1" outlineLevel="1" x14ac:dyDescent="0.25">
      <c r="A95" s="47"/>
      <c r="B95" s="95" t="s">
        <v>198</v>
      </c>
      <c r="C95" s="95" t="s">
        <v>67</v>
      </c>
      <c r="D95" s="96" t="s">
        <v>194</v>
      </c>
      <c r="E95" s="97" t="s">
        <v>140</v>
      </c>
      <c r="F95" s="108">
        <f t="shared" si="6"/>
        <v>0</v>
      </c>
      <c r="G95" s="109"/>
      <c r="H95" s="110"/>
      <c r="I95" s="111"/>
      <c r="J95" s="111"/>
      <c r="K95" s="111"/>
      <c r="L95" s="111"/>
      <c r="M95" s="110"/>
      <c r="N95" s="111"/>
      <c r="O95" s="111"/>
      <c r="P95" s="111"/>
      <c r="Q95" s="111"/>
      <c r="R95" s="111"/>
      <c r="S95" s="112"/>
      <c r="T95" s="110"/>
      <c r="U95" s="111"/>
      <c r="V95" s="111"/>
      <c r="W95" s="111"/>
      <c r="X95" s="111"/>
      <c r="Y95" s="110"/>
      <c r="Z95" s="111"/>
      <c r="AA95" s="111"/>
      <c r="AB95" s="111"/>
      <c r="AC95" s="111"/>
      <c r="AD95" s="110"/>
      <c r="AE95" s="113"/>
      <c r="AF95" s="104"/>
      <c r="AG95" s="114"/>
      <c r="AH95" s="111"/>
      <c r="AI95" s="111"/>
      <c r="AJ95" s="110"/>
      <c r="AK95" s="111"/>
      <c r="AL95" s="111"/>
      <c r="AM95" s="111"/>
      <c r="AN95" s="111"/>
      <c r="AO95" s="110"/>
      <c r="AP95" s="111"/>
      <c r="AQ95" s="111"/>
      <c r="AR95" s="111"/>
      <c r="AS95" s="111"/>
      <c r="AT95" s="110"/>
      <c r="AU95" s="111"/>
      <c r="AV95" s="111"/>
      <c r="AW95" s="111"/>
      <c r="AX95" s="111"/>
      <c r="AY95" s="110"/>
      <c r="AZ95" s="111"/>
      <c r="BA95" s="111"/>
      <c r="BB95" s="113"/>
      <c r="BC95" s="104"/>
      <c r="BD95" s="114"/>
      <c r="BE95" s="110"/>
      <c r="BF95" s="111"/>
      <c r="BG95" s="111"/>
      <c r="BH95" s="111"/>
      <c r="BI95" s="111"/>
      <c r="BJ95" s="110"/>
      <c r="BK95" s="111"/>
      <c r="BL95" s="111"/>
      <c r="BM95" s="111"/>
      <c r="BN95" s="111"/>
      <c r="BO95" s="110"/>
      <c r="BP95" s="111"/>
      <c r="BQ95" s="111"/>
      <c r="BR95" s="111"/>
      <c r="BS95" s="111"/>
      <c r="BT95" s="110"/>
      <c r="BU95" s="111"/>
      <c r="BV95" s="111"/>
      <c r="BW95" s="111"/>
      <c r="BX95" s="111"/>
      <c r="BY95" s="104"/>
      <c r="BZ95" s="114"/>
      <c r="CA95" s="111"/>
      <c r="CB95" s="111"/>
      <c r="CC95" s="111"/>
      <c r="CD95" s="111"/>
      <c r="CE95" s="110"/>
      <c r="CF95" s="111"/>
      <c r="CG95" s="111"/>
      <c r="CH95" s="111"/>
      <c r="CI95" s="111"/>
      <c r="CJ95" s="110"/>
      <c r="CK95" s="111"/>
      <c r="CL95" s="111"/>
      <c r="CM95" s="111"/>
      <c r="CN95" s="111"/>
      <c r="CO95" s="110"/>
      <c r="CP95" s="111"/>
      <c r="CQ95" s="111"/>
      <c r="CR95" s="111"/>
      <c r="CS95" s="111"/>
      <c r="CT95" s="110"/>
      <c r="CU95" s="111"/>
      <c r="CV95" s="113"/>
      <c r="CW95" s="104"/>
      <c r="CX95" s="114"/>
      <c r="CY95" s="111"/>
      <c r="CZ95" s="110"/>
      <c r="DA95" s="111"/>
      <c r="DB95" s="111"/>
      <c r="DC95" s="111"/>
      <c r="DD95" s="111"/>
      <c r="DE95" s="110"/>
      <c r="DF95" s="111"/>
      <c r="DG95" s="111"/>
      <c r="DH95" s="111"/>
      <c r="DI95" s="111"/>
      <c r="DJ95" s="110"/>
      <c r="DK95" s="111"/>
      <c r="DL95" s="111"/>
      <c r="DM95" s="111"/>
      <c r="DN95" s="111"/>
      <c r="DO95" s="110"/>
      <c r="DP95" s="111"/>
      <c r="DQ95" s="111"/>
      <c r="DR95" s="111"/>
      <c r="DS95" s="113"/>
      <c r="DT95" s="104"/>
      <c r="DU95" s="110"/>
      <c r="DV95" s="111"/>
      <c r="DW95" s="111"/>
      <c r="DX95" s="111"/>
      <c r="DY95" s="111"/>
      <c r="DZ95" s="110"/>
      <c r="EA95" s="111"/>
      <c r="EB95" s="111"/>
      <c r="EC95" s="111"/>
      <c r="ED95" s="111"/>
      <c r="EE95" s="110"/>
      <c r="EF95" s="111"/>
      <c r="EG95" s="111"/>
      <c r="EH95" s="111"/>
      <c r="EI95" s="111"/>
      <c r="EJ95" s="110"/>
      <c r="EK95" s="111"/>
      <c r="EL95" s="111"/>
      <c r="EM95" s="111"/>
      <c r="EN95" s="111"/>
      <c r="EO95" s="115"/>
      <c r="EP95" s="104"/>
      <c r="EQ95" s="114"/>
      <c r="ER95" s="111"/>
      <c r="ES95" s="111"/>
      <c r="ET95" s="111"/>
      <c r="EU95" s="110"/>
      <c r="EV95" s="111"/>
      <c r="EW95" s="111"/>
      <c r="EX95" s="111"/>
      <c r="EY95" s="111"/>
      <c r="EZ95" s="110"/>
      <c r="FA95" s="111"/>
      <c r="FB95" s="111"/>
      <c r="FC95" s="111"/>
      <c r="FD95" s="111"/>
      <c r="FE95" s="110"/>
      <c r="FF95" s="111"/>
      <c r="FG95" s="111"/>
      <c r="FH95" s="111"/>
      <c r="FI95" s="111"/>
      <c r="FJ95" s="110"/>
      <c r="FK95" s="111"/>
      <c r="FL95" s="113"/>
      <c r="FM95" s="104"/>
      <c r="FN95" s="114"/>
      <c r="FO95" s="111"/>
      <c r="FP95" s="110"/>
      <c r="FQ95" s="111"/>
      <c r="FR95" s="111"/>
      <c r="FS95" s="111"/>
      <c r="FT95" s="111"/>
      <c r="FU95" s="110"/>
      <c r="FV95" s="111"/>
      <c r="FW95" s="111"/>
      <c r="FX95" s="111"/>
      <c r="FY95" s="111"/>
      <c r="FZ95" s="110"/>
      <c r="GA95" s="111"/>
      <c r="GB95" s="111"/>
      <c r="GC95" s="111"/>
      <c r="GD95" s="111"/>
      <c r="GE95" s="110"/>
      <c r="GF95" s="111"/>
      <c r="GG95" s="111"/>
      <c r="GH95" s="111"/>
      <c r="GI95" s="111"/>
    </row>
    <row r="96" spans="1:191" s="107" customFormat="1" ht="12" hidden="1" customHeight="1" outlineLevel="1" x14ac:dyDescent="0.25">
      <c r="A96" s="47"/>
      <c r="B96" s="95" t="s">
        <v>199</v>
      </c>
      <c r="C96" s="95" t="s">
        <v>67</v>
      </c>
      <c r="D96" s="96" t="s">
        <v>194</v>
      </c>
      <c r="E96" s="97" t="s">
        <v>112</v>
      </c>
      <c r="F96" s="108">
        <f t="shared" si="6"/>
        <v>0</v>
      </c>
      <c r="G96" s="109"/>
      <c r="H96" s="110"/>
      <c r="I96" s="111"/>
      <c r="J96" s="111"/>
      <c r="K96" s="111"/>
      <c r="L96" s="111"/>
      <c r="M96" s="110"/>
      <c r="N96" s="111"/>
      <c r="O96" s="111"/>
      <c r="P96" s="111"/>
      <c r="Q96" s="111"/>
      <c r="R96" s="111"/>
      <c r="S96" s="112"/>
      <c r="T96" s="110"/>
      <c r="U96" s="111"/>
      <c r="V96" s="111"/>
      <c r="W96" s="111"/>
      <c r="X96" s="111"/>
      <c r="Y96" s="110"/>
      <c r="Z96" s="111"/>
      <c r="AA96" s="111"/>
      <c r="AB96" s="111"/>
      <c r="AC96" s="111"/>
      <c r="AD96" s="110"/>
      <c r="AE96" s="113"/>
      <c r="AF96" s="104"/>
      <c r="AG96" s="114"/>
      <c r="AH96" s="111"/>
      <c r="AI96" s="111"/>
      <c r="AJ96" s="110"/>
      <c r="AK96" s="111"/>
      <c r="AL96" s="111"/>
      <c r="AM96" s="111"/>
      <c r="AN96" s="111"/>
      <c r="AO96" s="110"/>
      <c r="AP96" s="111"/>
      <c r="AQ96" s="111"/>
      <c r="AR96" s="111"/>
      <c r="AS96" s="111"/>
      <c r="AT96" s="110"/>
      <c r="AU96" s="111"/>
      <c r="AV96" s="111"/>
      <c r="AW96" s="111"/>
      <c r="AX96" s="111"/>
      <c r="AY96" s="110"/>
      <c r="AZ96" s="111"/>
      <c r="BA96" s="111"/>
      <c r="BB96" s="113"/>
      <c r="BC96" s="104"/>
      <c r="BD96" s="114"/>
      <c r="BE96" s="110"/>
      <c r="BF96" s="111"/>
      <c r="BG96" s="111"/>
      <c r="BH96" s="111"/>
      <c r="BI96" s="111"/>
      <c r="BJ96" s="110"/>
      <c r="BK96" s="111"/>
      <c r="BL96" s="111"/>
      <c r="BM96" s="111"/>
      <c r="BN96" s="111"/>
      <c r="BO96" s="110"/>
      <c r="BP96" s="111"/>
      <c r="BQ96" s="111"/>
      <c r="BR96" s="111"/>
      <c r="BS96" s="111"/>
      <c r="BT96" s="110"/>
      <c r="BU96" s="111"/>
      <c r="BV96" s="111"/>
      <c r="BW96" s="111"/>
      <c r="BX96" s="111"/>
      <c r="BY96" s="104"/>
      <c r="BZ96" s="114"/>
      <c r="CA96" s="111"/>
      <c r="CB96" s="111"/>
      <c r="CC96" s="111"/>
      <c r="CD96" s="111"/>
      <c r="CE96" s="110"/>
      <c r="CF96" s="111"/>
      <c r="CG96" s="111"/>
      <c r="CH96" s="111"/>
      <c r="CI96" s="111"/>
      <c r="CJ96" s="110"/>
      <c r="CK96" s="111"/>
      <c r="CL96" s="111"/>
      <c r="CM96" s="111"/>
      <c r="CN96" s="111"/>
      <c r="CO96" s="110"/>
      <c r="CP96" s="111"/>
      <c r="CQ96" s="111"/>
      <c r="CR96" s="111"/>
      <c r="CS96" s="111"/>
      <c r="CT96" s="110"/>
      <c r="CU96" s="111"/>
      <c r="CV96" s="113"/>
      <c r="CW96" s="104"/>
      <c r="CX96" s="114"/>
      <c r="CY96" s="111"/>
      <c r="CZ96" s="110"/>
      <c r="DA96" s="111"/>
      <c r="DB96" s="111"/>
      <c r="DC96" s="111"/>
      <c r="DD96" s="111"/>
      <c r="DE96" s="110"/>
      <c r="DF96" s="111"/>
      <c r="DG96" s="111"/>
      <c r="DH96" s="111"/>
      <c r="DI96" s="111"/>
      <c r="DJ96" s="110"/>
      <c r="DK96" s="111"/>
      <c r="DL96" s="111"/>
      <c r="DM96" s="111"/>
      <c r="DN96" s="111"/>
      <c r="DO96" s="110"/>
      <c r="DP96" s="111"/>
      <c r="DQ96" s="111"/>
      <c r="DR96" s="111"/>
      <c r="DS96" s="113"/>
      <c r="DT96" s="104"/>
      <c r="DU96" s="110"/>
      <c r="DV96" s="111"/>
      <c r="DW96" s="111"/>
      <c r="DX96" s="111"/>
      <c r="DY96" s="111"/>
      <c r="DZ96" s="110"/>
      <c r="EA96" s="111"/>
      <c r="EB96" s="111"/>
      <c r="EC96" s="111"/>
      <c r="ED96" s="111"/>
      <c r="EE96" s="110"/>
      <c r="EF96" s="111"/>
      <c r="EG96" s="111"/>
      <c r="EH96" s="111"/>
      <c r="EI96" s="111"/>
      <c r="EJ96" s="110"/>
      <c r="EK96" s="111"/>
      <c r="EL96" s="111"/>
      <c r="EM96" s="111"/>
      <c r="EN96" s="111"/>
      <c r="EO96" s="115"/>
      <c r="EP96" s="104"/>
      <c r="EQ96" s="114"/>
      <c r="ER96" s="111"/>
      <c r="ES96" s="111"/>
      <c r="ET96" s="111"/>
      <c r="EU96" s="110"/>
      <c r="EV96" s="111"/>
      <c r="EW96" s="111"/>
      <c r="EX96" s="111"/>
      <c r="EY96" s="111"/>
      <c r="EZ96" s="110"/>
      <c r="FA96" s="111"/>
      <c r="FB96" s="111"/>
      <c r="FC96" s="111"/>
      <c r="FD96" s="111"/>
      <c r="FE96" s="110"/>
      <c r="FF96" s="111"/>
      <c r="FG96" s="111"/>
      <c r="FH96" s="111"/>
      <c r="FI96" s="111"/>
      <c r="FJ96" s="110"/>
      <c r="FK96" s="111"/>
      <c r="FL96" s="113"/>
      <c r="FM96" s="104"/>
      <c r="FN96" s="114"/>
      <c r="FO96" s="111"/>
      <c r="FP96" s="110"/>
      <c r="FQ96" s="111"/>
      <c r="FR96" s="111"/>
      <c r="FS96" s="111"/>
      <c r="FT96" s="111"/>
      <c r="FU96" s="110"/>
      <c r="FV96" s="111"/>
      <c r="FW96" s="111"/>
      <c r="FX96" s="111"/>
      <c r="FY96" s="111"/>
      <c r="FZ96" s="110"/>
      <c r="GA96" s="111"/>
      <c r="GB96" s="111"/>
      <c r="GC96" s="111"/>
      <c r="GD96" s="111"/>
      <c r="GE96" s="110"/>
      <c r="GF96" s="111"/>
      <c r="GG96" s="111"/>
      <c r="GH96" s="111"/>
      <c r="GI96" s="111"/>
    </row>
    <row r="97" spans="1:191" s="107" customFormat="1" ht="12" hidden="1" customHeight="1" outlineLevel="1" x14ac:dyDescent="0.25">
      <c r="A97" s="47"/>
      <c r="B97" s="95" t="s">
        <v>200</v>
      </c>
      <c r="C97" s="95" t="s">
        <v>67</v>
      </c>
      <c r="D97" s="96" t="s">
        <v>194</v>
      </c>
      <c r="E97" s="116" t="s">
        <v>141</v>
      </c>
      <c r="F97" s="117">
        <f t="shared" si="6"/>
        <v>0</v>
      </c>
      <c r="G97" s="118"/>
      <c r="H97" s="119"/>
      <c r="I97" s="120"/>
      <c r="J97" s="120"/>
      <c r="K97" s="120"/>
      <c r="L97" s="120"/>
      <c r="M97" s="119"/>
      <c r="N97" s="120"/>
      <c r="O97" s="120"/>
      <c r="P97" s="120"/>
      <c r="Q97" s="120"/>
      <c r="R97" s="120"/>
      <c r="S97" s="121"/>
      <c r="T97" s="119"/>
      <c r="U97" s="120"/>
      <c r="V97" s="120"/>
      <c r="W97" s="120"/>
      <c r="X97" s="120"/>
      <c r="Y97" s="119"/>
      <c r="Z97" s="120"/>
      <c r="AA97" s="120"/>
      <c r="AB97" s="120"/>
      <c r="AC97" s="120"/>
      <c r="AD97" s="119"/>
      <c r="AE97" s="122"/>
      <c r="AF97" s="123"/>
      <c r="AG97" s="124"/>
      <c r="AH97" s="120"/>
      <c r="AI97" s="120"/>
      <c r="AJ97" s="119"/>
      <c r="AK97" s="120"/>
      <c r="AL97" s="120"/>
      <c r="AM97" s="120"/>
      <c r="AN97" s="120"/>
      <c r="AO97" s="119"/>
      <c r="AP97" s="120"/>
      <c r="AQ97" s="120"/>
      <c r="AR97" s="120"/>
      <c r="AS97" s="120"/>
      <c r="AT97" s="119"/>
      <c r="AU97" s="120"/>
      <c r="AV97" s="120"/>
      <c r="AW97" s="120"/>
      <c r="AX97" s="120"/>
      <c r="AY97" s="119"/>
      <c r="AZ97" s="120"/>
      <c r="BA97" s="120"/>
      <c r="BB97" s="122"/>
      <c r="BC97" s="123"/>
      <c r="BD97" s="124"/>
      <c r="BE97" s="119"/>
      <c r="BF97" s="120"/>
      <c r="BG97" s="120"/>
      <c r="BH97" s="120"/>
      <c r="BI97" s="120"/>
      <c r="BJ97" s="119"/>
      <c r="BK97" s="120"/>
      <c r="BL97" s="120"/>
      <c r="BM97" s="120"/>
      <c r="BN97" s="120"/>
      <c r="BO97" s="119"/>
      <c r="BP97" s="120"/>
      <c r="BQ97" s="120"/>
      <c r="BR97" s="120"/>
      <c r="BS97" s="120"/>
      <c r="BT97" s="119"/>
      <c r="BU97" s="120"/>
      <c r="BV97" s="120"/>
      <c r="BW97" s="120"/>
      <c r="BX97" s="120"/>
      <c r="BY97" s="123"/>
      <c r="BZ97" s="124"/>
      <c r="CA97" s="120"/>
      <c r="CB97" s="120"/>
      <c r="CC97" s="120"/>
      <c r="CD97" s="120"/>
      <c r="CE97" s="119"/>
      <c r="CF97" s="120"/>
      <c r="CG97" s="120"/>
      <c r="CH97" s="120"/>
      <c r="CI97" s="120"/>
      <c r="CJ97" s="119"/>
      <c r="CK97" s="120"/>
      <c r="CL97" s="120"/>
      <c r="CM97" s="120"/>
      <c r="CN97" s="120"/>
      <c r="CO97" s="119"/>
      <c r="CP97" s="120"/>
      <c r="CQ97" s="120"/>
      <c r="CR97" s="120"/>
      <c r="CS97" s="120"/>
      <c r="CT97" s="119"/>
      <c r="CU97" s="120"/>
      <c r="CV97" s="122"/>
      <c r="CW97" s="123"/>
      <c r="CX97" s="124"/>
      <c r="CY97" s="120"/>
      <c r="CZ97" s="119"/>
      <c r="DA97" s="120"/>
      <c r="DB97" s="120"/>
      <c r="DC97" s="120"/>
      <c r="DD97" s="120"/>
      <c r="DE97" s="119"/>
      <c r="DF97" s="120"/>
      <c r="DG97" s="120"/>
      <c r="DH97" s="120"/>
      <c r="DI97" s="120"/>
      <c r="DJ97" s="119"/>
      <c r="DK97" s="120"/>
      <c r="DL97" s="120"/>
      <c r="DM97" s="120"/>
      <c r="DN97" s="120"/>
      <c r="DO97" s="119"/>
      <c r="DP97" s="120"/>
      <c r="DQ97" s="120"/>
      <c r="DR97" s="120"/>
      <c r="DS97" s="122"/>
      <c r="DT97" s="123"/>
      <c r="DU97" s="119"/>
      <c r="DV97" s="120"/>
      <c r="DW97" s="120"/>
      <c r="DX97" s="120"/>
      <c r="DY97" s="120"/>
      <c r="DZ97" s="119"/>
      <c r="EA97" s="120"/>
      <c r="EB97" s="120"/>
      <c r="EC97" s="120"/>
      <c r="ED97" s="120"/>
      <c r="EE97" s="119"/>
      <c r="EF97" s="120"/>
      <c r="EG97" s="120"/>
      <c r="EH97" s="120"/>
      <c r="EI97" s="120"/>
      <c r="EJ97" s="119"/>
      <c r="EK97" s="120"/>
      <c r="EL97" s="120"/>
      <c r="EM97" s="120"/>
      <c r="EN97" s="120"/>
      <c r="EO97" s="125"/>
      <c r="EP97" s="123"/>
      <c r="EQ97" s="124"/>
      <c r="ER97" s="120"/>
      <c r="ES97" s="120"/>
      <c r="ET97" s="120"/>
      <c r="EU97" s="119"/>
      <c r="EV97" s="120"/>
      <c r="EW97" s="120"/>
      <c r="EX97" s="120"/>
      <c r="EY97" s="120"/>
      <c r="EZ97" s="119"/>
      <c r="FA97" s="120"/>
      <c r="FB97" s="120"/>
      <c r="FC97" s="120"/>
      <c r="FD97" s="120"/>
      <c r="FE97" s="119"/>
      <c r="FF97" s="120"/>
      <c r="FG97" s="120"/>
      <c r="FH97" s="120"/>
      <c r="FI97" s="120"/>
      <c r="FJ97" s="119"/>
      <c r="FK97" s="120"/>
      <c r="FL97" s="122"/>
      <c r="FM97" s="123"/>
      <c r="FN97" s="124"/>
      <c r="FO97" s="120"/>
      <c r="FP97" s="119"/>
      <c r="FQ97" s="120"/>
      <c r="FR97" s="120"/>
      <c r="FS97" s="120"/>
      <c r="FT97" s="120"/>
      <c r="FU97" s="119"/>
      <c r="FV97" s="120"/>
      <c r="FW97" s="120"/>
      <c r="FX97" s="120"/>
      <c r="FY97" s="120"/>
      <c r="FZ97" s="119"/>
      <c r="GA97" s="120"/>
      <c r="GB97" s="120"/>
      <c r="GC97" s="120"/>
      <c r="GD97" s="120"/>
      <c r="GE97" s="119"/>
      <c r="GF97" s="120"/>
      <c r="GG97" s="120"/>
      <c r="GH97" s="120"/>
      <c r="GI97" s="120"/>
    </row>
    <row r="98" spans="1:191" s="107" customFormat="1" ht="12" hidden="1" customHeight="1" outlineLevel="1" x14ac:dyDescent="0.25">
      <c r="A98" s="47"/>
      <c r="B98" s="95" t="s">
        <v>201</v>
      </c>
      <c r="C98" s="95" t="s">
        <v>67</v>
      </c>
      <c r="D98" s="96" t="s">
        <v>202</v>
      </c>
      <c r="E98" s="97" t="s">
        <v>23</v>
      </c>
      <c r="F98" s="98">
        <f t="shared" si="6"/>
        <v>0</v>
      </c>
      <c r="G98" s="138"/>
      <c r="H98" s="100"/>
      <c r="I98" s="101"/>
      <c r="J98" s="101"/>
      <c r="K98" s="101"/>
      <c r="L98" s="101"/>
      <c r="M98" s="100"/>
      <c r="N98" s="101"/>
      <c r="O98" s="101"/>
      <c r="P98" s="101"/>
      <c r="Q98" s="101"/>
      <c r="R98" s="101"/>
      <c r="S98" s="102"/>
      <c r="T98" s="100"/>
      <c r="U98" s="101"/>
      <c r="V98" s="101"/>
      <c r="W98" s="101"/>
      <c r="X98" s="101"/>
      <c r="Y98" s="100"/>
      <c r="Z98" s="101"/>
      <c r="AA98" s="101"/>
      <c r="AB98" s="101"/>
      <c r="AC98" s="101"/>
      <c r="AD98" s="100"/>
      <c r="AE98" s="103"/>
      <c r="AF98" s="104"/>
      <c r="AG98" s="105"/>
      <c r="AH98" s="101"/>
      <c r="AI98" s="101"/>
      <c r="AJ98" s="100"/>
      <c r="AK98" s="101"/>
      <c r="AL98" s="101"/>
      <c r="AM98" s="101"/>
      <c r="AN98" s="101"/>
      <c r="AO98" s="100"/>
      <c r="AP98" s="101"/>
      <c r="AQ98" s="101"/>
      <c r="AR98" s="101"/>
      <c r="AS98" s="101"/>
      <c r="AT98" s="100"/>
      <c r="AU98" s="101"/>
      <c r="AV98" s="101"/>
      <c r="AW98" s="101"/>
      <c r="AX98" s="101"/>
      <c r="AY98" s="100"/>
      <c r="AZ98" s="101"/>
      <c r="BA98" s="101"/>
      <c r="BB98" s="103"/>
      <c r="BC98" s="104"/>
      <c r="BD98" s="105"/>
      <c r="BE98" s="100"/>
      <c r="BF98" s="101"/>
      <c r="BG98" s="101"/>
      <c r="BH98" s="101"/>
      <c r="BI98" s="101"/>
      <c r="BJ98" s="100"/>
      <c r="BK98" s="101"/>
      <c r="BL98" s="101"/>
      <c r="BM98" s="101"/>
      <c r="BN98" s="101"/>
      <c r="BO98" s="100"/>
      <c r="BP98" s="101"/>
      <c r="BQ98" s="101"/>
      <c r="BR98" s="101"/>
      <c r="BS98" s="101"/>
      <c r="BT98" s="100"/>
      <c r="BU98" s="101"/>
      <c r="BV98" s="101"/>
      <c r="BW98" s="101"/>
      <c r="BX98" s="101"/>
      <c r="BY98" s="104"/>
      <c r="BZ98" s="105"/>
      <c r="CA98" s="101"/>
      <c r="CB98" s="101"/>
      <c r="CC98" s="101"/>
      <c r="CD98" s="101"/>
      <c r="CE98" s="100"/>
      <c r="CF98" s="101"/>
      <c r="CG98" s="101"/>
      <c r="CH98" s="101"/>
      <c r="CI98" s="101"/>
      <c r="CJ98" s="100"/>
      <c r="CK98" s="101"/>
      <c r="CL98" s="101"/>
      <c r="CM98" s="101"/>
      <c r="CN98" s="101"/>
      <c r="CO98" s="100"/>
      <c r="CP98" s="101"/>
      <c r="CQ98" s="101"/>
      <c r="CR98" s="101"/>
      <c r="CS98" s="101"/>
      <c r="CT98" s="100"/>
      <c r="CU98" s="101"/>
      <c r="CV98" s="103"/>
      <c r="CW98" s="104"/>
      <c r="CX98" s="105"/>
      <c r="CY98" s="101"/>
      <c r="CZ98" s="100"/>
      <c r="DA98" s="101"/>
      <c r="DB98" s="101"/>
      <c r="DC98" s="101"/>
      <c r="DD98" s="101"/>
      <c r="DE98" s="100"/>
      <c r="DF98" s="101"/>
      <c r="DG98" s="101"/>
      <c r="DH98" s="101"/>
      <c r="DI98" s="101"/>
      <c r="DJ98" s="100"/>
      <c r="DK98" s="101"/>
      <c r="DL98" s="101"/>
      <c r="DM98" s="101"/>
      <c r="DN98" s="101"/>
      <c r="DO98" s="100"/>
      <c r="DP98" s="101"/>
      <c r="DQ98" s="101"/>
      <c r="DR98" s="101"/>
      <c r="DS98" s="103"/>
      <c r="DT98" s="104"/>
      <c r="DU98" s="100"/>
      <c r="DV98" s="101"/>
      <c r="DW98" s="101"/>
      <c r="DX98" s="101"/>
      <c r="DY98" s="101"/>
      <c r="DZ98" s="100"/>
      <c r="EA98" s="101"/>
      <c r="EB98" s="101"/>
      <c r="EC98" s="101"/>
      <c r="ED98" s="101"/>
      <c r="EE98" s="100"/>
      <c r="EF98" s="101"/>
      <c r="EG98" s="101"/>
      <c r="EH98" s="101"/>
      <c r="EI98" s="101"/>
      <c r="EJ98" s="100"/>
      <c r="EK98" s="101"/>
      <c r="EL98" s="101"/>
      <c r="EM98" s="101"/>
      <c r="EN98" s="101"/>
      <c r="EO98" s="106"/>
      <c r="EP98" s="104"/>
      <c r="EQ98" s="105"/>
      <c r="ER98" s="101"/>
      <c r="ES98" s="101"/>
      <c r="ET98" s="101"/>
      <c r="EU98" s="100"/>
      <c r="EV98" s="101"/>
      <c r="EW98" s="101"/>
      <c r="EX98" s="101"/>
      <c r="EY98" s="101"/>
      <c r="EZ98" s="100"/>
      <c r="FA98" s="101"/>
      <c r="FB98" s="101"/>
      <c r="FC98" s="101"/>
      <c r="FD98" s="101"/>
      <c r="FE98" s="100"/>
      <c r="FF98" s="101"/>
      <c r="FG98" s="101"/>
      <c r="FH98" s="101"/>
      <c r="FI98" s="101"/>
      <c r="FJ98" s="100"/>
      <c r="FK98" s="101"/>
      <c r="FL98" s="103"/>
      <c r="FM98" s="104"/>
      <c r="FN98" s="105"/>
      <c r="FO98" s="101"/>
      <c r="FP98" s="100"/>
      <c r="FQ98" s="101"/>
      <c r="FR98" s="101"/>
      <c r="FS98" s="101"/>
      <c r="FT98" s="101"/>
      <c r="FU98" s="100"/>
      <c r="FV98" s="101"/>
      <c r="FW98" s="101"/>
      <c r="FX98" s="101"/>
      <c r="FY98" s="101"/>
      <c r="FZ98" s="100"/>
      <c r="GA98" s="101"/>
      <c r="GB98" s="101"/>
      <c r="GC98" s="101"/>
      <c r="GD98" s="101"/>
      <c r="GE98" s="100"/>
      <c r="GF98" s="101"/>
      <c r="GG98" s="101"/>
      <c r="GH98" s="101"/>
      <c r="GI98" s="101"/>
    </row>
    <row r="99" spans="1:191" s="107" customFormat="1" ht="12" hidden="1" customHeight="1" outlineLevel="1" x14ac:dyDescent="0.25">
      <c r="A99" s="47"/>
      <c r="B99" s="95" t="s">
        <v>203</v>
      </c>
      <c r="C99" s="95" t="s">
        <v>67</v>
      </c>
      <c r="D99" s="96" t="s">
        <v>202</v>
      </c>
      <c r="E99" s="97" t="s">
        <v>38</v>
      </c>
      <c r="F99" s="108">
        <f t="shared" si="6"/>
        <v>0</v>
      </c>
      <c r="G99" s="109"/>
      <c r="H99" s="110"/>
      <c r="I99" s="111"/>
      <c r="J99" s="111"/>
      <c r="K99" s="111"/>
      <c r="L99" s="111"/>
      <c r="M99" s="110"/>
      <c r="N99" s="111"/>
      <c r="O99" s="111"/>
      <c r="P99" s="111"/>
      <c r="Q99" s="111"/>
      <c r="R99" s="111"/>
      <c r="S99" s="112"/>
      <c r="T99" s="110"/>
      <c r="U99" s="111"/>
      <c r="V99" s="111"/>
      <c r="W99" s="111"/>
      <c r="X99" s="111"/>
      <c r="Y99" s="110"/>
      <c r="Z99" s="111"/>
      <c r="AA99" s="111"/>
      <c r="AB99" s="111"/>
      <c r="AC99" s="111"/>
      <c r="AD99" s="110"/>
      <c r="AE99" s="113"/>
      <c r="AF99" s="104"/>
      <c r="AG99" s="114"/>
      <c r="AH99" s="111"/>
      <c r="AI99" s="111"/>
      <c r="AJ99" s="110"/>
      <c r="AK99" s="111"/>
      <c r="AL99" s="111"/>
      <c r="AM99" s="111"/>
      <c r="AN99" s="111"/>
      <c r="AO99" s="110"/>
      <c r="AP99" s="111"/>
      <c r="AQ99" s="111"/>
      <c r="AR99" s="111"/>
      <c r="AS99" s="111"/>
      <c r="AT99" s="110"/>
      <c r="AU99" s="111"/>
      <c r="AV99" s="111"/>
      <c r="AW99" s="111"/>
      <c r="AX99" s="111"/>
      <c r="AY99" s="110"/>
      <c r="AZ99" s="111"/>
      <c r="BA99" s="111"/>
      <c r="BB99" s="113"/>
      <c r="BC99" s="104"/>
      <c r="BD99" s="114"/>
      <c r="BE99" s="110"/>
      <c r="BF99" s="111"/>
      <c r="BG99" s="111"/>
      <c r="BH99" s="111"/>
      <c r="BI99" s="111"/>
      <c r="BJ99" s="110"/>
      <c r="BK99" s="111"/>
      <c r="BL99" s="111"/>
      <c r="BM99" s="111"/>
      <c r="BN99" s="111"/>
      <c r="BO99" s="110"/>
      <c r="BP99" s="111"/>
      <c r="BQ99" s="111"/>
      <c r="BR99" s="111"/>
      <c r="BS99" s="111"/>
      <c r="BT99" s="110"/>
      <c r="BU99" s="111"/>
      <c r="BV99" s="111"/>
      <c r="BW99" s="111"/>
      <c r="BX99" s="111"/>
      <c r="BY99" s="104"/>
      <c r="BZ99" s="114"/>
      <c r="CA99" s="111"/>
      <c r="CB99" s="111"/>
      <c r="CC99" s="111"/>
      <c r="CD99" s="111"/>
      <c r="CE99" s="110"/>
      <c r="CF99" s="111"/>
      <c r="CG99" s="111"/>
      <c r="CH99" s="111"/>
      <c r="CI99" s="111"/>
      <c r="CJ99" s="110"/>
      <c r="CK99" s="111"/>
      <c r="CL99" s="111"/>
      <c r="CM99" s="111"/>
      <c r="CN99" s="111"/>
      <c r="CO99" s="110"/>
      <c r="CP99" s="111"/>
      <c r="CQ99" s="111"/>
      <c r="CR99" s="111"/>
      <c r="CS99" s="111"/>
      <c r="CT99" s="110"/>
      <c r="CU99" s="111"/>
      <c r="CV99" s="113"/>
      <c r="CW99" s="104"/>
      <c r="CX99" s="114"/>
      <c r="CY99" s="111"/>
      <c r="CZ99" s="110"/>
      <c r="DA99" s="111"/>
      <c r="DB99" s="111"/>
      <c r="DC99" s="111"/>
      <c r="DD99" s="111"/>
      <c r="DE99" s="110"/>
      <c r="DF99" s="111"/>
      <c r="DG99" s="111"/>
      <c r="DH99" s="111"/>
      <c r="DI99" s="111"/>
      <c r="DJ99" s="110"/>
      <c r="DK99" s="111"/>
      <c r="DL99" s="111"/>
      <c r="DM99" s="111"/>
      <c r="DN99" s="111"/>
      <c r="DO99" s="110"/>
      <c r="DP99" s="111"/>
      <c r="DQ99" s="111"/>
      <c r="DR99" s="111"/>
      <c r="DS99" s="113"/>
      <c r="DT99" s="104"/>
      <c r="DU99" s="110"/>
      <c r="DV99" s="111"/>
      <c r="DW99" s="111"/>
      <c r="DX99" s="111"/>
      <c r="DY99" s="111"/>
      <c r="DZ99" s="110"/>
      <c r="EA99" s="111"/>
      <c r="EB99" s="111"/>
      <c r="EC99" s="111"/>
      <c r="ED99" s="111"/>
      <c r="EE99" s="110"/>
      <c r="EF99" s="111"/>
      <c r="EG99" s="111"/>
      <c r="EH99" s="111"/>
      <c r="EI99" s="111"/>
      <c r="EJ99" s="110"/>
      <c r="EK99" s="111"/>
      <c r="EL99" s="111"/>
      <c r="EM99" s="111"/>
      <c r="EN99" s="111"/>
      <c r="EO99" s="115"/>
      <c r="EP99" s="104"/>
      <c r="EQ99" s="114"/>
      <c r="ER99" s="111"/>
      <c r="ES99" s="111"/>
      <c r="ET99" s="111"/>
      <c r="EU99" s="110"/>
      <c r="EV99" s="111"/>
      <c r="EW99" s="111"/>
      <c r="EX99" s="111"/>
      <c r="EY99" s="111"/>
      <c r="EZ99" s="110"/>
      <c r="FA99" s="111"/>
      <c r="FB99" s="111"/>
      <c r="FC99" s="111"/>
      <c r="FD99" s="111"/>
      <c r="FE99" s="110"/>
      <c r="FF99" s="111"/>
      <c r="FG99" s="111"/>
      <c r="FH99" s="111"/>
      <c r="FI99" s="111"/>
      <c r="FJ99" s="110"/>
      <c r="FK99" s="111"/>
      <c r="FL99" s="113"/>
      <c r="FM99" s="104"/>
      <c r="FN99" s="114"/>
      <c r="FO99" s="111"/>
      <c r="FP99" s="110"/>
      <c r="FQ99" s="111"/>
      <c r="FR99" s="111"/>
      <c r="FS99" s="111"/>
      <c r="FT99" s="111"/>
      <c r="FU99" s="110"/>
      <c r="FV99" s="111"/>
      <c r="FW99" s="111"/>
      <c r="FX99" s="111"/>
      <c r="FY99" s="111"/>
      <c r="FZ99" s="110"/>
      <c r="GA99" s="111"/>
      <c r="GB99" s="111"/>
      <c r="GC99" s="111"/>
      <c r="GD99" s="111"/>
      <c r="GE99" s="110"/>
      <c r="GF99" s="111"/>
      <c r="GG99" s="111"/>
      <c r="GH99" s="111"/>
      <c r="GI99" s="111"/>
    </row>
    <row r="100" spans="1:191" s="107" customFormat="1" ht="12" hidden="1" customHeight="1" outlineLevel="1" x14ac:dyDescent="0.25">
      <c r="A100" s="47"/>
      <c r="B100" s="95" t="s">
        <v>204</v>
      </c>
      <c r="C100" s="95" t="s">
        <v>67</v>
      </c>
      <c r="D100" s="96" t="s">
        <v>202</v>
      </c>
      <c r="E100" s="97" t="s">
        <v>105</v>
      </c>
      <c r="F100" s="108">
        <f t="shared" si="6"/>
        <v>0</v>
      </c>
      <c r="G100" s="109"/>
      <c r="H100" s="110"/>
      <c r="I100" s="111"/>
      <c r="J100" s="111"/>
      <c r="K100" s="111"/>
      <c r="L100" s="111"/>
      <c r="M100" s="110"/>
      <c r="N100" s="111"/>
      <c r="O100" s="111"/>
      <c r="P100" s="111"/>
      <c r="Q100" s="111"/>
      <c r="R100" s="111"/>
      <c r="S100" s="112"/>
      <c r="T100" s="110"/>
      <c r="U100" s="111"/>
      <c r="V100" s="111"/>
      <c r="W100" s="111"/>
      <c r="X100" s="111"/>
      <c r="Y100" s="110"/>
      <c r="Z100" s="111"/>
      <c r="AA100" s="111"/>
      <c r="AB100" s="111"/>
      <c r="AC100" s="111"/>
      <c r="AD100" s="110"/>
      <c r="AE100" s="113"/>
      <c r="AF100" s="104"/>
      <c r="AG100" s="114"/>
      <c r="AH100" s="111"/>
      <c r="AI100" s="111"/>
      <c r="AJ100" s="110"/>
      <c r="AK100" s="111"/>
      <c r="AL100" s="111"/>
      <c r="AM100" s="111"/>
      <c r="AN100" s="111"/>
      <c r="AO100" s="110"/>
      <c r="AP100" s="111"/>
      <c r="AQ100" s="111"/>
      <c r="AR100" s="111"/>
      <c r="AS100" s="111"/>
      <c r="AT100" s="110"/>
      <c r="AU100" s="111"/>
      <c r="AV100" s="111"/>
      <c r="AW100" s="111"/>
      <c r="AX100" s="111"/>
      <c r="AY100" s="110"/>
      <c r="AZ100" s="111"/>
      <c r="BA100" s="111"/>
      <c r="BB100" s="113"/>
      <c r="BC100" s="104"/>
      <c r="BD100" s="114"/>
      <c r="BE100" s="110"/>
      <c r="BF100" s="111"/>
      <c r="BG100" s="111"/>
      <c r="BH100" s="111"/>
      <c r="BI100" s="111"/>
      <c r="BJ100" s="110"/>
      <c r="BK100" s="111"/>
      <c r="BL100" s="111"/>
      <c r="BM100" s="111"/>
      <c r="BN100" s="111"/>
      <c r="BO100" s="110"/>
      <c r="BP100" s="111"/>
      <c r="BQ100" s="111"/>
      <c r="BR100" s="111"/>
      <c r="BS100" s="111"/>
      <c r="BT100" s="110"/>
      <c r="BU100" s="111"/>
      <c r="BV100" s="111"/>
      <c r="BW100" s="111"/>
      <c r="BX100" s="111"/>
      <c r="BY100" s="104"/>
      <c r="BZ100" s="114"/>
      <c r="CA100" s="111"/>
      <c r="CB100" s="111"/>
      <c r="CC100" s="111"/>
      <c r="CD100" s="111"/>
      <c r="CE100" s="110"/>
      <c r="CF100" s="111"/>
      <c r="CG100" s="111"/>
      <c r="CH100" s="111"/>
      <c r="CI100" s="111"/>
      <c r="CJ100" s="110"/>
      <c r="CK100" s="111"/>
      <c r="CL100" s="111"/>
      <c r="CM100" s="111"/>
      <c r="CN100" s="111"/>
      <c r="CO100" s="110"/>
      <c r="CP100" s="111"/>
      <c r="CQ100" s="111"/>
      <c r="CR100" s="111"/>
      <c r="CS100" s="111"/>
      <c r="CT100" s="110"/>
      <c r="CU100" s="111"/>
      <c r="CV100" s="113"/>
      <c r="CW100" s="104"/>
      <c r="CX100" s="114"/>
      <c r="CY100" s="111"/>
      <c r="CZ100" s="110"/>
      <c r="DA100" s="111"/>
      <c r="DB100" s="111"/>
      <c r="DC100" s="111"/>
      <c r="DD100" s="111"/>
      <c r="DE100" s="110"/>
      <c r="DF100" s="111"/>
      <c r="DG100" s="111"/>
      <c r="DH100" s="111"/>
      <c r="DI100" s="111"/>
      <c r="DJ100" s="110"/>
      <c r="DK100" s="111"/>
      <c r="DL100" s="111"/>
      <c r="DM100" s="111"/>
      <c r="DN100" s="111"/>
      <c r="DO100" s="110"/>
      <c r="DP100" s="111"/>
      <c r="DQ100" s="111"/>
      <c r="DR100" s="111"/>
      <c r="DS100" s="113"/>
      <c r="DT100" s="104"/>
      <c r="DU100" s="110"/>
      <c r="DV100" s="111"/>
      <c r="DW100" s="111"/>
      <c r="DX100" s="111"/>
      <c r="DY100" s="111"/>
      <c r="DZ100" s="110"/>
      <c r="EA100" s="111"/>
      <c r="EB100" s="111"/>
      <c r="EC100" s="111"/>
      <c r="ED100" s="111"/>
      <c r="EE100" s="110"/>
      <c r="EF100" s="111"/>
      <c r="EG100" s="111"/>
      <c r="EH100" s="111"/>
      <c r="EI100" s="111"/>
      <c r="EJ100" s="110"/>
      <c r="EK100" s="111"/>
      <c r="EL100" s="111"/>
      <c r="EM100" s="111"/>
      <c r="EN100" s="111"/>
      <c r="EO100" s="115"/>
      <c r="EP100" s="104"/>
      <c r="EQ100" s="114"/>
      <c r="ER100" s="111"/>
      <c r="ES100" s="111"/>
      <c r="ET100" s="111"/>
      <c r="EU100" s="110"/>
      <c r="EV100" s="111"/>
      <c r="EW100" s="111"/>
      <c r="EX100" s="111"/>
      <c r="EY100" s="111"/>
      <c r="EZ100" s="110"/>
      <c r="FA100" s="111"/>
      <c r="FB100" s="111"/>
      <c r="FC100" s="111"/>
      <c r="FD100" s="111"/>
      <c r="FE100" s="110"/>
      <c r="FF100" s="111"/>
      <c r="FG100" s="111"/>
      <c r="FH100" s="111"/>
      <c r="FI100" s="111"/>
      <c r="FJ100" s="110"/>
      <c r="FK100" s="111"/>
      <c r="FL100" s="113"/>
      <c r="FM100" s="104"/>
      <c r="FN100" s="114"/>
      <c r="FO100" s="111"/>
      <c r="FP100" s="110"/>
      <c r="FQ100" s="111"/>
      <c r="FR100" s="111"/>
      <c r="FS100" s="111"/>
      <c r="FT100" s="111"/>
      <c r="FU100" s="110"/>
      <c r="FV100" s="111"/>
      <c r="FW100" s="111"/>
      <c r="FX100" s="111"/>
      <c r="FY100" s="111"/>
      <c r="FZ100" s="110"/>
      <c r="GA100" s="111"/>
      <c r="GB100" s="111"/>
      <c r="GC100" s="111"/>
      <c r="GD100" s="111"/>
      <c r="GE100" s="110"/>
      <c r="GF100" s="111"/>
      <c r="GG100" s="111"/>
      <c r="GH100" s="111"/>
      <c r="GI100" s="111"/>
    </row>
    <row r="101" spans="1:191" s="107" customFormat="1" ht="12" hidden="1" customHeight="1" outlineLevel="1" x14ac:dyDescent="0.25">
      <c r="A101" s="47"/>
      <c r="B101" s="95" t="s">
        <v>205</v>
      </c>
      <c r="C101" s="95" t="s">
        <v>67</v>
      </c>
      <c r="D101" s="96" t="s">
        <v>202</v>
      </c>
      <c r="E101" s="97" t="s">
        <v>139</v>
      </c>
      <c r="F101" s="108">
        <f t="shared" si="6"/>
        <v>0</v>
      </c>
      <c r="G101" s="109"/>
      <c r="H101" s="110"/>
      <c r="I101" s="111"/>
      <c r="J101" s="111"/>
      <c r="K101" s="111"/>
      <c r="L101" s="111"/>
      <c r="M101" s="110"/>
      <c r="N101" s="111"/>
      <c r="O101" s="111"/>
      <c r="P101" s="111"/>
      <c r="Q101" s="111"/>
      <c r="R101" s="111"/>
      <c r="S101" s="112"/>
      <c r="T101" s="110"/>
      <c r="U101" s="111"/>
      <c r="V101" s="111"/>
      <c r="W101" s="111"/>
      <c r="X101" s="111"/>
      <c r="Y101" s="110"/>
      <c r="Z101" s="111"/>
      <c r="AA101" s="111"/>
      <c r="AB101" s="111"/>
      <c r="AC101" s="111"/>
      <c r="AD101" s="110"/>
      <c r="AE101" s="113"/>
      <c r="AF101" s="104"/>
      <c r="AG101" s="114"/>
      <c r="AH101" s="111"/>
      <c r="AI101" s="111"/>
      <c r="AJ101" s="110"/>
      <c r="AK101" s="111"/>
      <c r="AL101" s="111"/>
      <c r="AM101" s="111"/>
      <c r="AN101" s="111"/>
      <c r="AO101" s="110"/>
      <c r="AP101" s="111"/>
      <c r="AQ101" s="111"/>
      <c r="AR101" s="111"/>
      <c r="AS101" s="111"/>
      <c r="AT101" s="110"/>
      <c r="AU101" s="111"/>
      <c r="AV101" s="111"/>
      <c r="AW101" s="111"/>
      <c r="AX101" s="111"/>
      <c r="AY101" s="110"/>
      <c r="AZ101" s="111"/>
      <c r="BA101" s="111"/>
      <c r="BB101" s="113"/>
      <c r="BC101" s="104"/>
      <c r="BD101" s="114"/>
      <c r="BE101" s="110"/>
      <c r="BF101" s="111"/>
      <c r="BG101" s="111"/>
      <c r="BH101" s="111"/>
      <c r="BI101" s="111"/>
      <c r="BJ101" s="110"/>
      <c r="BK101" s="111"/>
      <c r="BL101" s="111"/>
      <c r="BM101" s="111"/>
      <c r="BN101" s="111"/>
      <c r="BO101" s="110"/>
      <c r="BP101" s="111"/>
      <c r="BQ101" s="111"/>
      <c r="BR101" s="111"/>
      <c r="BS101" s="111"/>
      <c r="BT101" s="110"/>
      <c r="BU101" s="111"/>
      <c r="BV101" s="111"/>
      <c r="BW101" s="111"/>
      <c r="BX101" s="111"/>
      <c r="BY101" s="104"/>
      <c r="BZ101" s="114"/>
      <c r="CA101" s="111"/>
      <c r="CB101" s="111"/>
      <c r="CC101" s="111"/>
      <c r="CD101" s="111"/>
      <c r="CE101" s="110"/>
      <c r="CF101" s="111"/>
      <c r="CG101" s="111"/>
      <c r="CH101" s="111"/>
      <c r="CI101" s="111"/>
      <c r="CJ101" s="110"/>
      <c r="CK101" s="111"/>
      <c r="CL101" s="111"/>
      <c r="CM101" s="111"/>
      <c r="CN101" s="111"/>
      <c r="CO101" s="110"/>
      <c r="CP101" s="111"/>
      <c r="CQ101" s="111"/>
      <c r="CR101" s="111"/>
      <c r="CS101" s="111"/>
      <c r="CT101" s="110"/>
      <c r="CU101" s="111"/>
      <c r="CV101" s="113"/>
      <c r="CW101" s="104"/>
      <c r="CX101" s="114"/>
      <c r="CY101" s="111"/>
      <c r="CZ101" s="110"/>
      <c r="DA101" s="111"/>
      <c r="DB101" s="111"/>
      <c r="DC101" s="111"/>
      <c r="DD101" s="111"/>
      <c r="DE101" s="110"/>
      <c r="DF101" s="111"/>
      <c r="DG101" s="111"/>
      <c r="DH101" s="111"/>
      <c r="DI101" s="111"/>
      <c r="DJ101" s="110"/>
      <c r="DK101" s="111"/>
      <c r="DL101" s="111"/>
      <c r="DM101" s="111"/>
      <c r="DN101" s="111"/>
      <c r="DO101" s="110"/>
      <c r="DP101" s="111"/>
      <c r="DQ101" s="111"/>
      <c r="DR101" s="111"/>
      <c r="DS101" s="113"/>
      <c r="DT101" s="104"/>
      <c r="DU101" s="110"/>
      <c r="DV101" s="111"/>
      <c r="DW101" s="111"/>
      <c r="DX101" s="111"/>
      <c r="DY101" s="111"/>
      <c r="DZ101" s="110"/>
      <c r="EA101" s="111"/>
      <c r="EB101" s="111"/>
      <c r="EC101" s="111"/>
      <c r="ED101" s="111"/>
      <c r="EE101" s="110"/>
      <c r="EF101" s="111"/>
      <c r="EG101" s="111"/>
      <c r="EH101" s="111"/>
      <c r="EI101" s="111"/>
      <c r="EJ101" s="110"/>
      <c r="EK101" s="111"/>
      <c r="EL101" s="111"/>
      <c r="EM101" s="111"/>
      <c r="EN101" s="111"/>
      <c r="EO101" s="115"/>
      <c r="EP101" s="104"/>
      <c r="EQ101" s="114"/>
      <c r="ER101" s="111"/>
      <c r="ES101" s="111"/>
      <c r="ET101" s="111"/>
      <c r="EU101" s="110"/>
      <c r="EV101" s="111"/>
      <c r="EW101" s="111"/>
      <c r="EX101" s="111"/>
      <c r="EY101" s="111"/>
      <c r="EZ101" s="110"/>
      <c r="FA101" s="111"/>
      <c r="FB101" s="111"/>
      <c r="FC101" s="111"/>
      <c r="FD101" s="111"/>
      <c r="FE101" s="110"/>
      <c r="FF101" s="111"/>
      <c r="FG101" s="111"/>
      <c r="FH101" s="111"/>
      <c r="FI101" s="111"/>
      <c r="FJ101" s="110"/>
      <c r="FK101" s="111"/>
      <c r="FL101" s="113"/>
      <c r="FM101" s="104"/>
      <c r="FN101" s="114"/>
      <c r="FO101" s="111"/>
      <c r="FP101" s="110"/>
      <c r="FQ101" s="111"/>
      <c r="FR101" s="111"/>
      <c r="FS101" s="111"/>
      <c r="FT101" s="111"/>
      <c r="FU101" s="110"/>
      <c r="FV101" s="111"/>
      <c r="FW101" s="111"/>
      <c r="FX101" s="111"/>
      <c r="FY101" s="111"/>
      <c r="FZ101" s="110"/>
      <c r="GA101" s="111"/>
      <c r="GB101" s="111"/>
      <c r="GC101" s="111"/>
      <c r="GD101" s="111"/>
      <c r="GE101" s="110"/>
      <c r="GF101" s="111"/>
      <c r="GG101" s="111"/>
      <c r="GH101" s="111"/>
      <c r="GI101" s="111"/>
    </row>
    <row r="102" spans="1:191" s="107" customFormat="1" ht="12" hidden="1" customHeight="1" outlineLevel="1" x14ac:dyDescent="0.25">
      <c r="A102" s="47"/>
      <c r="B102" s="95" t="s">
        <v>206</v>
      </c>
      <c r="C102" s="95" t="s">
        <v>67</v>
      </c>
      <c r="D102" s="96" t="s">
        <v>202</v>
      </c>
      <c r="E102" s="97" t="s">
        <v>140</v>
      </c>
      <c r="F102" s="108">
        <f t="shared" si="6"/>
        <v>0</v>
      </c>
      <c r="G102" s="109"/>
      <c r="H102" s="110"/>
      <c r="I102" s="111"/>
      <c r="J102" s="111"/>
      <c r="K102" s="111"/>
      <c r="L102" s="111"/>
      <c r="M102" s="110"/>
      <c r="N102" s="111"/>
      <c r="O102" s="111"/>
      <c r="P102" s="111"/>
      <c r="Q102" s="111"/>
      <c r="R102" s="111"/>
      <c r="S102" s="112"/>
      <c r="T102" s="110"/>
      <c r="U102" s="111"/>
      <c r="V102" s="111"/>
      <c r="W102" s="111"/>
      <c r="X102" s="111"/>
      <c r="Y102" s="110"/>
      <c r="Z102" s="111"/>
      <c r="AA102" s="111"/>
      <c r="AB102" s="111"/>
      <c r="AC102" s="111"/>
      <c r="AD102" s="110"/>
      <c r="AE102" s="113"/>
      <c r="AF102" s="104"/>
      <c r="AG102" s="114"/>
      <c r="AH102" s="111"/>
      <c r="AI102" s="111"/>
      <c r="AJ102" s="110"/>
      <c r="AK102" s="111"/>
      <c r="AL102" s="111"/>
      <c r="AM102" s="111"/>
      <c r="AN102" s="111"/>
      <c r="AO102" s="110"/>
      <c r="AP102" s="111"/>
      <c r="AQ102" s="111"/>
      <c r="AR102" s="111"/>
      <c r="AS102" s="111"/>
      <c r="AT102" s="110"/>
      <c r="AU102" s="111"/>
      <c r="AV102" s="111"/>
      <c r="AW102" s="111"/>
      <c r="AX102" s="111"/>
      <c r="AY102" s="110"/>
      <c r="AZ102" s="111"/>
      <c r="BA102" s="111"/>
      <c r="BB102" s="113"/>
      <c r="BC102" s="104"/>
      <c r="BD102" s="114"/>
      <c r="BE102" s="110"/>
      <c r="BF102" s="111"/>
      <c r="BG102" s="111"/>
      <c r="BH102" s="111"/>
      <c r="BI102" s="111"/>
      <c r="BJ102" s="110"/>
      <c r="BK102" s="111"/>
      <c r="BL102" s="111"/>
      <c r="BM102" s="111"/>
      <c r="BN102" s="111"/>
      <c r="BO102" s="110"/>
      <c r="BP102" s="111"/>
      <c r="BQ102" s="111"/>
      <c r="BR102" s="111"/>
      <c r="BS102" s="111"/>
      <c r="BT102" s="110"/>
      <c r="BU102" s="111"/>
      <c r="BV102" s="111"/>
      <c r="BW102" s="111"/>
      <c r="BX102" s="111"/>
      <c r="BY102" s="104"/>
      <c r="BZ102" s="114"/>
      <c r="CA102" s="111"/>
      <c r="CB102" s="111"/>
      <c r="CC102" s="111"/>
      <c r="CD102" s="111"/>
      <c r="CE102" s="110"/>
      <c r="CF102" s="111"/>
      <c r="CG102" s="111"/>
      <c r="CH102" s="111"/>
      <c r="CI102" s="111"/>
      <c r="CJ102" s="110"/>
      <c r="CK102" s="111"/>
      <c r="CL102" s="111"/>
      <c r="CM102" s="111"/>
      <c r="CN102" s="111"/>
      <c r="CO102" s="110"/>
      <c r="CP102" s="111"/>
      <c r="CQ102" s="111"/>
      <c r="CR102" s="111"/>
      <c r="CS102" s="111"/>
      <c r="CT102" s="110"/>
      <c r="CU102" s="111"/>
      <c r="CV102" s="113"/>
      <c r="CW102" s="104"/>
      <c r="CX102" s="114"/>
      <c r="CY102" s="111"/>
      <c r="CZ102" s="110"/>
      <c r="DA102" s="111"/>
      <c r="DB102" s="111"/>
      <c r="DC102" s="111"/>
      <c r="DD102" s="111"/>
      <c r="DE102" s="110"/>
      <c r="DF102" s="111"/>
      <c r="DG102" s="111"/>
      <c r="DH102" s="111"/>
      <c r="DI102" s="111"/>
      <c r="DJ102" s="110"/>
      <c r="DK102" s="111"/>
      <c r="DL102" s="111"/>
      <c r="DM102" s="111"/>
      <c r="DN102" s="111"/>
      <c r="DO102" s="110"/>
      <c r="DP102" s="111"/>
      <c r="DQ102" s="111"/>
      <c r="DR102" s="111"/>
      <c r="DS102" s="113"/>
      <c r="DT102" s="104"/>
      <c r="DU102" s="110"/>
      <c r="DV102" s="111"/>
      <c r="DW102" s="111"/>
      <c r="DX102" s="111"/>
      <c r="DY102" s="111"/>
      <c r="DZ102" s="110"/>
      <c r="EA102" s="111"/>
      <c r="EB102" s="111"/>
      <c r="EC102" s="111"/>
      <c r="ED102" s="111"/>
      <c r="EE102" s="110"/>
      <c r="EF102" s="111"/>
      <c r="EG102" s="111"/>
      <c r="EH102" s="111"/>
      <c r="EI102" s="111"/>
      <c r="EJ102" s="110"/>
      <c r="EK102" s="111"/>
      <c r="EL102" s="111"/>
      <c r="EM102" s="111"/>
      <c r="EN102" s="111"/>
      <c r="EO102" s="115"/>
      <c r="EP102" s="104"/>
      <c r="EQ102" s="114"/>
      <c r="ER102" s="111"/>
      <c r="ES102" s="111"/>
      <c r="ET102" s="111"/>
      <c r="EU102" s="110"/>
      <c r="EV102" s="111"/>
      <c r="EW102" s="111"/>
      <c r="EX102" s="111"/>
      <c r="EY102" s="111"/>
      <c r="EZ102" s="110"/>
      <c r="FA102" s="111"/>
      <c r="FB102" s="111"/>
      <c r="FC102" s="111"/>
      <c r="FD102" s="111"/>
      <c r="FE102" s="110"/>
      <c r="FF102" s="111"/>
      <c r="FG102" s="111"/>
      <c r="FH102" s="111"/>
      <c r="FI102" s="111"/>
      <c r="FJ102" s="110"/>
      <c r="FK102" s="111"/>
      <c r="FL102" s="113"/>
      <c r="FM102" s="104"/>
      <c r="FN102" s="114"/>
      <c r="FO102" s="111"/>
      <c r="FP102" s="110"/>
      <c r="FQ102" s="111"/>
      <c r="FR102" s="111"/>
      <c r="FS102" s="111"/>
      <c r="FT102" s="111"/>
      <c r="FU102" s="110"/>
      <c r="FV102" s="111"/>
      <c r="FW102" s="111"/>
      <c r="FX102" s="111"/>
      <c r="FY102" s="111"/>
      <c r="FZ102" s="110"/>
      <c r="GA102" s="111"/>
      <c r="GB102" s="111"/>
      <c r="GC102" s="111"/>
      <c r="GD102" s="111"/>
      <c r="GE102" s="110"/>
      <c r="GF102" s="111"/>
      <c r="GG102" s="111"/>
      <c r="GH102" s="111"/>
      <c r="GI102" s="111"/>
    </row>
    <row r="103" spans="1:191" s="107" customFormat="1" ht="12" hidden="1" customHeight="1" outlineLevel="1" x14ac:dyDescent="0.25">
      <c r="A103" s="47"/>
      <c r="B103" s="95" t="s">
        <v>207</v>
      </c>
      <c r="C103" s="95" t="s">
        <v>67</v>
      </c>
      <c r="D103" s="96" t="s">
        <v>202</v>
      </c>
      <c r="E103" s="97" t="s">
        <v>112</v>
      </c>
      <c r="F103" s="108">
        <f t="shared" si="6"/>
        <v>0</v>
      </c>
      <c r="G103" s="109"/>
      <c r="H103" s="110"/>
      <c r="I103" s="111"/>
      <c r="J103" s="111"/>
      <c r="K103" s="111"/>
      <c r="L103" s="111"/>
      <c r="M103" s="110"/>
      <c r="N103" s="111"/>
      <c r="O103" s="111"/>
      <c r="P103" s="111"/>
      <c r="Q103" s="111"/>
      <c r="R103" s="111"/>
      <c r="S103" s="112"/>
      <c r="T103" s="110"/>
      <c r="U103" s="111"/>
      <c r="V103" s="111"/>
      <c r="W103" s="111"/>
      <c r="X103" s="111"/>
      <c r="Y103" s="110"/>
      <c r="Z103" s="111"/>
      <c r="AA103" s="111"/>
      <c r="AB103" s="111"/>
      <c r="AC103" s="111"/>
      <c r="AD103" s="110"/>
      <c r="AE103" s="113"/>
      <c r="AF103" s="104"/>
      <c r="AG103" s="114"/>
      <c r="AH103" s="111"/>
      <c r="AI103" s="111"/>
      <c r="AJ103" s="110"/>
      <c r="AK103" s="111"/>
      <c r="AL103" s="111"/>
      <c r="AM103" s="111"/>
      <c r="AN103" s="111"/>
      <c r="AO103" s="110"/>
      <c r="AP103" s="111"/>
      <c r="AQ103" s="111"/>
      <c r="AR103" s="111"/>
      <c r="AS103" s="111"/>
      <c r="AT103" s="110"/>
      <c r="AU103" s="111"/>
      <c r="AV103" s="111"/>
      <c r="AW103" s="111"/>
      <c r="AX103" s="111"/>
      <c r="AY103" s="110"/>
      <c r="AZ103" s="111"/>
      <c r="BA103" s="111"/>
      <c r="BB103" s="113"/>
      <c r="BC103" s="104"/>
      <c r="BD103" s="114"/>
      <c r="BE103" s="110"/>
      <c r="BF103" s="111"/>
      <c r="BG103" s="111"/>
      <c r="BH103" s="111"/>
      <c r="BI103" s="111"/>
      <c r="BJ103" s="110"/>
      <c r="BK103" s="111"/>
      <c r="BL103" s="111"/>
      <c r="BM103" s="111"/>
      <c r="BN103" s="111"/>
      <c r="BO103" s="110"/>
      <c r="BP103" s="111"/>
      <c r="BQ103" s="111"/>
      <c r="BR103" s="111"/>
      <c r="BS103" s="111"/>
      <c r="BT103" s="110"/>
      <c r="BU103" s="111"/>
      <c r="BV103" s="111"/>
      <c r="BW103" s="111"/>
      <c r="BX103" s="111"/>
      <c r="BY103" s="104"/>
      <c r="BZ103" s="114"/>
      <c r="CA103" s="111"/>
      <c r="CB103" s="111"/>
      <c r="CC103" s="111"/>
      <c r="CD103" s="111"/>
      <c r="CE103" s="110"/>
      <c r="CF103" s="111"/>
      <c r="CG103" s="111"/>
      <c r="CH103" s="111"/>
      <c r="CI103" s="111"/>
      <c r="CJ103" s="110"/>
      <c r="CK103" s="111"/>
      <c r="CL103" s="111"/>
      <c r="CM103" s="111"/>
      <c r="CN103" s="111"/>
      <c r="CO103" s="110"/>
      <c r="CP103" s="111"/>
      <c r="CQ103" s="111"/>
      <c r="CR103" s="111"/>
      <c r="CS103" s="111"/>
      <c r="CT103" s="110"/>
      <c r="CU103" s="111"/>
      <c r="CV103" s="113"/>
      <c r="CW103" s="104"/>
      <c r="CX103" s="114"/>
      <c r="CY103" s="111"/>
      <c r="CZ103" s="110"/>
      <c r="DA103" s="111"/>
      <c r="DB103" s="111"/>
      <c r="DC103" s="111"/>
      <c r="DD103" s="111"/>
      <c r="DE103" s="110"/>
      <c r="DF103" s="111"/>
      <c r="DG103" s="111"/>
      <c r="DH103" s="111"/>
      <c r="DI103" s="111"/>
      <c r="DJ103" s="110"/>
      <c r="DK103" s="111"/>
      <c r="DL103" s="111"/>
      <c r="DM103" s="111"/>
      <c r="DN103" s="111"/>
      <c r="DO103" s="110"/>
      <c r="DP103" s="111"/>
      <c r="DQ103" s="111"/>
      <c r="DR103" s="111"/>
      <c r="DS103" s="113"/>
      <c r="DT103" s="104"/>
      <c r="DU103" s="110"/>
      <c r="DV103" s="111"/>
      <c r="DW103" s="111"/>
      <c r="DX103" s="111"/>
      <c r="DY103" s="111"/>
      <c r="DZ103" s="110"/>
      <c r="EA103" s="111"/>
      <c r="EB103" s="111"/>
      <c r="EC103" s="111"/>
      <c r="ED103" s="111"/>
      <c r="EE103" s="110"/>
      <c r="EF103" s="111"/>
      <c r="EG103" s="111"/>
      <c r="EH103" s="111"/>
      <c r="EI103" s="111"/>
      <c r="EJ103" s="110"/>
      <c r="EK103" s="111"/>
      <c r="EL103" s="111"/>
      <c r="EM103" s="111"/>
      <c r="EN103" s="111"/>
      <c r="EO103" s="115"/>
      <c r="EP103" s="104"/>
      <c r="EQ103" s="114"/>
      <c r="ER103" s="111"/>
      <c r="ES103" s="111"/>
      <c r="ET103" s="111"/>
      <c r="EU103" s="110"/>
      <c r="EV103" s="111"/>
      <c r="EW103" s="111"/>
      <c r="EX103" s="111"/>
      <c r="EY103" s="111"/>
      <c r="EZ103" s="110"/>
      <c r="FA103" s="111"/>
      <c r="FB103" s="111"/>
      <c r="FC103" s="111"/>
      <c r="FD103" s="111"/>
      <c r="FE103" s="110"/>
      <c r="FF103" s="111"/>
      <c r="FG103" s="111"/>
      <c r="FH103" s="111"/>
      <c r="FI103" s="111"/>
      <c r="FJ103" s="110"/>
      <c r="FK103" s="111"/>
      <c r="FL103" s="113"/>
      <c r="FM103" s="104"/>
      <c r="FN103" s="114"/>
      <c r="FO103" s="111"/>
      <c r="FP103" s="110"/>
      <c r="FQ103" s="111"/>
      <c r="FR103" s="111"/>
      <c r="FS103" s="111"/>
      <c r="FT103" s="111"/>
      <c r="FU103" s="110"/>
      <c r="FV103" s="111"/>
      <c r="FW103" s="111"/>
      <c r="FX103" s="111"/>
      <c r="FY103" s="111"/>
      <c r="FZ103" s="110"/>
      <c r="GA103" s="111"/>
      <c r="GB103" s="111"/>
      <c r="GC103" s="111"/>
      <c r="GD103" s="111"/>
      <c r="GE103" s="110"/>
      <c r="GF103" s="111"/>
      <c r="GG103" s="111"/>
      <c r="GH103" s="111"/>
      <c r="GI103" s="111"/>
    </row>
    <row r="104" spans="1:191" s="107" customFormat="1" ht="12" hidden="1" customHeight="1" outlineLevel="1" x14ac:dyDescent="0.25">
      <c r="A104" s="47"/>
      <c r="B104" s="95" t="s">
        <v>208</v>
      </c>
      <c r="C104" s="95" t="s">
        <v>67</v>
      </c>
      <c r="D104" s="96" t="s">
        <v>202</v>
      </c>
      <c r="E104" s="116" t="s">
        <v>141</v>
      </c>
      <c r="F104" s="117">
        <f t="shared" si="6"/>
        <v>0</v>
      </c>
      <c r="G104" s="118"/>
      <c r="H104" s="119"/>
      <c r="I104" s="120"/>
      <c r="J104" s="120"/>
      <c r="K104" s="120"/>
      <c r="L104" s="120"/>
      <c r="M104" s="119"/>
      <c r="N104" s="120"/>
      <c r="O104" s="120"/>
      <c r="P104" s="120"/>
      <c r="Q104" s="120"/>
      <c r="R104" s="120"/>
      <c r="S104" s="121"/>
      <c r="T104" s="119"/>
      <c r="U104" s="120"/>
      <c r="V104" s="120"/>
      <c r="W104" s="120"/>
      <c r="X104" s="120"/>
      <c r="Y104" s="119"/>
      <c r="Z104" s="120"/>
      <c r="AA104" s="120"/>
      <c r="AB104" s="120"/>
      <c r="AC104" s="120"/>
      <c r="AD104" s="119"/>
      <c r="AE104" s="122"/>
      <c r="AF104" s="123"/>
      <c r="AG104" s="124"/>
      <c r="AH104" s="120"/>
      <c r="AI104" s="120"/>
      <c r="AJ104" s="119"/>
      <c r="AK104" s="120"/>
      <c r="AL104" s="120"/>
      <c r="AM104" s="120"/>
      <c r="AN104" s="120"/>
      <c r="AO104" s="119"/>
      <c r="AP104" s="120"/>
      <c r="AQ104" s="120"/>
      <c r="AR104" s="120"/>
      <c r="AS104" s="120"/>
      <c r="AT104" s="119"/>
      <c r="AU104" s="120"/>
      <c r="AV104" s="120"/>
      <c r="AW104" s="120"/>
      <c r="AX104" s="120"/>
      <c r="AY104" s="119"/>
      <c r="AZ104" s="120"/>
      <c r="BA104" s="120"/>
      <c r="BB104" s="122"/>
      <c r="BC104" s="123"/>
      <c r="BD104" s="124"/>
      <c r="BE104" s="119"/>
      <c r="BF104" s="120"/>
      <c r="BG104" s="120"/>
      <c r="BH104" s="120"/>
      <c r="BI104" s="120"/>
      <c r="BJ104" s="119"/>
      <c r="BK104" s="120"/>
      <c r="BL104" s="120"/>
      <c r="BM104" s="120"/>
      <c r="BN104" s="120"/>
      <c r="BO104" s="119"/>
      <c r="BP104" s="120"/>
      <c r="BQ104" s="120"/>
      <c r="BR104" s="120"/>
      <c r="BS104" s="120"/>
      <c r="BT104" s="119"/>
      <c r="BU104" s="120"/>
      <c r="BV104" s="120"/>
      <c r="BW104" s="120"/>
      <c r="BX104" s="120"/>
      <c r="BY104" s="123"/>
      <c r="BZ104" s="124"/>
      <c r="CA104" s="120"/>
      <c r="CB104" s="120"/>
      <c r="CC104" s="120"/>
      <c r="CD104" s="120"/>
      <c r="CE104" s="119"/>
      <c r="CF104" s="120"/>
      <c r="CG104" s="120"/>
      <c r="CH104" s="120"/>
      <c r="CI104" s="120"/>
      <c r="CJ104" s="119"/>
      <c r="CK104" s="120"/>
      <c r="CL104" s="120"/>
      <c r="CM104" s="120"/>
      <c r="CN104" s="120"/>
      <c r="CO104" s="119"/>
      <c r="CP104" s="120"/>
      <c r="CQ104" s="120"/>
      <c r="CR104" s="120"/>
      <c r="CS104" s="120"/>
      <c r="CT104" s="119"/>
      <c r="CU104" s="120"/>
      <c r="CV104" s="122"/>
      <c r="CW104" s="123"/>
      <c r="CX104" s="124"/>
      <c r="CY104" s="120"/>
      <c r="CZ104" s="119"/>
      <c r="DA104" s="120"/>
      <c r="DB104" s="120"/>
      <c r="DC104" s="120"/>
      <c r="DD104" s="120"/>
      <c r="DE104" s="119"/>
      <c r="DF104" s="120"/>
      <c r="DG104" s="120"/>
      <c r="DH104" s="120"/>
      <c r="DI104" s="120"/>
      <c r="DJ104" s="119"/>
      <c r="DK104" s="120"/>
      <c r="DL104" s="120"/>
      <c r="DM104" s="120"/>
      <c r="DN104" s="120"/>
      <c r="DO104" s="119"/>
      <c r="DP104" s="120"/>
      <c r="DQ104" s="120"/>
      <c r="DR104" s="120"/>
      <c r="DS104" s="122"/>
      <c r="DT104" s="123"/>
      <c r="DU104" s="119"/>
      <c r="DV104" s="120"/>
      <c r="DW104" s="120"/>
      <c r="DX104" s="120"/>
      <c r="DY104" s="120"/>
      <c r="DZ104" s="119"/>
      <c r="EA104" s="120"/>
      <c r="EB104" s="120"/>
      <c r="EC104" s="120"/>
      <c r="ED104" s="120"/>
      <c r="EE104" s="119"/>
      <c r="EF104" s="120"/>
      <c r="EG104" s="120"/>
      <c r="EH104" s="120"/>
      <c r="EI104" s="120"/>
      <c r="EJ104" s="119"/>
      <c r="EK104" s="120"/>
      <c r="EL104" s="120"/>
      <c r="EM104" s="120"/>
      <c r="EN104" s="120"/>
      <c r="EO104" s="125"/>
      <c r="EP104" s="123"/>
      <c r="EQ104" s="124"/>
      <c r="ER104" s="120"/>
      <c r="ES104" s="120"/>
      <c r="ET104" s="120"/>
      <c r="EU104" s="119"/>
      <c r="EV104" s="120"/>
      <c r="EW104" s="120"/>
      <c r="EX104" s="120"/>
      <c r="EY104" s="120"/>
      <c r="EZ104" s="119"/>
      <c r="FA104" s="120"/>
      <c r="FB104" s="120"/>
      <c r="FC104" s="120"/>
      <c r="FD104" s="120"/>
      <c r="FE104" s="119"/>
      <c r="FF104" s="120"/>
      <c r="FG104" s="120"/>
      <c r="FH104" s="120"/>
      <c r="FI104" s="120"/>
      <c r="FJ104" s="119"/>
      <c r="FK104" s="120"/>
      <c r="FL104" s="122"/>
      <c r="FM104" s="123"/>
      <c r="FN104" s="124"/>
      <c r="FO104" s="120"/>
      <c r="FP104" s="119"/>
      <c r="FQ104" s="120"/>
      <c r="FR104" s="120"/>
      <c r="FS104" s="120"/>
      <c r="FT104" s="120"/>
      <c r="FU104" s="119"/>
      <c r="FV104" s="120"/>
      <c r="FW104" s="120"/>
      <c r="FX104" s="120"/>
      <c r="FY104" s="120"/>
      <c r="FZ104" s="119"/>
      <c r="GA104" s="120"/>
      <c r="GB104" s="120"/>
      <c r="GC104" s="120"/>
      <c r="GD104" s="120"/>
      <c r="GE104" s="119"/>
      <c r="GF104" s="120"/>
      <c r="GG104" s="120"/>
      <c r="GH104" s="120"/>
      <c r="GI104" s="120"/>
    </row>
    <row r="105" spans="1:191" s="107" customFormat="1" ht="12" hidden="1" customHeight="1" outlineLevel="1" x14ac:dyDescent="0.25">
      <c r="A105" s="47"/>
      <c r="B105" s="95" t="s">
        <v>209</v>
      </c>
      <c r="C105" s="95" t="s">
        <v>210</v>
      </c>
      <c r="D105" s="96" t="s">
        <v>211</v>
      </c>
      <c r="E105" s="97" t="s">
        <v>23</v>
      </c>
      <c r="F105" s="98">
        <f t="shared" si="6"/>
        <v>0</v>
      </c>
      <c r="G105" s="138"/>
      <c r="H105" s="100"/>
      <c r="I105" s="101"/>
      <c r="J105" s="101"/>
      <c r="K105" s="101"/>
      <c r="L105" s="101"/>
      <c r="M105" s="100"/>
      <c r="N105" s="101"/>
      <c r="O105" s="101"/>
      <c r="P105" s="101"/>
      <c r="Q105" s="101"/>
      <c r="R105" s="101"/>
      <c r="S105" s="102"/>
      <c r="T105" s="100"/>
      <c r="U105" s="101"/>
      <c r="V105" s="101"/>
      <c r="W105" s="101"/>
      <c r="X105" s="101"/>
      <c r="Y105" s="100"/>
      <c r="Z105" s="101"/>
      <c r="AA105" s="101"/>
      <c r="AB105" s="101"/>
      <c r="AC105" s="101"/>
      <c r="AD105" s="100"/>
      <c r="AE105" s="103"/>
      <c r="AF105" s="104"/>
      <c r="AG105" s="105"/>
      <c r="AH105" s="101"/>
      <c r="AI105" s="101"/>
      <c r="AJ105" s="100"/>
      <c r="AK105" s="101"/>
      <c r="AL105" s="101"/>
      <c r="AM105" s="101"/>
      <c r="AN105" s="101"/>
      <c r="AO105" s="100"/>
      <c r="AP105" s="101"/>
      <c r="AQ105" s="101"/>
      <c r="AR105" s="101"/>
      <c r="AS105" s="101"/>
      <c r="AT105" s="100"/>
      <c r="AU105" s="101"/>
      <c r="AV105" s="101"/>
      <c r="AW105" s="101"/>
      <c r="AX105" s="101"/>
      <c r="AY105" s="100"/>
      <c r="AZ105" s="101"/>
      <c r="BA105" s="101"/>
      <c r="BB105" s="103"/>
      <c r="BC105" s="104"/>
      <c r="BD105" s="105"/>
      <c r="BE105" s="100"/>
      <c r="BF105" s="101"/>
      <c r="BG105" s="101"/>
      <c r="BH105" s="101"/>
      <c r="BI105" s="101"/>
      <c r="BJ105" s="100"/>
      <c r="BK105" s="101"/>
      <c r="BL105" s="101"/>
      <c r="BM105" s="101"/>
      <c r="BN105" s="101"/>
      <c r="BO105" s="100"/>
      <c r="BP105" s="101"/>
      <c r="BQ105" s="101"/>
      <c r="BR105" s="101"/>
      <c r="BS105" s="101"/>
      <c r="BT105" s="100"/>
      <c r="BU105" s="101"/>
      <c r="BV105" s="101"/>
      <c r="BW105" s="101"/>
      <c r="BX105" s="101"/>
      <c r="BY105" s="104"/>
      <c r="BZ105" s="105"/>
      <c r="CA105" s="101"/>
      <c r="CB105" s="101"/>
      <c r="CC105" s="101"/>
      <c r="CD105" s="101"/>
      <c r="CE105" s="100"/>
      <c r="CF105" s="101"/>
      <c r="CG105" s="101"/>
      <c r="CH105" s="101"/>
      <c r="CI105" s="101"/>
      <c r="CJ105" s="100"/>
      <c r="CK105" s="101"/>
      <c r="CL105" s="101"/>
      <c r="CM105" s="101"/>
      <c r="CN105" s="101"/>
      <c r="CO105" s="100"/>
      <c r="CP105" s="101"/>
      <c r="CQ105" s="101"/>
      <c r="CR105" s="101"/>
      <c r="CS105" s="101"/>
      <c r="CT105" s="100"/>
      <c r="CU105" s="101"/>
      <c r="CV105" s="103"/>
      <c r="CW105" s="104"/>
      <c r="CX105" s="105"/>
      <c r="CY105" s="101"/>
      <c r="CZ105" s="100"/>
      <c r="DA105" s="101"/>
      <c r="DB105" s="101"/>
      <c r="DC105" s="101"/>
      <c r="DD105" s="101"/>
      <c r="DE105" s="100"/>
      <c r="DF105" s="101"/>
      <c r="DG105" s="101"/>
      <c r="DH105" s="101"/>
      <c r="DI105" s="101"/>
      <c r="DJ105" s="100"/>
      <c r="DK105" s="101"/>
      <c r="DL105" s="101"/>
      <c r="DM105" s="101"/>
      <c r="DN105" s="101"/>
      <c r="DO105" s="100"/>
      <c r="DP105" s="101"/>
      <c r="DQ105" s="101"/>
      <c r="DR105" s="101"/>
      <c r="DS105" s="103"/>
      <c r="DT105" s="104"/>
      <c r="DU105" s="100"/>
      <c r="DV105" s="101"/>
      <c r="DW105" s="101"/>
      <c r="DX105" s="101"/>
      <c r="DY105" s="101"/>
      <c r="DZ105" s="100"/>
      <c r="EA105" s="101"/>
      <c r="EB105" s="101"/>
      <c r="EC105" s="101"/>
      <c r="ED105" s="101"/>
      <c r="EE105" s="100"/>
      <c r="EF105" s="101"/>
      <c r="EG105" s="101"/>
      <c r="EH105" s="101"/>
      <c r="EI105" s="101"/>
      <c r="EJ105" s="100"/>
      <c r="EK105" s="101"/>
      <c r="EL105" s="101"/>
      <c r="EM105" s="101"/>
      <c r="EN105" s="101"/>
      <c r="EO105" s="106"/>
      <c r="EP105" s="104"/>
      <c r="EQ105" s="105"/>
      <c r="ER105" s="101"/>
      <c r="ES105" s="101"/>
      <c r="ET105" s="101"/>
      <c r="EU105" s="100"/>
      <c r="EV105" s="101"/>
      <c r="EW105" s="101"/>
      <c r="EX105" s="101"/>
      <c r="EY105" s="101"/>
      <c r="EZ105" s="100"/>
      <c r="FA105" s="101"/>
      <c r="FB105" s="101"/>
      <c r="FC105" s="101"/>
      <c r="FD105" s="101"/>
      <c r="FE105" s="100"/>
      <c r="FF105" s="101"/>
      <c r="FG105" s="101"/>
      <c r="FH105" s="101"/>
      <c r="FI105" s="101"/>
      <c r="FJ105" s="100"/>
      <c r="FK105" s="101"/>
      <c r="FL105" s="103"/>
      <c r="FM105" s="104"/>
      <c r="FN105" s="105"/>
      <c r="FO105" s="101"/>
      <c r="FP105" s="100"/>
      <c r="FQ105" s="101"/>
      <c r="FR105" s="101"/>
      <c r="FS105" s="101"/>
      <c r="FT105" s="101"/>
      <c r="FU105" s="100"/>
      <c r="FV105" s="101"/>
      <c r="FW105" s="101"/>
      <c r="FX105" s="101"/>
      <c r="FY105" s="101"/>
      <c r="FZ105" s="100"/>
      <c r="GA105" s="101"/>
      <c r="GB105" s="101"/>
      <c r="GC105" s="101"/>
      <c r="GD105" s="101"/>
      <c r="GE105" s="100"/>
      <c r="GF105" s="101"/>
      <c r="GG105" s="101"/>
      <c r="GH105" s="101"/>
      <c r="GI105" s="101"/>
    </row>
    <row r="106" spans="1:191" s="107" customFormat="1" ht="12" hidden="1" customHeight="1" outlineLevel="1" x14ac:dyDescent="0.25">
      <c r="A106" s="47"/>
      <c r="B106" s="95" t="s">
        <v>212</v>
      </c>
      <c r="C106" s="95" t="s">
        <v>210</v>
      </c>
      <c r="D106" s="96" t="s">
        <v>211</v>
      </c>
      <c r="E106" s="97" t="s">
        <v>38</v>
      </c>
      <c r="F106" s="108">
        <f t="shared" si="6"/>
        <v>0</v>
      </c>
      <c r="G106" s="109"/>
      <c r="H106" s="110"/>
      <c r="I106" s="111"/>
      <c r="J106" s="111"/>
      <c r="K106" s="111"/>
      <c r="L106" s="111"/>
      <c r="M106" s="110"/>
      <c r="N106" s="111"/>
      <c r="O106" s="111"/>
      <c r="P106" s="111"/>
      <c r="Q106" s="111"/>
      <c r="R106" s="111"/>
      <c r="S106" s="112"/>
      <c r="T106" s="110"/>
      <c r="U106" s="111"/>
      <c r="V106" s="111"/>
      <c r="W106" s="111"/>
      <c r="X106" s="111"/>
      <c r="Y106" s="110"/>
      <c r="Z106" s="111"/>
      <c r="AA106" s="111"/>
      <c r="AB106" s="111"/>
      <c r="AC106" s="111"/>
      <c r="AD106" s="110"/>
      <c r="AE106" s="113"/>
      <c r="AF106" s="104"/>
      <c r="AG106" s="114"/>
      <c r="AH106" s="111"/>
      <c r="AI106" s="111"/>
      <c r="AJ106" s="110"/>
      <c r="AK106" s="111"/>
      <c r="AL106" s="111"/>
      <c r="AM106" s="111"/>
      <c r="AN106" s="111"/>
      <c r="AO106" s="110"/>
      <c r="AP106" s="111"/>
      <c r="AQ106" s="111"/>
      <c r="AR106" s="111"/>
      <c r="AS106" s="111"/>
      <c r="AT106" s="110"/>
      <c r="AU106" s="111"/>
      <c r="AV106" s="111"/>
      <c r="AW106" s="111"/>
      <c r="AX106" s="111"/>
      <c r="AY106" s="110"/>
      <c r="AZ106" s="111"/>
      <c r="BA106" s="111"/>
      <c r="BB106" s="113"/>
      <c r="BC106" s="104"/>
      <c r="BD106" s="114"/>
      <c r="BE106" s="110"/>
      <c r="BF106" s="111"/>
      <c r="BG106" s="111"/>
      <c r="BH106" s="111"/>
      <c r="BI106" s="111"/>
      <c r="BJ106" s="110"/>
      <c r="BK106" s="111"/>
      <c r="BL106" s="111"/>
      <c r="BM106" s="111"/>
      <c r="BN106" s="111"/>
      <c r="BO106" s="110"/>
      <c r="BP106" s="111"/>
      <c r="BQ106" s="111"/>
      <c r="BR106" s="111"/>
      <c r="BS106" s="111"/>
      <c r="BT106" s="110"/>
      <c r="BU106" s="111"/>
      <c r="BV106" s="111"/>
      <c r="BW106" s="111"/>
      <c r="BX106" s="111"/>
      <c r="BY106" s="104"/>
      <c r="BZ106" s="114"/>
      <c r="CA106" s="111"/>
      <c r="CB106" s="111"/>
      <c r="CC106" s="111"/>
      <c r="CD106" s="111"/>
      <c r="CE106" s="110"/>
      <c r="CF106" s="111"/>
      <c r="CG106" s="111"/>
      <c r="CH106" s="111"/>
      <c r="CI106" s="111"/>
      <c r="CJ106" s="110"/>
      <c r="CK106" s="111"/>
      <c r="CL106" s="111"/>
      <c r="CM106" s="111"/>
      <c r="CN106" s="111"/>
      <c r="CO106" s="110"/>
      <c r="CP106" s="111"/>
      <c r="CQ106" s="111"/>
      <c r="CR106" s="111"/>
      <c r="CS106" s="111"/>
      <c r="CT106" s="110"/>
      <c r="CU106" s="111"/>
      <c r="CV106" s="113"/>
      <c r="CW106" s="104"/>
      <c r="CX106" s="114"/>
      <c r="CY106" s="111"/>
      <c r="CZ106" s="110"/>
      <c r="DA106" s="111"/>
      <c r="DB106" s="111"/>
      <c r="DC106" s="111"/>
      <c r="DD106" s="111"/>
      <c r="DE106" s="110"/>
      <c r="DF106" s="111"/>
      <c r="DG106" s="111"/>
      <c r="DH106" s="111"/>
      <c r="DI106" s="111"/>
      <c r="DJ106" s="110"/>
      <c r="DK106" s="111"/>
      <c r="DL106" s="111"/>
      <c r="DM106" s="111"/>
      <c r="DN106" s="111"/>
      <c r="DO106" s="110"/>
      <c r="DP106" s="111"/>
      <c r="DQ106" s="111"/>
      <c r="DR106" s="111"/>
      <c r="DS106" s="113"/>
      <c r="DT106" s="104"/>
      <c r="DU106" s="110"/>
      <c r="DV106" s="111"/>
      <c r="DW106" s="111"/>
      <c r="DX106" s="111"/>
      <c r="DY106" s="111"/>
      <c r="DZ106" s="110"/>
      <c r="EA106" s="111"/>
      <c r="EB106" s="111"/>
      <c r="EC106" s="111"/>
      <c r="ED106" s="111"/>
      <c r="EE106" s="110"/>
      <c r="EF106" s="111"/>
      <c r="EG106" s="111"/>
      <c r="EH106" s="111"/>
      <c r="EI106" s="111"/>
      <c r="EJ106" s="110"/>
      <c r="EK106" s="111"/>
      <c r="EL106" s="111"/>
      <c r="EM106" s="111"/>
      <c r="EN106" s="111"/>
      <c r="EO106" s="115"/>
      <c r="EP106" s="104"/>
      <c r="EQ106" s="114"/>
      <c r="ER106" s="111"/>
      <c r="ES106" s="111"/>
      <c r="ET106" s="111"/>
      <c r="EU106" s="110"/>
      <c r="EV106" s="111"/>
      <c r="EW106" s="111"/>
      <c r="EX106" s="111"/>
      <c r="EY106" s="111"/>
      <c r="EZ106" s="110"/>
      <c r="FA106" s="111"/>
      <c r="FB106" s="111"/>
      <c r="FC106" s="111"/>
      <c r="FD106" s="111"/>
      <c r="FE106" s="110"/>
      <c r="FF106" s="111"/>
      <c r="FG106" s="111"/>
      <c r="FH106" s="111"/>
      <c r="FI106" s="111"/>
      <c r="FJ106" s="110"/>
      <c r="FK106" s="111"/>
      <c r="FL106" s="113"/>
      <c r="FM106" s="104"/>
      <c r="FN106" s="114"/>
      <c r="FO106" s="111"/>
      <c r="FP106" s="110"/>
      <c r="FQ106" s="111"/>
      <c r="FR106" s="111"/>
      <c r="FS106" s="111"/>
      <c r="FT106" s="111"/>
      <c r="FU106" s="110"/>
      <c r="FV106" s="111"/>
      <c r="FW106" s="111"/>
      <c r="FX106" s="111"/>
      <c r="FY106" s="111"/>
      <c r="FZ106" s="110"/>
      <c r="GA106" s="111"/>
      <c r="GB106" s="111"/>
      <c r="GC106" s="111"/>
      <c r="GD106" s="111"/>
      <c r="GE106" s="110"/>
      <c r="GF106" s="111"/>
      <c r="GG106" s="111"/>
      <c r="GH106" s="111"/>
      <c r="GI106" s="111"/>
    </row>
    <row r="107" spans="1:191" s="107" customFormat="1" ht="12" hidden="1" customHeight="1" outlineLevel="1" x14ac:dyDescent="0.25">
      <c r="A107" s="47"/>
      <c r="B107" s="95" t="s">
        <v>213</v>
      </c>
      <c r="C107" s="95" t="s">
        <v>210</v>
      </c>
      <c r="D107" s="96" t="s">
        <v>211</v>
      </c>
      <c r="E107" s="97" t="s">
        <v>105</v>
      </c>
      <c r="F107" s="108">
        <f t="shared" si="6"/>
        <v>0</v>
      </c>
      <c r="G107" s="109"/>
      <c r="H107" s="110"/>
      <c r="I107" s="111"/>
      <c r="J107" s="111"/>
      <c r="K107" s="111"/>
      <c r="L107" s="111"/>
      <c r="M107" s="110"/>
      <c r="N107" s="111"/>
      <c r="O107" s="111"/>
      <c r="P107" s="111"/>
      <c r="Q107" s="111"/>
      <c r="R107" s="111"/>
      <c r="S107" s="112"/>
      <c r="T107" s="110"/>
      <c r="U107" s="111"/>
      <c r="V107" s="111"/>
      <c r="W107" s="111"/>
      <c r="X107" s="111"/>
      <c r="Y107" s="110"/>
      <c r="Z107" s="111"/>
      <c r="AA107" s="111"/>
      <c r="AB107" s="111"/>
      <c r="AC107" s="111"/>
      <c r="AD107" s="110"/>
      <c r="AE107" s="113"/>
      <c r="AF107" s="104"/>
      <c r="AG107" s="114"/>
      <c r="AH107" s="111"/>
      <c r="AI107" s="111"/>
      <c r="AJ107" s="110"/>
      <c r="AK107" s="111"/>
      <c r="AL107" s="111"/>
      <c r="AM107" s="111"/>
      <c r="AN107" s="111"/>
      <c r="AO107" s="110"/>
      <c r="AP107" s="111"/>
      <c r="AQ107" s="111"/>
      <c r="AR107" s="111"/>
      <c r="AS107" s="111"/>
      <c r="AT107" s="110"/>
      <c r="AU107" s="111"/>
      <c r="AV107" s="111"/>
      <c r="AW107" s="111"/>
      <c r="AX107" s="111"/>
      <c r="AY107" s="110"/>
      <c r="AZ107" s="111"/>
      <c r="BA107" s="111"/>
      <c r="BB107" s="113"/>
      <c r="BC107" s="104"/>
      <c r="BD107" s="114"/>
      <c r="BE107" s="110"/>
      <c r="BF107" s="111"/>
      <c r="BG107" s="111"/>
      <c r="BH107" s="111"/>
      <c r="BI107" s="111"/>
      <c r="BJ107" s="110"/>
      <c r="BK107" s="111"/>
      <c r="BL107" s="111"/>
      <c r="BM107" s="111"/>
      <c r="BN107" s="111"/>
      <c r="BO107" s="110"/>
      <c r="BP107" s="111"/>
      <c r="BQ107" s="111"/>
      <c r="BR107" s="111"/>
      <c r="BS107" s="111"/>
      <c r="BT107" s="110"/>
      <c r="BU107" s="111"/>
      <c r="BV107" s="111"/>
      <c r="BW107" s="111"/>
      <c r="BX107" s="111"/>
      <c r="BY107" s="104"/>
      <c r="BZ107" s="114"/>
      <c r="CA107" s="111"/>
      <c r="CB107" s="111"/>
      <c r="CC107" s="111"/>
      <c r="CD107" s="111"/>
      <c r="CE107" s="110"/>
      <c r="CF107" s="111"/>
      <c r="CG107" s="111"/>
      <c r="CH107" s="111"/>
      <c r="CI107" s="111"/>
      <c r="CJ107" s="110"/>
      <c r="CK107" s="111"/>
      <c r="CL107" s="111"/>
      <c r="CM107" s="111"/>
      <c r="CN107" s="111"/>
      <c r="CO107" s="110"/>
      <c r="CP107" s="111"/>
      <c r="CQ107" s="111"/>
      <c r="CR107" s="111"/>
      <c r="CS107" s="111"/>
      <c r="CT107" s="110"/>
      <c r="CU107" s="111"/>
      <c r="CV107" s="113"/>
      <c r="CW107" s="104"/>
      <c r="CX107" s="114"/>
      <c r="CY107" s="111"/>
      <c r="CZ107" s="110"/>
      <c r="DA107" s="111"/>
      <c r="DB107" s="111"/>
      <c r="DC107" s="111"/>
      <c r="DD107" s="111"/>
      <c r="DE107" s="110"/>
      <c r="DF107" s="111"/>
      <c r="DG107" s="111"/>
      <c r="DH107" s="111"/>
      <c r="DI107" s="111"/>
      <c r="DJ107" s="110"/>
      <c r="DK107" s="111"/>
      <c r="DL107" s="111"/>
      <c r="DM107" s="111"/>
      <c r="DN107" s="111"/>
      <c r="DO107" s="110"/>
      <c r="DP107" s="111"/>
      <c r="DQ107" s="111"/>
      <c r="DR107" s="111"/>
      <c r="DS107" s="113"/>
      <c r="DT107" s="104"/>
      <c r="DU107" s="110"/>
      <c r="DV107" s="111"/>
      <c r="DW107" s="111"/>
      <c r="DX107" s="111"/>
      <c r="DY107" s="111"/>
      <c r="DZ107" s="110"/>
      <c r="EA107" s="111"/>
      <c r="EB107" s="111"/>
      <c r="EC107" s="111"/>
      <c r="ED107" s="111"/>
      <c r="EE107" s="110"/>
      <c r="EF107" s="111"/>
      <c r="EG107" s="111"/>
      <c r="EH107" s="111"/>
      <c r="EI107" s="111"/>
      <c r="EJ107" s="110"/>
      <c r="EK107" s="111"/>
      <c r="EL107" s="111"/>
      <c r="EM107" s="111"/>
      <c r="EN107" s="111"/>
      <c r="EO107" s="115"/>
      <c r="EP107" s="104"/>
      <c r="EQ107" s="114"/>
      <c r="ER107" s="111"/>
      <c r="ES107" s="111"/>
      <c r="ET107" s="111"/>
      <c r="EU107" s="110"/>
      <c r="EV107" s="111"/>
      <c r="EW107" s="111"/>
      <c r="EX107" s="111"/>
      <c r="EY107" s="111"/>
      <c r="EZ107" s="110"/>
      <c r="FA107" s="111"/>
      <c r="FB107" s="111"/>
      <c r="FC107" s="111"/>
      <c r="FD107" s="111"/>
      <c r="FE107" s="110"/>
      <c r="FF107" s="111"/>
      <c r="FG107" s="111"/>
      <c r="FH107" s="111"/>
      <c r="FI107" s="111"/>
      <c r="FJ107" s="110"/>
      <c r="FK107" s="111"/>
      <c r="FL107" s="113"/>
      <c r="FM107" s="104"/>
      <c r="FN107" s="114"/>
      <c r="FO107" s="111"/>
      <c r="FP107" s="110"/>
      <c r="FQ107" s="111"/>
      <c r="FR107" s="111"/>
      <c r="FS107" s="111"/>
      <c r="FT107" s="111"/>
      <c r="FU107" s="110"/>
      <c r="FV107" s="111"/>
      <c r="FW107" s="111"/>
      <c r="FX107" s="111"/>
      <c r="FY107" s="111"/>
      <c r="FZ107" s="110"/>
      <c r="GA107" s="111"/>
      <c r="GB107" s="111"/>
      <c r="GC107" s="111"/>
      <c r="GD107" s="111"/>
      <c r="GE107" s="110"/>
      <c r="GF107" s="111"/>
      <c r="GG107" s="111"/>
      <c r="GH107" s="111"/>
      <c r="GI107" s="111"/>
    </row>
    <row r="108" spans="1:191" s="107" customFormat="1" ht="12" hidden="1" customHeight="1" outlineLevel="1" x14ac:dyDescent="0.25">
      <c r="A108" s="47"/>
      <c r="B108" s="95" t="s">
        <v>214</v>
      </c>
      <c r="C108" s="95" t="s">
        <v>210</v>
      </c>
      <c r="D108" s="96" t="s">
        <v>211</v>
      </c>
      <c r="E108" s="97" t="s">
        <v>139</v>
      </c>
      <c r="F108" s="108">
        <f t="shared" si="6"/>
        <v>0</v>
      </c>
      <c r="G108" s="109"/>
      <c r="H108" s="110"/>
      <c r="I108" s="111"/>
      <c r="J108" s="111"/>
      <c r="K108" s="111"/>
      <c r="L108" s="111"/>
      <c r="M108" s="110"/>
      <c r="N108" s="111"/>
      <c r="O108" s="111"/>
      <c r="P108" s="111"/>
      <c r="Q108" s="111"/>
      <c r="R108" s="111"/>
      <c r="S108" s="112"/>
      <c r="T108" s="110"/>
      <c r="U108" s="111"/>
      <c r="V108" s="111"/>
      <c r="W108" s="111"/>
      <c r="X108" s="111"/>
      <c r="Y108" s="110"/>
      <c r="Z108" s="111"/>
      <c r="AA108" s="111"/>
      <c r="AB108" s="111"/>
      <c r="AC108" s="111"/>
      <c r="AD108" s="110"/>
      <c r="AE108" s="113"/>
      <c r="AF108" s="104"/>
      <c r="AG108" s="114"/>
      <c r="AH108" s="111"/>
      <c r="AI108" s="111"/>
      <c r="AJ108" s="110"/>
      <c r="AK108" s="111"/>
      <c r="AL108" s="111"/>
      <c r="AM108" s="111"/>
      <c r="AN108" s="111"/>
      <c r="AO108" s="110"/>
      <c r="AP108" s="111"/>
      <c r="AQ108" s="111"/>
      <c r="AR108" s="111"/>
      <c r="AS108" s="111"/>
      <c r="AT108" s="110"/>
      <c r="AU108" s="111"/>
      <c r="AV108" s="111"/>
      <c r="AW108" s="111"/>
      <c r="AX108" s="111"/>
      <c r="AY108" s="110"/>
      <c r="AZ108" s="111"/>
      <c r="BA108" s="111"/>
      <c r="BB108" s="113"/>
      <c r="BC108" s="104"/>
      <c r="BD108" s="114"/>
      <c r="BE108" s="110"/>
      <c r="BF108" s="111"/>
      <c r="BG108" s="111"/>
      <c r="BH108" s="111"/>
      <c r="BI108" s="111"/>
      <c r="BJ108" s="110"/>
      <c r="BK108" s="111"/>
      <c r="BL108" s="111"/>
      <c r="BM108" s="111"/>
      <c r="BN108" s="111"/>
      <c r="BO108" s="110"/>
      <c r="BP108" s="111"/>
      <c r="BQ108" s="111"/>
      <c r="BR108" s="111"/>
      <c r="BS108" s="111"/>
      <c r="BT108" s="110"/>
      <c r="BU108" s="111"/>
      <c r="BV108" s="111"/>
      <c r="BW108" s="111"/>
      <c r="BX108" s="111"/>
      <c r="BY108" s="104"/>
      <c r="BZ108" s="114"/>
      <c r="CA108" s="111"/>
      <c r="CB108" s="111"/>
      <c r="CC108" s="111"/>
      <c r="CD108" s="111"/>
      <c r="CE108" s="110"/>
      <c r="CF108" s="111"/>
      <c r="CG108" s="111"/>
      <c r="CH108" s="111"/>
      <c r="CI108" s="111"/>
      <c r="CJ108" s="110"/>
      <c r="CK108" s="111"/>
      <c r="CL108" s="111"/>
      <c r="CM108" s="111"/>
      <c r="CN108" s="111"/>
      <c r="CO108" s="110"/>
      <c r="CP108" s="111"/>
      <c r="CQ108" s="111"/>
      <c r="CR108" s="111"/>
      <c r="CS108" s="111"/>
      <c r="CT108" s="110"/>
      <c r="CU108" s="111"/>
      <c r="CV108" s="113"/>
      <c r="CW108" s="104"/>
      <c r="CX108" s="114"/>
      <c r="CY108" s="111"/>
      <c r="CZ108" s="110"/>
      <c r="DA108" s="111"/>
      <c r="DB108" s="111"/>
      <c r="DC108" s="111"/>
      <c r="DD108" s="111"/>
      <c r="DE108" s="110"/>
      <c r="DF108" s="111"/>
      <c r="DG108" s="111"/>
      <c r="DH108" s="111"/>
      <c r="DI108" s="111"/>
      <c r="DJ108" s="110"/>
      <c r="DK108" s="111"/>
      <c r="DL108" s="111"/>
      <c r="DM108" s="111"/>
      <c r="DN108" s="111"/>
      <c r="DO108" s="110"/>
      <c r="DP108" s="111"/>
      <c r="DQ108" s="111"/>
      <c r="DR108" s="111"/>
      <c r="DS108" s="113"/>
      <c r="DT108" s="104"/>
      <c r="DU108" s="110"/>
      <c r="DV108" s="111"/>
      <c r="DW108" s="111"/>
      <c r="DX108" s="111"/>
      <c r="DY108" s="111"/>
      <c r="DZ108" s="110"/>
      <c r="EA108" s="111"/>
      <c r="EB108" s="111"/>
      <c r="EC108" s="111"/>
      <c r="ED108" s="111"/>
      <c r="EE108" s="110"/>
      <c r="EF108" s="111"/>
      <c r="EG108" s="111"/>
      <c r="EH108" s="111"/>
      <c r="EI108" s="111"/>
      <c r="EJ108" s="110"/>
      <c r="EK108" s="111"/>
      <c r="EL108" s="111"/>
      <c r="EM108" s="111"/>
      <c r="EN108" s="111"/>
      <c r="EO108" s="115"/>
      <c r="EP108" s="104"/>
      <c r="EQ108" s="114"/>
      <c r="ER108" s="111"/>
      <c r="ES108" s="111"/>
      <c r="ET108" s="111"/>
      <c r="EU108" s="110"/>
      <c r="EV108" s="111"/>
      <c r="EW108" s="111"/>
      <c r="EX108" s="111"/>
      <c r="EY108" s="111"/>
      <c r="EZ108" s="110"/>
      <c r="FA108" s="111"/>
      <c r="FB108" s="111"/>
      <c r="FC108" s="111"/>
      <c r="FD108" s="111"/>
      <c r="FE108" s="110"/>
      <c r="FF108" s="111"/>
      <c r="FG108" s="111"/>
      <c r="FH108" s="111"/>
      <c r="FI108" s="111"/>
      <c r="FJ108" s="110"/>
      <c r="FK108" s="111"/>
      <c r="FL108" s="113"/>
      <c r="FM108" s="104"/>
      <c r="FN108" s="114"/>
      <c r="FO108" s="111"/>
      <c r="FP108" s="110"/>
      <c r="FQ108" s="111"/>
      <c r="FR108" s="111"/>
      <c r="FS108" s="111"/>
      <c r="FT108" s="111"/>
      <c r="FU108" s="110"/>
      <c r="FV108" s="111"/>
      <c r="FW108" s="111"/>
      <c r="FX108" s="111"/>
      <c r="FY108" s="111"/>
      <c r="FZ108" s="110"/>
      <c r="GA108" s="111"/>
      <c r="GB108" s="111"/>
      <c r="GC108" s="111"/>
      <c r="GD108" s="111"/>
      <c r="GE108" s="110"/>
      <c r="GF108" s="111"/>
      <c r="GG108" s="111"/>
      <c r="GH108" s="111"/>
      <c r="GI108" s="111"/>
    </row>
    <row r="109" spans="1:191" s="107" customFormat="1" ht="12" hidden="1" customHeight="1" outlineLevel="1" x14ac:dyDescent="0.25">
      <c r="A109" s="47"/>
      <c r="B109" s="95" t="s">
        <v>215</v>
      </c>
      <c r="C109" s="95" t="s">
        <v>210</v>
      </c>
      <c r="D109" s="96" t="s">
        <v>211</v>
      </c>
      <c r="E109" s="97" t="s">
        <v>140</v>
      </c>
      <c r="F109" s="108">
        <f t="shared" si="6"/>
        <v>0</v>
      </c>
      <c r="G109" s="109"/>
      <c r="H109" s="110"/>
      <c r="I109" s="111"/>
      <c r="J109" s="111"/>
      <c r="K109" s="111"/>
      <c r="L109" s="111"/>
      <c r="M109" s="110"/>
      <c r="N109" s="111"/>
      <c r="O109" s="111"/>
      <c r="P109" s="111"/>
      <c r="Q109" s="111"/>
      <c r="R109" s="111"/>
      <c r="S109" s="112"/>
      <c r="T109" s="110"/>
      <c r="U109" s="111"/>
      <c r="V109" s="111"/>
      <c r="W109" s="111"/>
      <c r="X109" s="111"/>
      <c r="Y109" s="110"/>
      <c r="Z109" s="111"/>
      <c r="AA109" s="111"/>
      <c r="AB109" s="111"/>
      <c r="AC109" s="111"/>
      <c r="AD109" s="110"/>
      <c r="AE109" s="113"/>
      <c r="AF109" s="104"/>
      <c r="AG109" s="114"/>
      <c r="AH109" s="111"/>
      <c r="AI109" s="111"/>
      <c r="AJ109" s="110"/>
      <c r="AK109" s="111"/>
      <c r="AL109" s="111"/>
      <c r="AM109" s="111"/>
      <c r="AN109" s="111"/>
      <c r="AO109" s="110"/>
      <c r="AP109" s="111"/>
      <c r="AQ109" s="111"/>
      <c r="AR109" s="111"/>
      <c r="AS109" s="111"/>
      <c r="AT109" s="110"/>
      <c r="AU109" s="111"/>
      <c r="AV109" s="111"/>
      <c r="AW109" s="111"/>
      <c r="AX109" s="111"/>
      <c r="AY109" s="110"/>
      <c r="AZ109" s="111"/>
      <c r="BA109" s="111"/>
      <c r="BB109" s="113"/>
      <c r="BC109" s="104"/>
      <c r="BD109" s="114"/>
      <c r="BE109" s="110"/>
      <c r="BF109" s="111"/>
      <c r="BG109" s="111"/>
      <c r="BH109" s="111"/>
      <c r="BI109" s="111"/>
      <c r="BJ109" s="110"/>
      <c r="BK109" s="111"/>
      <c r="BL109" s="111"/>
      <c r="BM109" s="111"/>
      <c r="BN109" s="111"/>
      <c r="BO109" s="110"/>
      <c r="BP109" s="111"/>
      <c r="BQ109" s="111"/>
      <c r="BR109" s="111"/>
      <c r="BS109" s="111"/>
      <c r="BT109" s="110"/>
      <c r="BU109" s="111"/>
      <c r="BV109" s="111"/>
      <c r="BW109" s="111"/>
      <c r="BX109" s="111"/>
      <c r="BY109" s="104"/>
      <c r="BZ109" s="114"/>
      <c r="CA109" s="111"/>
      <c r="CB109" s="111"/>
      <c r="CC109" s="111"/>
      <c r="CD109" s="111"/>
      <c r="CE109" s="110"/>
      <c r="CF109" s="111"/>
      <c r="CG109" s="111"/>
      <c r="CH109" s="111"/>
      <c r="CI109" s="111"/>
      <c r="CJ109" s="110"/>
      <c r="CK109" s="111"/>
      <c r="CL109" s="111"/>
      <c r="CM109" s="111"/>
      <c r="CN109" s="111"/>
      <c r="CO109" s="110"/>
      <c r="CP109" s="111"/>
      <c r="CQ109" s="111"/>
      <c r="CR109" s="111"/>
      <c r="CS109" s="111"/>
      <c r="CT109" s="110"/>
      <c r="CU109" s="111"/>
      <c r="CV109" s="113"/>
      <c r="CW109" s="104"/>
      <c r="CX109" s="114"/>
      <c r="CY109" s="111"/>
      <c r="CZ109" s="110"/>
      <c r="DA109" s="111"/>
      <c r="DB109" s="111"/>
      <c r="DC109" s="111"/>
      <c r="DD109" s="111"/>
      <c r="DE109" s="110"/>
      <c r="DF109" s="111"/>
      <c r="DG109" s="111"/>
      <c r="DH109" s="111"/>
      <c r="DI109" s="111"/>
      <c r="DJ109" s="110"/>
      <c r="DK109" s="111"/>
      <c r="DL109" s="111"/>
      <c r="DM109" s="111"/>
      <c r="DN109" s="111"/>
      <c r="DO109" s="110"/>
      <c r="DP109" s="111"/>
      <c r="DQ109" s="111"/>
      <c r="DR109" s="111"/>
      <c r="DS109" s="113"/>
      <c r="DT109" s="104"/>
      <c r="DU109" s="110"/>
      <c r="DV109" s="111"/>
      <c r="DW109" s="111"/>
      <c r="DX109" s="111"/>
      <c r="DY109" s="111"/>
      <c r="DZ109" s="110"/>
      <c r="EA109" s="111"/>
      <c r="EB109" s="111"/>
      <c r="EC109" s="111"/>
      <c r="ED109" s="111"/>
      <c r="EE109" s="110"/>
      <c r="EF109" s="111"/>
      <c r="EG109" s="111"/>
      <c r="EH109" s="111"/>
      <c r="EI109" s="111"/>
      <c r="EJ109" s="110"/>
      <c r="EK109" s="111"/>
      <c r="EL109" s="111"/>
      <c r="EM109" s="111"/>
      <c r="EN109" s="111"/>
      <c r="EO109" s="115"/>
      <c r="EP109" s="104"/>
      <c r="EQ109" s="114"/>
      <c r="ER109" s="111"/>
      <c r="ES109" s="111"/>
      <c r="ET109" s="111"/>
      <c r="EU109" s="110"/>
      <c r="EV109" s="111"/>
      <c r="EW109" s="111"/>
      <c r="EX109" s="111"/>
      <c r="EY109" s="111"/>
      <c r="EZ109" s="110"/>
      <c r="FA109" s="111"/>
      <c r="FB109" s="111"/>
      <c r="FC109" s="111"/>
      <c r="FD109" s="111"/>
      <c r="FE109" s="110"/>
      <c r="FF109" s="111"/>
      <c r="FG109" s="111"/>
      <c r="FH109" s="111"/>
      <c r="FI109" s="111"/>
      <c r="FJ109" s="110"/>
      <c r="FK109" s="111"/>
      <c r="FL109" s="113"/>
      <c r="FM109" s="104"/>
      <c r="FN109" s="114"/>
      <c r="FO109" s="111"/>
      <c r="FP109" s="110"/>
      <c r="FQ109" s="111"/>
      <c r="FR109" s="111"/>
      <c r="FS109" s="111"/>
      <c r="FT109" s="111"/>
      <c r="FU109" s="110"/>
      <c r="FV109" s="111"/>
      <c r="FW109" s="111"/>
      <c r="FX109" s="111"/>
      <c r="FY109" s="111"/>
      <c r="FZ109" s="110"/>
      <c r="GA109" s="111"/>
      <c r="GB109" s="111"/>
      <c r="GC109" s="111"/>
      <c r="GD109" s="111"/>
      <c r="GE109" s="110"/>
      <c r="GF109" s="111"/>
      <c r="GG109" s="111"/>
      <c r="GH109" s="111"/>
      <c r="GI109" s="111"/>
    </row>
    <row r="110" spans="1:191" s="107" customFormat="1" ht="12" hidden="1" customHeight="1" outlineLevel="1" x14ac:dyDescent="0.25">
      <c r="A110" s="47"/>
      <c r="B110" s="95" t="s">
        <v>216</v>
      </c>
      <c r="C110" s="95" t="s">
        <v>210</v>
      </c>
      <c r="D110" s="96" t="s">
        <v>211</v>
      </c>
      <c r="E110" s="97" t="s">
        <v>112</v>
      </c>
      <c r="F110" s="108">
        <f t="shared" si="6"/>
        <v>0</v>
      </c>
      <c r="G110" s="109"/>
      <c r="H110" s="110"/>
      <c r="I110" s="111"/>
      <c r="J110" s="111"/>
      <c r="K110" s="111"/>
      <c r="L110" s="111"/>
      <c r="M110" s="110"/>
      <c r="N110" s="111"/>
      <c r="O110" s="111"/>
      <c r="P110" s="111"/>
      <c r="Q110" s="111"/>
      <c r="R110" s="111"/>
      <c r="S110" s="112"/>
      <c r="T110" s="110"/>
      <c r="U110" s="111"/>
      <c r="V110" s="111"/>
      <c r="W110" s="111"/>
      <c r="X110" s="111"/>
      <c r="Y110" s="110"/>
      <c r="Z110" s="111"/>
      <c r="AA110" s="111"/>
      <c r="AB110" s="111"/>
      <c r="AC110" s="111"/>
      <c r="AD110" s="110"/>
      <c r="AE110" s="113"/>
      <c r="AF110" s="104"/>
      <c r="AG110" s="114"/>
      <c r="AH110" s="111"/>
      <c r="AI110" s="111"/>
      <c r="AJ110" s="110"/>
      <c r="AK110" s="111"/>
      <c r="AL110" s="111"/>
      <c r="AM110" s="111"/>
      <c r="AN110" s="111"/>
      <c r="AO110" s="110"/>
      <c r="AP110" s="111"/>
      <c r="AQ110" s="111"/>
      <c r="AR110" s="111"/>
      <c r="AS110" s="111"/>
      <c r="AT110" s="110"/>
      <c r="AU110" s="111"/>
      <c r="AV110" s="111"/>
      <c r="AW110" s="111"/>
      <c r="AX110" s="111"/>
      <c r="AY110" s="110"/>
      <c r="AZ110" s="111"/>
      <c r="BA110" s="111"/>
      <c r="BB110" s="113"/>
      <c r="BC110" s="104"/>
      <c r="BD110" s="114"/>
      <c r="BE110" s="110"/>
      <c r="BF110" s="111"/>
      <c r="BG110" s="111"/>
      <c r="BH110" s="111"/>
      <c r="BI110" s="111"/>
      <c r="BJ110" s="110"/>
      <c r="BK110" s="111"/>
      <c r="BL110" s="111"/>
      <c r="BM110" s="111"/>
      <c r="BN110" s="111"/>
      <c r="BO110" s="110"/>
      <c r="BP110" s="111"/>
      <c r="BQ110" s="111"/>
      <c r="BR110" s="111"/>
      <c r="BS110" s="111"/>
      <c r="BT110" s="110"/>
      <c r="BU110" s="111"/>
      <c r="BV110" s="111"/>
      <c r="BW110" s="111"/>
      <c r="BX110" s="111"/>
      <c r="BY110" s="104"/>
      <c r="BZ110" s="114"/>
      <c r="CA110" s="111"/>
      <c r="CB110" s="111"/>
      <c r="CC110" s="111"/>
      <c r="CD110" s="111"/>
      <c r="CE110" s="110"/>
      <c r="CF110" s="111"/>
      <c r="CG110" s="111"/>
      <c r="CH110" s="111"/>
      <c r="CI110" s="111"/>
      <c r="CJ110" s="110"/>
      <c r="CK110" s="111"/>
      <c r="CL110" s="111"/>
      <c r="CM110" s="111"/>
      <c r="CN110" s="111"/>
      <c r="CO110" s="110"/>
      <c r="CP110" s="111"/>
      <c r="CQ110" s="111"/>
      <c r="CR110" s="111"/>
      <c r="CS110" s="111"/>
      <c r="CT110" s="110"/>
      <c r="CU110" s="111"/>
      <c r="CV110" s="113"/>
      <c r="CW110" s="104"/>
      <c r="CX110" s="114"/>
      <c r="CY110" s="111"/>
      <c r="CZ110" s="110"/>
      <c r="DA110" s="111"/>
      <c r="DB110" s="111"/>
      <c r="DC110" s="111"/>
      <c r="DD110" s="111"/>
      <c r="DE110" s="110"/>
      <c r="DF110" s="111"/>
      <c r="DG110" s="111"/>
      <c r="DH110" s="111"/>
      <c r="DI110" s="111"/>
      <c r="DJ110" s="110"/>
      <c r="DK110" s="111"/>
      <c r="DL110" s="111"/>
      <c r="DM110" s="111"/>
      <c r="DN110" s="111"/>
      <c r="DO110" s="110"/>
      <c r="DP110" s="111"/>
      <c r="DQ110" s="111"/>
      <c r="DR110" s="111"/>
      <c r="DS110" s="113"/>
      <c r="DT110" s="104"/>
      <c r="DU110" s="110"/>
      <c r="DV110" s="111"/>
      <c r="DW110" s="111"/>
      <c r="DX110" s="111"/>
      <c r="DY110" s="111"/>
      <c r="DZ110" s="110"/>
      <c r="EA110" s="111"/>
      <c r="EB110" s="111"/>
      <c r="EC110" s="111"/>
      <c r="ED110" s="111"/>
      <c r="EE110" s="110"/>
      <c r="EF110" s="111"/>
      <c r="EG110" s="111"/>
      <c r="EH110" s="111"/>
      <c r="EI110" s="111"/>
      <c r="EJ110" s="110"/>
      <c r="EK110" s="111"/>
      <c r="EL110" s="111"/>
      <c r="EM110" s="111"/>
      <c r="EN110" s="111"/>
      <c r="EO110" s="115"/>
      <c r="EP110" s="104"/>
      <c r="EQ110" s="114"/>
      <c r="ER110" s="111"/>
      <c r="ES110" s="111"/>
      <c r="ET110" s="111"/>
      <c r="EU110" s="110"/>
      <c r="EV110" s="111"/>
      <c r="EW110" s="111"/>
      <c r="EX110" s="111"/>
      <c r="EY110" s="111"/>
      <c r="EZ110" s="110"/>
      <c r="FA110" s="111"/>
      <c r="FB110" s="111"/>
      <c r="FC110" s="111"/>
      <c r="FD110" s="111"/>
      <c r="FE110" s="110"/>
      <c r="FF110" s="111"/>
      <c r="FG110" s="111"/>
      <c r="FH110" s="111"/>
      <c r="FI110" s="111"/>
      <c r="FJ110" s="110"/>
      <c r="FK110" s="111"/>
      <c r="FL110" s="113"/>
      <c r="FM110" s="104"/>
      <c r="FN110" s="114"/>
      <c r="FO110" s="111"/>
      <c r="FP110" s="110"/>
      <c r="FQ110" s="111"/>
      <c r="FR110" s="111"/>
      <c r="FS110" s="111"/>
      <c r="FT110" s="111"/>
      <c r="FU110" s="110"/>
      <c r="FV110" s="111"/>
      <c r="FW110" s="111"/>
      <c r="FX110" s="111"/>
      <c r="FY110" s="111"/>
      <c r="FZ110" s="110"/>
      <c r="GA110" s="111"/>
      <c r="GB110" s="111"/>
      <c r="GC110" s="111"/>
      <c r="GD110" s="111"/>
      <c r="GE110" s="110"/>
      <c r="GF110" s="111"/>
      <c r="GG110" s="111"/>
      <c r="GH110" s="111"/>
      <c r="GI110" s="111"/>
    </row>
    <row r="111" spans="1:191" s="107" customFormat="1" ht="12" hidden="1" customHeight="1" outlineLevel="1" x14ac:dyDescent="0.25">
      <c r="A111" s="47"/>
      <c r="B111" s="95" t="s">
        <v>217</v>
      </c>
      <c r="C111" s="95" t="s">
        <v>210</v>
      </c>
      <c r="D111" s="96" t="s">
        <v>211</v>
      </c>
      <c r="E111" s="116" t="s">
        <v>141</v>
      </c>
      <c r="F111" s="117">
        <f t="shared" si="6"/>
        <v>0</v>
      </c>
      <c r="G111" s="118"/>
      <c r="H111" s="119"/>
      <c r="I111" s="120"/>
      <c r="J111" s="120"/>
      <c r="K111" s="120"/>
      <c r="L111" s="120"/>
      <c r="M111" s="119"/>
      <c r="N111" s="120"/>
      <c r="O111" s="120"/>
      <c r="P111" s="120"/>
      <c r="Q111" s="120"/>
      <c r="R111" s="120"/>
      <c r="S111" s="121"/>
      <c r="T111" s="119"/>
      <c r="U111" s="120"/>
      <c r="V111" s="120"/>
      <c r="W111" s="120"/>
      <c r="X111" s="120"/>
      <c r="Y111" s="119"/>
      <c r="Z111" s="120"/>
      <c r="AA111" s="120"/>
      <c r="AB111" s="120"/>
      <c r="AC111" s="120"/>
      <c r="AD111" s="119"/>
      <c r="AE111" s="122"/>
      <c r="AF111" s="123"/>
      <c r="AG111" s="124"/>
      <c r="AH111" s="120"/>
      <c r="AI111" s="120"/>
      <c r="AJ111" s="119"/>
      <c r="AK111" s="120"/>
      <c r="AL111" s="120"/>
      <c r="AM111" s="120"/>
      <c r="AN111" s="120"/>
      <c r="AO111" s="119"/>
      <c r="AP111" s="120"/>
      <c r="AQ111" s="120"/>
      <c r="AR111" s="120"/>
      <c r="AS111" s="120"/>
      <c r="AT111" s="119"/>
      <c r="AU111" s="120"/>
      <c r="AV111" s="120"/>
      <c r="AW111" s="120"/>
      <c r="AX111" s="120"/>
      <c r="AY111" s="119"/>
      <c r="AZ111" s="120"/>
      <c r="BA111" s="120"/>
      <c r="BB111" s="122"/>
      <c r="BC111" s="123"/>
      <c r="BD111" s="124"/>
      <c r="BE111" s="119"/>
      <c r="BF111" s="120"/>
      <c r="BG111" s="120"/>
      <c r="BH111" s="120"/>
      <c r="BI111" s="120"/>
      <c r="BJ111" s="119"/>
      <c r="BK111" s="120"/>
      <c r="BL111" s="120"/>
      <c r="BM111" s="120"/>
      <c r="BN111" s="120"/>
      <c r="BO111" s="119"/>
      <c r="BP111" s="120"/>
      <c r="BQ111" s="120"/>
      <c r="BR111" s="120"/>
      <c r="BS111" s="120"/>
      <c r="BT111" s="119"/>
      <c r="BU111" s="120"/>
      <c r="BV111" s="120"/>
      <c r="BW111" s="120"/>
      <c r="BX111" s="120"/>
      <c r="BY111" s="123"/>
      <c r="BZ111" s="124"/>
      <c r="CA111" s="120"/>
      <c r="CB111" s="120"/>
      <c r="CC111" s="120"/>
      <c r="CD111" s="120"/>
      <c r="CE111" s="119"/>
      <c r="CF111" s="120"/>
      <c r="CG111" s="120"/>
      <c r="CH111" s="120"/>
      <c r="CI111" s="120"/>
      <c r="CJ111" s="119"/>
      <c r="CK111" s="120"/>
      <c r="CL111" s="120"/>
      <c r="CM111" s="120"/>
      <c r="CN111" s="120"/>
      <c r="CO111" s="119"/>
      <c r="CP111" s="120"/>
      <c r="CQ111" s="120"/>
      <c r="CR111" s="120"/>
      <c r="CS111" s="120"/>
      <c r="CT111" s="119"/>
      <c r="CU111" s="120"/>
      <c r="CV111" s="122"/>
      <c r="CW111" s="123"/>
      <c r="CX111" s="124"/>
      <c r="CY111" s="120"/>
      <c r="CZ111" s="119"/>
      <c r="DA111" s="120"/>
      <c r="DB111" s="120"/>
      <c r="DC111" s="120"/>
      <c r="DD111" s="120"/>
      <c r="DE111" s="119"/>
      <c r="DF111" s="120"/>
      <c r="DG111" s="120"/>
      <c r="DH111" s="120"/>
      <c r="DI111" s="120"/>
      <c r="DJ111" s="119"/>
      <c r="DK111" s="120"/>
      <c r="DL111" s="120"/>
      <c r="DM111" s="120"/>
      <c r="DN111" s="120"/>
      <c r="DO111" s="119"/>
      <c r="DP111" s="120"/>
      <c r="DQ111" s="120"/>
      <c r="DR111" s="120"/>
      <c r="DS111" s="122"/>
      <c r="DT111" s="123"/>
      <c r="DU111" s="119"/>
      <c r="DV111" s="120"/>
      <c r="DW111" s="120"/>
      <c r="DX111" s="120"/>
      <c r="DY111" s="120"/>
      <c r="DZ111" s="119"/>
      <c r="EA111" s="120"/>
      <c r="EB111" s="120"/>
      <c r="EC111" s="120"/>
      <c r="ED111" s="120"/>
      <c r="EE111" s="119"/>
      <c r="EF111" s="120"/>
      <c r="EG111" s="120"/>
      <c r="EH111" s="120"/>
      <c r="EI111" s="120"/>
      <c r="EJ111" s="119"/>
      <c r="EK111" s="120"/>
      <c r="EL111" s="120"/>
      <c r="EM111" s="120"/>
      <c r="EN111" s="120"/>
      <c r="EO111" s="125"/>
      <c r="EP111" s="123"/>
      <c r="EQ111" s="124"/>
      <c r="ER111" s="120"/>
      <c r="ES111" s="120"/>
      <c r="ET111" s="120"/>
      <c r="EU111" s="119"/>
      <c r="EV111" s="120"/>
      <c r="EW111" s="120"/>
      <c r="EX111" s="120"/>
      <c r="EY111" s="120"/>
      <c r="EZ111" s="119"/>
      <c r="FA111" s="120"/>
      <c r="FB111" s="120"/>
      <c r="FC111" s="120"/>
      <c r="FD111" s="120"/>
      <c r="FE111" s="119"/>
      <c r="FF111" s="120"/>
      <c r="FG111" s="120"/>
      <c r="FH111" s="120"/>
      <c r="FI111" s="120"/>
      <c r="FJ111" s="119"/>
      <c r="FK111" s="120"/>
      <c r="FL111" s="122"/>
      <c r="FM111" s="123"/>
      <c r="FN111" s="124"/>
      <c r="FO111" s="120"/>
      <c r="FP111" s="119"/>
      <c r="FQ111" s="120"/>
      <c r="FR111" s="120"/>
      <c r="FS111" s="120"/>
      <c r="FT111" s="120"/>
      <c r="FU111" s="119"/>
      <c r="FV111" s="120"/>
      <c r="FW111" s="120"/>
      <c r="FX111" s="120"/>
      <c r="FY111" s="120"/>
      <c r="FZ111" s="119"/>
      <c r="GA111" s="120"/>
      <c r="GB111" s="120"/>
      <c r="GC111" s="120"/>
      <c r="GD111" s="120"/>
      <c r="GE111" s="119"/>
      <c r="GF111" s="120"/>
      <c r="GG111" s="120"/>
      <c r="GH111" s="120"/>
      <c r="GI111" s="120"/>
    </row>
    <row r="112" spans="1:191" s="94" customFormat="1" ht="12" customHeight="1" collapsed="1" x14ac:dyDescent="0.35">
      <c r="A112" s="47"/>
      <c r="B112" s="77" t="s">
        <v>218</v>
      </c>
      <c r="C112" s="78" t="s">
        <v>67</v>
      </c>
      <c r="D112" s="78" t="s">
        <v>347</v>
      </c>
      <c r="E112" s="79"/>
      <c r="F112" s="126">
        <f t="shared" si="6"/>
        <v>0</v>
      </c>
      <c r="G112" s="127"/>
      <c r="H112" s="128"/>
      <c r="I112" s="129"/>
      <c r="J112" s="129"/>
      <c r="K112" s="129"/>
      <c r="L112" s="129"/>
      <c r="M112" s="128"/>
      <c r="N112" s="129"/>
      <c r="O112" s="129"/>
      <c r="P112" s="129"/>
      <c r="Q112" s="129"/>
      <c r="R112" s="129"/>
      <c r="S112" s="130"/>
      <c r="T112" s="128"/>
      <c r="U112" s="129"/>
      <c r="V112" s="129"/>
      <c r="W112" s="129"/>
      <c r="X112" s="129"/>
      <c r="Y112" s="128"/>
      <c r="Z112" s="129"/>
      <c r="AA112" s="129"/>
      <c r="AB112" s="129"/>
      <c r="AC112" s="129"/>
      <c r="AD112" s="128"/>
      <c r="AE112" s="131"/>
      <c r="AF112" s="86"/>
      <c r="AG112" s="132"/>
      <c r="AH112" s="129"/>
      <c r="AI112" s="129"/>
      <c r="AJ112" s="128"/>
      <c r="AK112" s="129"/>
      <c r="AL112" s="129"/>
      <c r="AM112" s="129"/>
      <c r="AN112" s="129"/>
      <c r="AO112" s="128"/>
      <c r="AP112" s="129"/>
      <c r="AQ112" s="129"/>
      <c r="AR112" s="129"/>
      <c r="AS112" s="129"/>
      <c r="AT112" s="128"/>
      <c r="AU112" s="129"/>
      <c r="AV112" s="129"/>
      <c r="AW112" s="129"/>
      <c r="AX112" s="129"/>
      <c r="AY112" s="128"/>
      <c r="AZ112" s="129"/>
      <c r="BA112" s="129"/>
      <c r="BB112" s="131"/>
      <c r="BC112" s="86"/>
      <c r="BD112" s="132"/>
      <c r="BE112" s="128"/>
      <c r="BF112" s="129"/>
      <c r="BG112" s="129"/>
      <c r="BH112" s="129"/>
      <c r="BI112" s="129"/>
      <c r="BJ112" s="128"/>
      <c r="BK112" s="129"/>
      <c r="BL112" s="129"/>
      <c r="BM112" s="129"/>
      <c r="BN112" s="129"/>
      <c r="BO112" s="128"/>
      <c r="BP112" s="129"/>
      <c r="BQ112" s="129"/>
      <c r="BR112" s="129"/>
      <c r="BS112" s="129"/>
      <c r="BT112" s="128"/>
      <c r="BU112" s="129"/>
      <c r="BV112" s="129"/>
      <c r="BW112" s="129"/>
      <c r="BX112" s="129"/>
      <c r="BY112" s="86"/>
      <c r="BZ112" s="132"/>
      <c r="CA112" s="129"/>
      <c r="CB112" s="129"/>
      <c r="CC112" s="129"/>
      <c r="CD112" s="129"/>
      <c r="CE112" s="128"/>
      <c r="CF112" s="129"/>
      <c r="CG112" s="129"/>
      <c r="CH112" s="129"/>
      <c r="CI112" s="129"/>
      <c r="CJ112" s="128"/>
      <c r="CK112" s="129"/>
      <c r="CL112" s="129"/>
      <c r="CM112" s="129"/>
      <c r="CN112" s="129"/>
      <c r="CO112" s="128"/>
      <c r="CP112" s="129"/>
      <c r="CQ112" s="129"/>
      <c r="CR112" s="129"/>
      <c r="CS112" s="129"/>
      <c r="CT112" s="128"/>
      <c r="CU112" s="129"/>
      <c r="CV112" s="131"/>
      <c r="CW112" s="86"/>
      <c r="CX112" s="132"/>
      <c r="CY112" s="129"/>
      <c r="CZ112" s="128"/>
      <c r="DA112" s="129"/>
      <c r="DB112" s="129"/>
      <c r="DC112" s="129"/>
      <c r="DD112" s="129"/>
      <c r="DE112" s="128"/>
      <c r="DF112" s="129"/>
      <c r="DG112" s="129"/>
      <c r="DH112" s="129"/>
      <c r="DI112" s="129"/>
      <c r="DJ112" s="128"/>
      <c r="DK112" s="129"/>
      <c r="DL112" s="129"/>
      <c r="DM112" s="129"/>
      <c r="DN112" s="129"/>
      <c r="DO112" s="128"/>
      <c r="DP112" s="129"/>
      <c r="DQ112" s="129"/>
      <c r="DR112" s="129"/>
      <c r="DS112" s="131"/>
      <c r="DT112" s="86"/>
      <c r="DU112" s="128"/>
      <c r="DV112" s="129"/>
      <c r="DW112" s="129"/>
      <c r="DX112" s="129"/>
      <c r="DY112" s="129"/>
      <c r="DZ112" s="128"/>
      <c r="EA112" s="129"/>
      <c r="EB112" s="129"/>
      <c r="EC112" s="129"/>
      <c r="ED112" s="129"/>
      <c r="EE112" s="128"/>
      <c r="EF112" s="129"/>
      <c r="EG112" s="129"/>
      <c r="EH112" s="129"/>
      <c r="EI112" s="129"/>
      <c r="EJ112" s="128"/>
      <c r="EK112" s="129"/>
      <c r="EL112" s="129"/>
      <c r="EM112" s="129"/>
      <c r="EN112" s="129"/>
      <c r="EO112" s="133"/>
      <c r="EP112" s="86"/>
      <c r="EQ112" s="134"/>
      <c r="ER112" s="135"/>
      <c r="ES112" s="135"/>
      <c r="ET112" s="135"/>
      <c r="EU112" s="136"/>
      <c r="EV112" s="135"/>
      <c r="EW112" s="135"/>
      <c r="EX112" s="135"/>
      <c r="EY112" s="135"/>
      <c r="EZ112" s="136"/>
      <c r="FA112" s="135"/>
      <c r="FB112" s="135"/>
      <c r="FC112" s="135"/>
      <c r="FD112" s="135"/>
      <c r="FE112" s="136"/>
      <c r="FF112" s="135"/>
      <c r="FG112" s="135"/>
      <c r="FH112" s="135"/>
      <c r="FI112" s="135"/>
      <c r="FJ112" s="136"/>
      <c r="FK112" s="135"/>
      <c r="FL112" s="137"/>
      <c r="FM112" s="93"/>
      <c r="FN112" s="134"/>
      <c r="FO112" s="135"/>
      <c r="FP112" s="136"/>
      <c r="FQ112" s="135"/>
      <c r="FR112" s="135"/>
      <c r="FS112" s="135"/>
      <c r="FT112" s="135"/>
      <c r="FU112" s="136"/>
      <c r="FV112" s="135"/>
      <c r="FW112" s="135"/>
      <c r="FX112" s="135"/>
      <c r="FY112" s="135"/>
      <c r="FZ112" s="136"/>
      <c r="GA112" s="135"/>
      <c r="GB112" s="135"/>
      <c r="GC112" s="135"/>
      <c r="GD112" s="135"/>
      <c r="GE112" s="136"/>
      <c r="GF112" s="135"/>
      <c r="GG112" s="135"/>
      <c r="GH112" s="135"/>
      <c r="GI112" s="135"/>
    </row>
    <row r="113" spans="1:191" s="107" customFormat="1" ht="12" hidden="1" customHeight="1" outlineLevel="1" x14ac:dyDescent="0.25">
      <c r="A113" s="47"/>
      <c r="B113" s="95" t="s">
        <v>219</v>
      </c>
      <c r="C113" s="95" t="s">
        <v>67</v>
      </c>
      <c r="D113" s="96" t="s">
        <v>220</v>
      </c>
      <c r="E113" s="97" t="s">
        <v>23</v>
      </c>
      <c r="F113" s="98">
        <f t="shared" si="6"/>
        <v>0</v>
      </c>
      <c r="G113" s="138"/>
      <c r="H113" s="100"/>
      <c r="I113" s="101"/>
      <c r="J113" s="101"/>
      <c r="K113" s="101"/>
      <c r="L113" s="101"/>
      <c r="M113" s="100"/>
      <c r="N113" s="101"/>
      <c r="O113" s="101"/>
      <c r="P113" s="101"/>
      <c r="Q113" s="101"/>
      <c r="R113" s="101"/>
      <c r="S113" s="102"/>
      <c r="T113" s="100"/>
      <c r="U113" s="101"/>
      <c r="V113" s="101"/>
      <c r="W113" s="101"/>
      <c r="X113" s="101"/>
      <c r="Y113" s="100"/>
      <c r="Z113" s="101"/>
      <c r="AA113" s="101"/>
      <c r="AB113" s="101"/>
      <c r="AC113" s="101"/>
      <c r="AD113" s="100"/>
      <c r="AE113" s="103"/>
      <c r="AF113" s="104"/>
      <c r="AG113" s="105"/>
      <c r="AH113" s="101"/>
      <c r="AI113" s="101"/>
      <c r="AJ113" s="100"/>
      <c r="AK113" s="101"/>
      <c r="AL113" s="101"/>
      <c r="AM113" s="101"/>
      <c r="AN113" s="101"/>
      <c r="AO113" s="100"/>
      <c r="AP113" s="101"/>
      <c r="AQ113" s="101"/>
      <c r="AR113" s="101"/>
      <c r="AS113" s="101"/>
      <c r="AT113" s="100"/>
      <c r="AU113" s="101"/>
      <c r="AV113" s="101"/>
      <c r="AW113" s="101"/>
      <c r="AX113" s="101"/>
      <c r="AY113" s="100"/>
      <c r="AZ113" s="101"/>
      <c r="BA113" s="101"/>
      <c r="BB113" s="103"/>
      <c r="BC113" s="104"/>
      <c r="BD113" s="105"/>
      <c r="BE113" s="100"/>
      <c r="BF113" s="101"/>
      <c r="BG113" s="101"/>
      <c r="BH113" s="101"/>
      <c r="BI113" s="101"/>
      <c r="BJ113" s="100"/>
      <c r="BK113" s="101"/>
      <c r="BL113" s="101"/>
      <c r="BM113" s="101"/>
      <c r="BN113" s="101"/>
      <c r="BO113" s="100"/>
      <c r="BP113" s="101"/>
      <c r="BQ113" s="101"/>
      <c r="BR113" s="101"/>
      <c r="BS113" s="101"/>
      <c r="BT113" s="100"/>
      <c r="BU113" s="101"/>
      <c r="BV113" s="101"/>
      <c r="BW113" s="101"/>
      <c r="BX113" s="101"/>
      <c r="BY113" s="104"/>
      <c r="BZ113" s="105"/>
      <c r="CA113" s="101"/>
      <c r="CB113" s="101"/>
      <c r="CC113" s="101"/>
      <c r="CD113" s="101"/>
      <c r="CE113" s="100"/>
      <c r="CF113" s="101"/>
      <c r="CG113" s="101"/>
      <c r="CH113" s="101"/>
      <c r="CI113" s="101"/>
      <c r="CJ113" s="100"/>
      <c r="CK113" s="101"/>
      <c r="CL113" s="101"/>
      <c r="CM113" s="101"/>
      <c r="CN113" s="101"/>
      <c r="CO113" s="100"/>
      <c r="CP113" s="101"/>
      <c r="CQ113" s="101"/>
      <c r="CR113" s="101"/>
      <c r="CS113" s="101"/>
      <c r="CT113" s="100"/>
      <c r="CU113" s="101"/>
      <c r="CV113" s="103"/>
      <c r="CW113" s="104"/>
      <c r="CX113" s="105"/>
      <c r="CY113" s="101"/>
      <c r="CZ113" s="100"/>
      <c r="DA113" s="101"/>
      <c r="DB113" s="101"/>
      <c r="DC113" s="101"/>
      <c r="DD113" s="101"/>
      <c r="DE113" s="100"/>
      <c r="DF113" s="101"/>
      <c r="DG113" s="101"/>
      <c r="DH113" s="101"/>
      <c r="DI113" s="101"/>
      <c r="DJ113" s="100"/>
      <c r="DK113" s="101"/>
      <c r="DL113" s="101"/>
      <c r="DM113" s="101"/>
      <c r="DN113" s="101"/>
      <c r="DO113" s="100"/>
      <c r="DP113" s="101"/>
      <c r="DQ113" s="101"/>
      <c r="DR113" s="101"/>
      <c r="DS113" s="103"/>
      <c r="DT113" s="104"/>
      <c r="DU113" s="100"/>
      <c r="DV113" s="101"/>
      <c r="DW113" s="101"/>
      <c r="DX113" s="101"/>
      <c r="DY113" s="101"/>
      <c r="DZ113" s="100"/>
      <c r="EA113" s="101"/>
      <c r="EB113" s="101"/>
      <c r="EC113" s="101"/>
      <c r="ED113" s="101"/>
      <c r="EE113" s="100"/>
      <c r="EF113" s="101"/>
      <c r="EG113" s="101"/>
      <c r="EH113" s="101"/>
      <c r="EI113" s="101"/>
      <c r="EJ113" s="100"/>
      <c r="EK113" s="101"/>
      <c r="EL113" s="101"/>
      <c r="EM113" s="101"/>
      <c r="EN113" s="101"/>
      <c r="EO113" s="106"/>
      <c r="EP113" s="104"/>
      <c r="EQ113" s="105"/>
      <c r="ER113" s="101"/>
      <c r="ES113" s="101"/>
      <c r="ET113" s="101"/>
      <c r="EU113" s="100"/>
      <c r="EV113" s="101"/>
      <c r="EW113" s="101"/>
      <c r="EX113" s="101"/>
      <c r="EY113" s="101"/>
      <c r="EZ113" s="100"/>
      <c r="FA113" s="101"/>
      <c r="FB113" s="101"/>
      <c r="FC113" s="101"/>
      <c r="FD113" s="101"/>
      <c r="FE113" s="100"/>
      <c r="FF113" s="101"/>
      <c r="FG113" s="101"/>
      <c r="FH113" s="101"/>
      <c r="FI113" s="101"/>
      <c r="FJ113" s="100"/>
      <c r="FK113" s="101"/>
      <c r="FL113" s="103"/>
      <c r="FM113" s="104"/>
      <c r="FN113" s="105"/>
      <c r="FO113" s="101"/>
      <c r="FP113" s="100"/>
      <c r="FQ113" s="101"/>
      <c r="FR113" s="101"/>
      <c r="FS113" s="101"/>
      <c r="FT113" s="101"/>
      <c r="FU113" s="100"/>
      <c r="FV113" s="101"/>
      <c r="FW113" s="101"/>
      <c r="FX113" s="101"/>
      <c r="FY113" s="101"/>
      <c r="FZ113" s="100"/>
      <c r="GA113" s="101"/>
      <c r="GB113" s="101"/>
      <c r="GC113" s="101"/>
      <c r="GD113" s="101"/>
      <c r="GE113" s="100"/>
      <c r="GF113" s="101"/>
      <c r="GG113" s="101"/>
      <c r="GH113" s="101"/>
      <c r="GI113" s="101"/>
    </row>
    <row r="114" spans="1:191" s="107" customFormat="1" ht="12" hidden="1" customHeight="1" outlineLevel="1" thickBot="1" x14ac:dyDescent="0.3">
      <c r="A114" s="47"/>
      <c r="B114" s="95" t="s">
        <v>221</v>
      </c>
      <c r="C114" s="95" t="s">
        <v>67</v>
      </c>
      <c r="D114" s="96" t="s">
        <v>220</v>
      </c>
      <c r="E114" s="97" t="s">
        <v>38</v>
      </c>
      <c r="F114" s="108">
        <f t="shared" si="6"/>
        <v>0</v>
      </c>
      <c r="G114" s="109"/>
      <c r="H114" s="110"/>
      <c r="I114" s="111"/>
      <c r="J114" s="111"/>
      <c r="K114" s="111"/>
      <c r="L114" s="111"/>
      <c r="M114" s="110"/>
      <c r="N114" s="111"/>
      <c r="O114" s="111"/>
      <c r="P114" s="111"/>
      <c r="Q114" s="111"/>
      <c r="R114" s="111"/>
      <c r="S114" s="112"/>
      <c r="T114" s="110"/>
      <c r="U114" s="111"/>
      <c r="V114" s="111"/>
      <c r="W114" s="111"/>
      <c r="X114" s="111"/>
      <c r="Y114" s="110"/>
      <c r="Z114" s="111"/>
      <c r="AA114" s="111"/>
      <c r="AB114" s="111"/>
      <c r="AC114" s="111"/>
      <c r="AD114" s="110"/>
      <c r="AE114" s="113"/>
      <c r="AF114" s="104"/>
      <c r="AG114" s="114"/>
      <c r="AH114" s="111"/>
      <c r="AI114" s="111"/>
      <c r="AJ114" s="110"/>
      <c r="AK114" s="111"/>
      <c r="AL114" s="111"/>
      <c r="AM114" s="111"/>
      <c r="AN114" s="111"/>
      <c r="AO114" s="110"/>
      <c r="AP114" s="111"/>
      <c r="AQ114" s="111"/>
      <c r="AR114" s="111"/>
      <c r="AS114" s="111"/>
      <c r="AT114" s="110"/>
      <c r="AU114" s="111"/>
      <c r="AV114" s="111"/>
      <c r="AW114" s="111"/>
      <c r="AX114" s="111"/>
      <c r="AY114" s="110"/>
      <c r="AZ114" s="111"/>
      <c r="BA114" s="111"/>
      <c r="BB114" s="113"/>
      <c r="BC114" s="104"/>
      <c r="BD114" s="114"/>
      <c r="BE114" s="110"/>
      <c r="BF114" s="111"/>
      <c r="BG114" s="111"/>
      <c r="BH114" s="111"/>
      <c r="BI114" s="111"/>
      <c r="BJ114" s="110"/>
      <c r="BK114" s="111"/>
      <c r="BL114" s="111"/>
      <c r="BM114" s="111"/>
      <c r="BN114" s="111"/>
      <c r="BO114" s="110"/>
      <c r="BP114" s="111"/>
      <c r="BQ114" s="111"/>
      <c r="BR114" s="111"/>
      <c r="BS114" s="111"/>
      <c r="BT114" s="110"/>
      <c r="BU114" s="111"/>
      <c r="BV114" s="111"/>
      <c r="BW114" s="111"/>
      <c r="BX114" s="111"/>
      <c r="BY114" s="104"/>
      <c r="BZ114" s="114"/>
      <c r="CA114" s="111"/>
      <c r="CB114" s="111"/>
      <c r="CC114" s="111"/>
      <c r="CD114" s="111"/>
      <c r="CE114" s="110"/>
      <c r="CF114" s="111"/>
      <c r="CG114" s="111"/>
      <c r="CH114" s="111"/>
      <c r="CI114" s="111"/>
      <c r="CJ114" s="110"/>
      <c r="CK114" s="111"/>
      <c r="CL114" s="111"/>
      <c r="CM114" s="111"/>
      <c r="CN114" s="111"/>
      <c r="CO114" s="110"/>
      <c r="CP114" s="111"/>
      <c r="CQ114" s="111"/>
      <c r="CR114" s="111"/>
      <c r="CS114" s="111"/>
      <c r="CT114" s="110"/>
      <c r="CU114" s="111"/>
      <c r="CV114" s="113"/>
      <c r="CW114" s="104"/>
      <c r="CX114" s="114"/>
      <c r="CY114" s="111"/>
      <c r="CZ114" s="110"/>
      <c r="DA114" s="111"/>
      <c r="DB114" s="111"/>
      <c r="DC114" s="111"/>
      <c r="DD114" s="111"/>
      <c r="DE114" s="110"/>
      <c r="DF114" s="111"/>
      <c r="DG114" s="111"/>
      <c r="DH114" s="111"/>
      <c r="DI114" s="111"/>
      <c r="DJ114" s="110"/>
      <c r="DK114" s="111"/>
      <c r="DL114" s="111"/>
      <c r="DM114" s="111"/>
      <c r="DN114" s="111"/>
      <c r="DO114" s="110"/>
      <c r="DP114" s="111"/>
      <c r="DQ114" s="111"/>
      <c r="DR114" s="111"/>
      <c r="DS114" s="113"/>
      <c r="DT114" s="104"/>
      <c r="DU114" s="110"/>
      <c r="DV114" s="111"/>
      <c r="DW114" s="111"/>
      <c r="DX114" s="111"/>
      <c r="DY114" s="111"/>
      <c r="DZ114" s="110"/>
      <c r="EA114" s="111"/>
      <c r="EB114" s="111"/>
      <c r="EC114" s="111"/>
      <c r="ED114" s="111"/>
      <c r="EE114" s="110"/>
      <c r="EF114" s="111"/>
      <c r="EG114" s="111"/>
      <c r="EH114" s="111"/>
      <c r="EI114" s="111"/>
      <c r="EJ114" s="110"/>
      <c r="EK114" s="111"/>
      <c r="EL114" s="111"/>
      <c r="EM114" s="111"/>
      <c r="EN114" s="111"/>
      <c r="EO114" s="115"/>
      <c r="EP114" s="104"/>
      <c r="EQ114" s="114"/>
      <c r="ER114" s="111"/>
      <c r="ES114" s="111"/>
      <c r="ET114" s="111"/>
      <c r="EU114" s="110"/>
      <c r="EV114" s="111"/>
      <c r="EW114" s="111"/>
      <c r="EX114" s="111"/>
      <c r="EY114" s="111"/>
      <c r="EZ114" s="110"/>
      <c r="FA114" s="111"/>
      <c r="FB114" s="111"/>
      <c r="FC114" s="111"/>
      <c r="FD114" s="111"/>
      <c r="FE114" s="110"/>
      <c r="FF114" s="111"/>
      <c r="FG114" s="111"/>
      <c r="FH114" s="111"/>
      <c r="FI114" s="111"/>
      <c r="FJ114" s="110"/>
      <c r="FK114" s="111"/>
      <c r="FL114" s="113"/>
      <c r="FM114" s="104"/>
      <c r="FN114" s="114"/>
      <c r="FO114" s="111"/>
      <c r="FP114" s="110"/>
      <c r="FQ114" s="111"/>
      <c r="FR114" s="111"/>
      <c r="FS114" s="111"/>
      <c r="FT114" s="111"/>
      <c r="FU114" s="110"/>
      <c r="FV114" s="111"/>
      <c r="FW114" s="111"/>
      <c r="FX114" s="111"/>
      <c r="FY114" s="111"/>
      <c r="FZ114" s="110"/>
      <c r="GA114" s="111"/>
      <c r="GB114" s="111"/>
      <c r="GC114" s="111"/>
      <c r="GD114" s="111"/>
      <c r="GE114" s="110"/>
      <c r="GF114" s="111"/>
      <c r="GG114" s="111"/>
      <c r="GH114" s="111"/>
      <c r="GI114" s="111"/>
    </row>
    <row r="115" spans="1:191" s="107" customFormat="1" ht="12" hidden="1" customHeight="1" outlineLevel="1" thickBot="1" x14ac:dyDescent="0.3">
      <c r="A115" s="47"/>
      <c r="B115" s="95" t="s">
        <v>222</v>
      </c>
      <c r="C115" s="95" t="s">
        <v>67</v>
      </c>
      <c r="D115" s="96" t="s">
        <v>220</v>
      </c>
      <c r="E115" s="97" t="s">
        <v>105</v>
      </c>
      <c r="F115" s="108">
        <f t="shared" si="6"/>
        <v>0</v>
      </c>
      <c r="G115" s="109"/>
      <c r="H115" s="110"/>
      <c r="I115" s="111"/>
      <c r="J115" s="111"/>
      <c r="K115" s="111"/>
      <c r="L115" s="111"/>
      <c r="M115" s="110"/>
      <c r="N115" s="111"/>
      <c r="O115" s="111"/>
      <c r="P115" s="111"/>
      <c r="Q115" s="111"/>
      <c r="R115" s="111"/>
      <c r="S115" s="112"/>
      <c r="T115" s="110"/>
      <c r="U115" s="111"/>
      <c r="V115" s="111"/>
      <c r="W115" s="111"/>
      <c r="X115" s="111"/>
      <c r="Y115" s="110"/>
      <c r="Z115" s="111"/>
      <c r="AA115" s="111"/>
      <c r="AB115" s="111"/>
      <c r="AC115" s="111"/>
      <c r="AD115" s="110"/>
      <c r="AE115" s="113"/>
      <c r="AF115" s="104"/>
      <c r="AG115" s="114"/>
      <c r="AH115" s="111"/>
      <c r="AI115" s="111"/>
      <c r="AJ115" s="110"/>
      <c r="AK115" s="111"/>
      <c r="AL115" s="111"/>
      <c r="AM115" s="111"/>
      <c r="AN115" s="111"/>
      <c r="AO115" s="110"/>
      <c r="AP115" s="111"/>
      <c r="AQ115" s="111"/>
      <c r="AR115" s="111"/>
      <c r="AS115" s="111"/>
      <c r="AT115" s="110"/>
      <c r="AU115" s="111"/>
      <c r="AV115" s="111"/>
      <c r="AW115" s="111"/>
      <c r="AX115" s="111"/>
      <c r="AY115" s="110"/>
      <c r="AZ115" s="111"/>
      <c r="BA115" s="111"/>
      <c r="BB115" s="113"/>
      <c r="BC115" s="104"/>
      <c r="BD115" s="114"/>
      <c r="BE115" s="110"/>
      <c r="BF115" s="111"/>
      <c r="BG115" s="111"/>
      <c r="BH115" s="111"/>
      <c r="BI115" s="111"/>
      <c r="BJ115" s="110"/>
      <c r="BK115" s="111"/>
      <c r="BL115" s="111"/>
      <c r="BM115" s="111"/>
      <c r="BN115" s="111"/>
      <c r="BO115" s="110"/>
      <c r="BP115" s="111"/>
      <c r="BQ115" s="111"/>
      <c r="BR115" s="111"/>
      <c r="BS115" s="111"/>
      <c r="BT115" s="110"/>
      <c r="BU115" s="111"/>
      <c r="BV115" s="111"/>
      <c r="BW115" s="111"/>
      <c r="BX115" s="111"/>
      <c r="BY115" s="104"/>
      <c r="BZ115" s="114"/>
      <c r="CA115" s="111"/>
      <c r="CB115" s="111"/>
      <c r="CC115" s="111"/>
      <c r="CD115" s="111"/>
      <c r="CE115" s="110"/>
      <c r="CF115" s="111"/>
      <c r="CG115" s="111"/>
      <c r="CH115" s="111"/>
      <c r="CI115" s="111"/>
      <c r="CJ115" s="110"/>
      <c r="CK115" s="111"/>
      <c r="CL115" s="111"/>
      <c r="CM115" s="111"/>
      <c r="CN115" s="111"/>
      <c r="CO115" s="110"/>
      <c r="CP115" s="111"/>
      <c r="CQ115" s="111"/>
      <c r="CR115" s="111"/>
      <c r="CS115" s="111"/>
      <c r="CT115" s="110"/>
      <c r="CU115" s="111"/>
      <c r="CV115" s="113"/>
      <c r="CW115" s="104"/>
      <c r="CX115" s="114"/>
      <c r="CY115" s="111"/>
      <c r="CZ115" s="110"/>
      <c r="DA115" s="111"/>
      <c r="DB115" s="111"/>
      <c r="DC115" s="111"/>
      <c r="DD115" s="111"/>
      <c r="DE115" s="110"/>
      <c r="DF115" s="111"/>
      <c r="DG115" s="111"/>
      <c r="DH115" s="111"/>
      <c r="DI115" s="111"/>
      <c r="DJ115" s="110"/>
      <c r="DK115" s="111"/>
      <c r="DL115" s="111"/>
      <c r="DM115" s="111"/>
      <c r="DN115" s="111"/>
      <c r="DO115" s="110"/>
      <c r="DP115" s="111"/>
      <c r="DQ115" s="111"/>
      <c r="DR115" s="111"/>
      <c r="DS115" s="113"/>
      <c r="DT115" s="104"/>
      <c r="DU115" s="110"/>
      <c r="DV115" s="111"/>
      <c r="DW115" s="111"/>
      <c r="DX115" s="111"/>
      <c r="DY115" s="111"/>
      <c r="DZ115" s="110"/>
      <c r="EA115" s="111"/>
      <c r="EB115" s="111"/>
      <c r="EC115" s="111"/>
      <c r="ED115" s="111"/>
      <c r="EE115" s="110"/>
      <c r="EF115" s="111"/>
      <c r="EG115" s="111"/>
      <c r="EH115" s="111"/>
      <c r="EI115" s="111"/>
      <c r="EJ115" s="110"/>
      <c r="EK115" s="111"/>
      <c r="EL115" s="111"/>
      <c r="EM115" s="111"/>
      <c r="EN115" s="111"/>
      <c r="EO115" s="115"/>
      <c r="EP115" s="104"/>
      <c r="EQ115" s="114"/>
      <c r="ER115" s="111"/>
      <c r="ES115" s="111"/>
      <c r="ET115" s="111"/>
      <c r="EU115" s="110"/>
      <c r="EV115" s="111"/>
      <c r="EW115" s="111"/>
      <c r="EX115" s="111"/>
      <c r="EY115" s="111"/>
      <c r="EZ115" s="110"/>
      <c r="FA115" s="111"/>
      <c r="FB115" s="111"/>
      <c r="FC115" s="111"/>
      <c r="FD115" s="111"/>
      <c r="FE115" s="110"/>
      <c r="FF115" s="111"/>
      <c r="FG115" s="111"/>
      <c r="FH115" s="111"/>
      <c r="FI115" s="111"/>
      <c r="FJ115" s="110"/>
      <c r="FK115" s="111"/>
      <c r="FL115" s="113"/>
      <c r="FM115" s="104"/>
      <c r="FN115" s="114"/>
      <c r="FO115" s="111"/>
      <c r="FP115" s="110"/>
      <c r="FQ115" s="111"/>
      <c r="FR115" s="111"/>
      <c r="FS115" s="111"/>
      <c r="FT115" s="111"/>
      <c r="FU115" s="110"/>
      <c r="FV115" s="111"/>
      <c r="FW115" s="111"/>
      <c r="FX115" s="111"/>
      <c r="FY115" s="111"/>
      <c r="FZ115" s="110"/>
      <c r="GA115" s="111"/>
      <c r="GB115" s="111"/>
      <c r="GC115" s="111"/>
      <c r="GD115" s="111"/>
      <c r="GE115" s="110"/>
      <c r="GF115" s="111"/>
      <c r="GG115" s="111"/>
      <c r="GH115" s="111"/>
      <c r="GI115" s="111"/>
    </row>
    <row r="116" spans="1:191" s="107" customFormat="1" ht="12" hidden="1" customHeight="1" outlineLevel="1" thickBot="1" x14ac:dyDescent="0.3">
      <c r="A116" s="47"/>
      <c r="B116" s="95" t="s">
        <v>223</v>
      </c>
      <c r="C116" s="95" t="s">
        <v>67</v>
      </c>
      <c r="D116" s="96" t="s">
        <v>220</v>
      </c>
      <c r="E116" s="97" t="s">
        <v>139</v>
      </c>
      <c r="F116" s="108">
        <f t="shared" si="6"/>
        <v>0</v>
      </c>
      <c r="G116" s="109"/>
      <c r="H116" s="110"/>
      <c r="I116" s="111"/>
      <c r="J116" s="111"/>
      <c r="K116" s="111"/>
      <c r="L116" s="111"/>
      <c r="M116" s="110"/>
      <c r="N116" s="111"/>
      <c r="O116" s="111"/>
      <c r="P116" s="111"/>
      <c r="Q116" s="111"/>
      <c r="R116" s="111"/>
      <c r="S116" s="112"/>
      <c r="T116" s="110"/>
      <c r="U116" s="111"/>
      <c r="V116" s="111"/>
      <c r="W116" s="111"/>
      <c r="X116" s="111"/>
      <c r="Y116" s="110"/>
      <c r="Z116" s="111"/>
      <c r="AA116" s="111"/>
      <c r="AB116" s="111"/>
      <c r="AC116" s="111"/>
      <c r="AD116" s="110"/>
      <c r="AE116" s="113"/>
      <c r="AF116" s="104"/>
      <c r="AG116" s="114"/>
      <c r="AH116" s="111"/>
      <c r="AI116" s="111"/>
      <c r="AJ116" s="110"/>
      <c r="AK116" s="111"/>
      <c r="AL116" s="111"/>
      <c r="AM116" s="111"/>
      <c r="AN116" s="111"/>
      <c r="AO116" s="110"/>
      <c r="AP116" s="111"/>
      <c r="AQ116" s="111"/>
      <c r="AR116" s="111"/>
      <c r="AS116" s="111"/>
      <c r="AT116" s="110"/>
      <c r="AU116" s="111"/>
      <c r="AV116" s="111"/>
      <c r="AW116" s="111"/>
      <c r="AX116" s="111"/>
      <c r="AY116" s="110"/>
      <c r="AZ116" s="111"/>
      <c r="BA116" s="111"/>
      <c r="BB116" s="113"/>
      <c r="BC116" s="104"/>
      <c r="BD116" s="114"/>
      <c r="BE116" s="110"/>
      <c r="BF116" s="111"/>
      <c r="BG116" s="111"/>
      <c r="BH116" s="111"/>
      <c r="BI116" s="111"/>
      <c r="BJ116" s="110"/>
      <c r="BK116" s="111"/>
      <c r="BL116" s="111"/>
      <c r="BM116" s="111"/>
      <c r="BN116" s="111"/>
      <c r="BO116" s="110"/>
      <c r="BP116" s="111"/>
      <c r="BQ116" s="111"/>
      <c r="BR116" s="111"/>
      <c r="BS116" s="111"/>
      <c r="BT116" s="110"/>
      <c r="BU116" s="111"/>
      <c r="BV116" s="111"/>
      <c r="BW116" s="111"/>
      <c r="BX116" s="111"/>
      <c r="BY116" s="104"/>
      <c r="BZ116" s="114"/>
      <c r="CA116" s="111"/>
      <c r="CB116" s="111"/>
      <c r="CC116" s="111"/>
      <c r="CD116" s="111"/>
      <c r="CE116" s="110"/>
      <c r="CF116" s="111"/>
      <c r="CG116" s="111"/>
      <c r="CH116" s="111"/>
      <c r="CI116" s="111"/>
      <c r="CJ116" s="110"/>
      <c r="CK116" s="111"/>
      <c r="CL116" s="111"/>
      <c r="CM116" s="111"/>
      <c r="CN116" s="111"/>
      <c r="CO116" s="110"/>
      <c r="CP116" s="111"/>
      <c r="CQ116" s="111"/>
      <c r="CR116" s="111"/>
      <c r="CS116" s="111"/>
      <c r="CT116" s="110"/>
      <c r="CU116" s="111"/>
      <c r="CV116" s="113"/>
      <c r="CW116" s="104"/>
      <c r="CX116" s="114"/>
      <c r="CY116" s="111"/>
      <c r="CZ116" s="110"/>
      <c r="DA116" s="111"/>
      <c r="DB116" s="111"/>
      <c r="DC116" s="111"/>
      <c r="DD116" s="111"/>
      <c r="DE116" s="110"/>
      <c r="DF116" s="111"/>
      <c r="DG116" s="111"/>
      <c r="DH116" s="111"/>
      <c r="DI116" s="111"/>
      <c r="DJ116" s="110"/>
      <c r="DK116" s="111"/>
      <c r="DL116" s="111"/>
      <c r="DM116" s="111"/>
      <c r="DN116" s="111"/>
      <c r="DO116" s="110"/>
      <c r="DP116" s="111"/>
      <c r="DQ116" s="111"/>
      <c r="DR116" s="111"/>
      <c r="DS116" s="113"/>
      <c r="DT116" s="104"/>
      <c r="DU116" s="110"/>
      <c r="DV116" s="111"/>
      <c r="DW116" s="111"/>
      <c r="DX116" s="111"/>
      <c r="DY116" s="111"/>
      <c r="DZ116" s="110"/>
      <c r="EA116" s="111"/>
      <c r="EB116" s="111"/>
      <c r="EC116" s="111"/>
      <c r="ED116" s="111"/>
      <c r="EE116" s="110"/>
      <c r="EF116" s="111"/>
      <c r="EG116" s="111"/>
      <c r="EH116" s="111"/>
      <c r="EI116" s="111"/>
      <c r="EJ116" s="110"/>
      <c r="EK116" s="111"/>
      <c r="EL116" s="111"/>
      <c r="EM116" s="111"/>
      <c r="EN116" s="111"/>
      <c r="EO116" s="115"/>
      <c r="EP116" s="104"/>
      <c r="EQ116" s="114"/>
      <c r="ER116" s="111"/>
      <c r="ES116" s="111"/>
      <c r="ET116" s="111"/>
      <c r="EU116" s="110"/>
      <c r="EV116" s="111"/>
      <c r="EW116" s="111"/>
      <c r="EX116" s="111"/>
      <c r="EY116" s="111"/>
      <c r="EZ116" s="110"/>
      <c r="FA116" s="111"/>
      <c r="FB116" s="111"/>
      <c r="FC116" s="111"/>
      <c r="FD116" s="111"/>
      <c r="FE116" s="110"/>
      <c r="FF116" s="111"/>
      <c r="FG116" s="111"/>
      <c r="FH116" s="111"/>
      <c r="FI116" s="111"/>
      <c r="FJ116" s="110"/>
      <c r="FK116" s="111"/>
      <c r="FL116" s="113"/>
      <c r="FM116" s="104"/>
      <c r="FN116" s="114"/>
      <c r="FO116" s="111"/>
      <c r="FP116" s="110"/>
      <c r="FQ116" s="111"/>
      <c r="FR116" s="111"/>
      <c r="FS116" s="111"/>
      <c r="FT116" s="111"/>
      <c r="FU116" s="110"/>
      <c r="FV116" s="111"/>
      <c r="FW116" s="111"/>
      <c r="FX116" s="111"/>
      <c r="FY116" s="111"/>
      <c r="FZ116" s="110"/>
      <c r="GA116" s="111"/>
      <c r="GB116" s="111"/>
      <c r="GC116" s="111"/>
      <c r="GD116" s="111"/>
      <c r="GE116" s="110"/>
      <c r="GF116" s="111"/>
      <c r="GG116" s="111"/>
      <c r="GH116" s="111"/>
      <c r="GI116" s="111"/>
    </row>
    <row r="117" spans="1:191" s="107" customFormat="1" ht="12" hidden="1" customHeight="1" outlineLevel="1" thickBot="1" x14ac:dyDescent="0.3">
      <c r="A117" s="47"/>
      <c r="B117" s="95" t="s">
        <v>224</v>
      </c>
      <c r="C117" s="95" t="s">
        <v>67</v>
      </c>
      <c r="D117" s="96" t="s">
        <v>220</v>
      </c>
      <c r="E117" s="97" t="s">
        <v>140</v>
      </c>
      <c r="F117" s="108">
        <f t="shared" si="6"/>
        <v>0</v>
      </c>
      <c r="G117" s="109"/>
      <c r="H117" s="110"/>
      <c r="I117" s="111"/>
      <c r="J117" s="111"/>
      <c r="K117" s="111"/>
      <c r="L117" s="111"/>
      <c r="M117" s="110"/>
      <c r="N117" s="111"/>
      <c r="O117" s="111"/>
      <c r="P117" s="111"/>
      <c r="Q117" s="111"/>
      <c r="R117" s="111"/>
      <c r="S117" s="112"/>
      <c r="T117" s="110"/>
      <c r="U117" s="111"/>
      <c r="V117" s="111"/>
      <c r="W117" s="111"/>
      <c r="X117" s="111"/>
      <c r="Y117" s="110"/>
      <c r="Z117" s="111"/>
      <c r="AA117" s="111"/>
      <c r="AB117" s="111"/>
      <c r="AC117" s="111"/>
      <c r="AD117" s="110"/>
      <c r="AE117" s="113"/>
      <c r="AF117" s="104"/>
      <c r="AG117" s="114"/>
      <c r="AH117" s="111"/>
      <c r="AI117" s="111"/>
      <c r="AJ117" s="110"/>
      <c r="AK117" s="111"/>
      <c r="AL117" s="111"/>
      <c r="AM117" s="111"/>
      <c r="AN117" s="111"/>
      <c r="AO117" s="110"/>
      <c r="AP117" s="111"/>
      <c r="AQ117" s="111"/>
      <c r="AR117" s="111"/>
      <c r="AS117" s="111"/>
      <c r="AT117" s="110"/>
      <c r="AU117" s="111"/>
      <c r="AV117" s="111"/>
      <c r="AW117" s="111"/>
      <c r="AX117" s="111"/>
      <c r="AY117" s="110"/>
      <c r="AZ117" s="111"/>
      <c r="BA117" s="111"/>
      <c r="BB117" s="113"/>
      <c r="BC117" s="104"/>
      <c r="BD117" s="114"/>
      <c r="BE117" s="110"/>
      <c r="BF117" s="111"/>
      <c r="BG117" s="111"/>
      <c r="BH117" s="111"/>
      <c r="BI117" s="111"/>
      <c r="BJ117" s="110"/>
      <c r="BK117" s="111"/>
      <c r="BL117" s="111"/>
      <c r="BM117" s="111"/>
      <c r="BN117" s="111"/>
      <c r="BO117" s="110"/>
      <c r="BP117" s="111"/>
      <c r="BQ117" s="111"/>
      <c r="BR117" s="111"/>
      <c r="BS117" s="111"/>
      <c r="BT117" s="110"/>
      <c r="BU117" s="111"/>
      <c r="BV117" s="111"/>
      <c r="BW117" s="111"/>
      <c r="BX117" s="111"/>
      <c r="BY117" s="104"/>
      <c r="BZ117" s="114"/>
      <c r="CA117" s="111"/>
      <c r="CB117" s="111"/>
      <c r="CC117" s="111"/>
      <c r="CD117" s="111"/>
      <c r="CE117" s="110"/>
      <c r="CF117" s="111"/>
      <c r="CG117" s="111"/>
      <c r="CH117" s="111"/>
      <c r="CI117" s="111"/>
      <c r="CJ117" s="110"/>
      <c r="CK117" s="111"/>
      <c r="CL117" s="111"/>
      <c r="CM117" s="111"/>
      <c r="CN117" s="111"/>
      <c r="CO117" s="110"/>
      <c r="CP117" s="111"/>
      <c r="CQ117" s="111"/>
      <c r="CR117" s="111"/>
      <c r="CS117" s="111"/>
      <c r="CT117" s="110"/>
      <c r="CU117" s="111"/>
      <c r="CV117" s="113"/>
      <c r="CW117" s="104"/>
      <c r="CX117" s="114"/>
      <c r="CY117" s="111"/>
      <c r="CZ117" s="110"/>
      <c r="DA117" s="111"/>
      <c r="DB117" s="111"/>
      <c r="DC117" s="111"/>
      <c r="DD117" s="111"/>
      <c r="DE117" s="110"/>
      <c r="DF117" s="111"/>
      <c r="DG117" s="111"/>
      <c r="DH117" s="111"/>
      <c r="DI117" s="111"/>
      <c r="DJ117" s="110"/>
      <c r="DK117" s="111"/>
      <c r="DL117" s="111"/>
      <c r="DM117" s="111"/>
      <c r="DN117" s="111"/>
      <c r="DO117" s="110"/>
      <c r="DP117" s="111"/>
      <c r="DQ117" s="111"/>
      <c r="DR117" s="111"/>
      <c r="DS117" s="113"/>
      <c r="DT117" s="104"/>
      <c r="DU117" s="110"/>
      <c r="DV117" s="111"/>
      <c r="DW117" s="111"/>
      <c r="DX117" s="111"/>
      <c r="DY117" s="111"/>
      <c r="DZ117" s="110"/>
      <c r="EA117" s="111"/>
      <c r="EB117" s="111"/>
      <c r="EC117" s="111"/>
      <c r="ED117" s="111"/>
      <c r="EE117" s="110"/>
      <c r="EF117" s="111"/>
      <c r="EG117" s="111"/>
      <c r="EH117" s="111"/>
      <c r="EI117" s="111"/>
      <c r="EJ117" s="110"/>
      <c r="EK117" s="111"/>
      <c r="EL117" s="111"/>
      <c r="EM117" s="111"/>
      <c r="EN117" s="111"/>
      <c r="EO117" s="115"/>
      <c r="EP117" s="104"/>
      <c r="EQ117" s="114"/>
      <c r="ER117" s="111"/>
      <c r="ES117" s="111"/>
      <c r="ET117" s="111"/>
      <c r="EU117" s="110"/>
      <c r="EV117" s="111"/>
      <c r="EW117" s="111"/>
      <c r="EX117" s="111"/>
      <c r="EY117" s="111"/>
      <c r="EZ117" s="110"/>
      <c r="FA117" s="111"/>
      <c r="FB117" s="111"/>
      <c r="FC117" s="111"/>
      <c r="FD117" s="111"/>
      <c r="FE117" s="110"/>
      <c r="FF117" s="111"/>
      <c r="FG117" s="111"/>
      <c r="FH117" s="111"/>
      <c r="FI117" s="111"/>
      <c r="FJ117" s="110"/>
      <c r="FK117" s="111"/>
      <c r="FL117" s="113"/>
      <c r="FM117" s="104"/>
      <c r="FN117" s="114"/>
      <c r="FO117" s="111"/>
      <c r="FP117" s="110"/>
      <c r="FQ117" s="111"/>
      <c r="FR117" s="111"/>
      <c r="FS117" s="111"/>
      <c r="FT117" s="111"/>
      <c r="FU117" s="110"/>
      <c r="FV117" s="111"/>
      <c r="FW117" s="111"/>
      <c r="FX117" s="111"/>
      <c r="FY117" s="111"/>
      <c r="FZ117" s="110"/>
      <c r="GA117" s="111"/>
      <c r="GB117" s="111"/>
      <c r="GC117" s="111"/>
      <c r="GD117" s="111"/>
      <c r="GE117" s="110"/>
      <c r="GF117" s="111"/>
      <c r="GG117" s="111"/>
      <c r="GH117" s="111"/>
      <c r="GI117" s="111"/>
    </row>
    <row r="118" spans="1:191" s="107" customFormat="1" ht="12" hidden="1" customHeight="1" outlineLevel="1" thickBot="1" x14ac:dyDescent="0.3">
      <c r="A118" s="47"/>
      <c r="B118" s="95" t="s">
        <v>225</v>
      </c>
      <c r="C118" s="95" t="s">
        <v>67</v>
      </c>
      <c r="D118" s="96" t="s">
        <v>220</v>
      </c>
      <c r="E118" s="97" t="s">
        <v>112</v>
      </c>
      <c r="F118" s="108">
        <f t="shared" si="6"/>
        <v>0</v>
      </c>
      <c r="G118" s="109"/>
      <c r="H118" s="110"/>
      <c r="I118" s="111"/>
      <c r="J118" s="111"/>
      <c r="K118" s="111"/>
      <c r="L118" s="111"/>
      <c r="M118" s="110"/>
      <c r="N118" s="111"/>
      <c r="O118" s="111"/>
      <c r="P118" s="111"/>
      <c r="Q118" s="111"/>
      <c r="R118" s="111"/>
      <c r="S118" s="112"/>
      <c r="T118" s="110"/>
      <c r="U118" s="111"/>
      <c r="V118" s="111"/>
      <c r="W118" s="111"/>
      <c r="X118" s="111"/>
      <c r="Y118" s="110"/>
      <c r="Z118" s="111"/>
      <c r="AA118" s="111"/>
      <c r="AB118" s="111"/>
      <c r="AC118" s="111"/>
      <c r="AD118" s="110"/>
      <c r="AE118" s="113"/>
      <c r="AF118" s="104"/>
      <c r="AG118" s="114"/>
      <c r="AH118" s="111"/>
      <c r="AI118" s="111"/>
      <c r="AJ118" s="110"/>
      <c r="AK118" s="111"/>
      <c r="AL118" s="111"/>
      <c r="AM118" s="111"/>
      <c r="AN118" s="111"/>
      <c r="AO118" s="110"/>
      <c r="AP118" s="111"/>
      <c r="AQ118" s="111"/>
      <c r="AR118" s="111"/>
      <c r="AS118" s="111"/>
      <c r="AT118" s="110"/>
      <c r="AU118" s="111"/>
      <c r="AV118" s="111"/>
      <c r="AW118" s="111"/>
      <c r="AX118" s="111"/>
      <c r="AY118" s="110"/>
      <c r="AZ118" s="111"/>
      <c r="BA118" s="111"/>
      <c r="BB118" s="113"/>
      <c r="BC118" s="104"/>
      <c r="BD118" s="114"/>
      <c r="BE118" s="110"/>
      <c r="BF118" s="111"/>
      <c r="BG118" s="111"/>
      <c r="BH118" s="111"/>
      <c r="BI118" s="111"/>
      <c r="BJ118" s="110"/>
      <c r="BK118" s="111"/>
      <c r="BL118" s="111"/>
      <c r="BM118" s="111"/>
      <c r="BN118" s="111"/>
      <c r="BO118" s="110"/>
      <c r="BP118" s="111"/>
      <c r="BQ118" s="111"/>
      <c r="BR118" s="111"/>
      <c r="BS118" s="111"/>
      <c r="BT118" s="110"/>
      <c r="BU118" s="111"/>
      <c r="BV118" s="111"/>
      <c r="BW118" s="111"/>
      <c r="BX118" s="111"/>
      <c r="BY118" s="104"/>
      <c r="BZ118" s="114"/>
      <c r="CA118" s="111"/>
      <c r="CB118" s="111"/>
      <c r="CC118" s="111"/>
      <c r="CD118" s="111"/>
      <c r="CE118" s="110"/>
      <c r="CF118" s="111"/>
      <c r="CG118" s="111"/>
      <c r="CH118" s="111"/>
      <c r="CI118" s="111"/>
      <c r="CJ118" s="110"/>
      <c r="CK118" s="111"/>
      <c r="CL118" s="111"/>
      <c r="CM118" s="111"/>
      <c r="CN118" s="111"/>
      <c r="CO118" s="110"/>
      <c r="CP118" s="111"/>
      <c r="CQ118" s="111"/>
      <c r="CR118" s="111"/>
      <c r="CS118" s="111"/>
      <c r="CT118" s="110"/>
      <c r="CU118" s="111"/>
      <c r="CV118" s="113"/>
      <c r="CW118" s="104"/>
      <c r="CX118" s="114"/>
      <c r="CY118" s="111"/>
      <c r="CZ118" s="110"/>
      <c r="DA118" s="111"/>
      <c r="DB118" s="111"/>
      <c r="DC118" s="111"/>
      <c r="DD118" s="111"/>
      <c r="DE118" s="110"/>
      <c r="DF118" s="111"/>
      <c r="DG118" s="111"/>
      <c r="DH118" s="111"/>
      <c r="DI118" s="111"/>
      <c r="DJ118" s="110"/>
      <c r="DK118" s="111"/>
      <c r="DL118" s="111"/>
      <c r="DM118" s="111"/>
      <c r="DN118" s="111"/>
      <c r="DO118" s="110"/>
      <c r="DP118" s="111"/>
      <c r="DQ118" s="111"/>
      <c r="DR118" s="111"/>
      <c r="DS118" s="113"/>
      <c r="DT118" s="104"/>
      <c r="DU118" s="110"/>
      <c r="DV118" s="111"/>
      <c r="DW118" s="111"/>
      <c r="DX118" s="111"/>
      <c r="DY118" s="111"/>
      <c r="DZ118" s="110"/>
      <c r="EA118" s="111"/>
      <c r="EB118" s="111"/>
      <c r="EC118" s="111"/>
      <c r="ED118" s="111"/>
      <c r="EE118" s="110"/>
      <c r="EF118" s="111"/>
      <c r="EG118" s="111"/>
      <c r="EH118" s="111"/>
      <c r="EI118" s="111"/>
      <c r="EJ118" s="110"/>
      <c r="EK118" s="111"/>
      <c r="EL118" s="111"/>
      <c r="EM118" s="111"/>
      <c r="EN118" s="111"/>
      <c r="EO118" s="115"/>
      <c r="EP118" s="104"/>
      <c r="EQ118" s="114"/>
      <c r="ER118" s="111"/>
      <c r="ES118" s="111"/>
      <c r="ET118" s="111"/>
      <c r="EU118" s="110"/>
      <c r="EV118" s="111"/>
      <c r="EW118" s="111"/>
      <c r="EX118" s="111"/>
      <c r="EY118" s="111"/>
      <c r="EZ118" s="110"/>
      <c r="FA118" s="111"/>
      <c r="FB118" s="111"/>
      <c r="FC118" s="111"/>
      <c r="FD118" s="111"/>
      <c r="FE118" s="110"/>
      <c r="FF118" s="111"/>
      <c r="FG118" s="111"/>
      <c r="FH118" s="111"/>
      <c r="FI118" s="111"/>
      <c r="FJ118" s="110"/>
      <c r="FK118" s="111"/>
      <c r="FL118" s="113"/>
      <c r="FM118" s="104"/>
      <c r="FN118" s="114"/>
      <c r="FO118" s="111"/>
      <c r="FP118" s="110"/>
      <c r="FQ118" s="111"/>
      <c r="FR118" s="111"/>
      <c r="FS118" s="111"/>
      <c r="FT118" s="111"/>
      <c r="FU118" s="110"/>
      <c r="FV118" s="111"/>
      <c r="FW118" s="111"/>
      <c r="FX118" s="111"/>
      <c r="FY118" s="111"/>
      <c r="FZ118" s="110"/>
      <c r="GA118" s="111"/>
      <c r="GB118" s="111"/>
      <c r="GC118" s="111"/>
      <c r="GD118" s="111"/>
      <c r="GE118" s="110"/>
      <c r="GF118" s="111"/>
      <c r="GG118" s="111"/>
      <c r="GH118" s="111"/>
      <c r="GI118" s="111"/>
    </row>
    <row r="119" spans="1:191" s="107" customFormat="1" ht="12" hidden="1" customHeight="1" outlineLevel="1" thickBot="1" x14ac:dyDescent="0.3">
      <c r="A119" s="47"/>
      <c r="B119" s="95" t="s">
        <v>226</v>
      </c>
      <c r="C119" s="95" t="s">
        <v>67</v>
      </c>
      <c r="D119" s="96" t="s">
        <v>220</v>
      </c>
      <c r="E119" s="116" t="s">
        <v>141</v>
      </c>
      <c r="F119" s="117">
        <f t="shared" si="6"/>
        <v>0</v>
      </c>
      <c r="G119" s="118"/>
      <c r="H119" s="119"/>
      <c r="I119" s="120"/>
      <c r="J119" s="120"/>
      <c r="K119" s="120"/>
      <c r="L119" s="120"/>
      <c r="M119" s="119"/>
      <c r="N119" s="120"/>
      <c r="O119" s="120"/>
      <c r="P119" s="120"/>
      <c r="Q119" s="120"/>
      <c r="R119" s="120"/>
      <c r="S119" s="121"/>
      <c r="T119" s="119"/>
      <c r="U119" s="120"/>
      <c r="V119" s="120"/>
      <c r="W119" s="120"/>
      <c r="X119" s="120"/>
      <c r="Y119" s="119"/>
      <c r="Z119" s="120"/>
      <c r="AA119" s="120"/>
      <c r="AB119" s="120"/>
      <c r="AC119" s="120"/>
      <c r="AD119" s="119"/>
      <c r="AE119" s="122"/>
      <c r="AF119" s="123"/>
      <c r="AG119" s="124"/>
      <c r="AH119" s="120"/>
      <c r="AI119" s="120"/>
      <c r="AJ119" s="119"/>
      <c r="AK119" s="120"/>
      <c r="AL119" s="120"/>
      <c r="AM119" s="120"/>
      <c r="AN119" s="120"/>
      <c r="AO119" s="119"/>
      <c r="AP119" s="120"/>
      <c r="AQ119" s="120"/>
      <c r="AR119" s="120"/>
      <c r="AS119" s="120"/>
      <c r="AT119" s="119"/>
      <c r="AU119" s="120"/>
      <c r="AV119" s="120"/>
      <c r="AW119" s="120"/>
      <c r="AX119" s="120"/>
      <c r="AY119" s="119"/>
      <c r="AZ119" s="120"/>
      <c r="BA119" s="120"/>
      <c r="BB119" s="122"/>
      <c r="BC119" s="123"/>
      <c r="BD119" s="124"/>
      <c r="BE119" s="119"/>
      <c r="BF119" s="120"/>
      <c r="BG119" s="120"/>
      <c r="BH119" s="120"/>
      <c r="BI119" s="120"/>
      <c r="BJ119" s="119"/>
      <c r="BK119" s="120"/>
      <c r="BL119" s="120"/>
      <c r="BM119" s="120"/>
      <c r="BN119" s="120"/>
      <c r="BO119" s="119"/>
      <c r="BP119" s="120"/>
      <c r="BQ119" s="120"/>
      <c r="BR119" s="120"/>
      <c r="BS119" s="120"/>
      <c r="BT119" s="119"/>
      <c r="BU119" s="120"/>
      <c r="BV119" s="120"/>
      <c r="BW119" s="120"/>
      <c r="BX119" s="120"/>
      <c r="BY119" s="123"/>
      <c r="BZ119" s="124"/>
      <c r="CA119" s="120"/>
      <c r="CB119" s="120"/>
      <c r="CC119" s="120"/>
      <c r="CD119" s="120"/>
      <c r="CE119" s="119"/>
      <c r="CF119" s="120"/>
      <c r="CG119" s="120"/>
      <c r="CH119" s="120"/>
      <c r="CI119" s="120"/>
      <c r="CJ119" s="119"/>
      <c r="CK119" s="120"/>
      <c r="CL119" s="120"/>
      <c r="CM119" s="120"/>
      <c r="CN119" s="120"/>
      <c r="CO119" s="119"/>
      <c r="CP119" s="120"/>
      <c r="CQ119" s="120"/>
      <c r="CR119" s="120"/>
      <c r="CS119" s="120"/>
      <c r="CT119" s="119"/>
      <c r="CU119" s="120"/>
      <c r="CV119" s="122"/>
      <c r="CW119" s="123"/>
      <c r="CX119" s="124"/>
      <c r="CY119" s="120"/>
      <c r="CZ119" s="119"/>
      <c r="DA119" s="120"/>
      <c r="DB119" s="120"/>
      <c r="DC119" s="120"/>
      <c r="DD119" s="120"/>
      <c r="DE119" s="119"/>
      <c r="DF119" s="120"/>
      <c r="DG119" s="120"/>
      <c r="DH119" s="120"/>
      <c r="DI119" s="120"/>
      <c r="DJ119" s="119"/>
      <c r="DK119" s="120"/>
      <c r="DL119" s="120"/>
      <c r="DM119" s="120"/>
      <c r="DN119" s="120"/>
      <c r="DO119" s="119"/>
      <c r="DP119" s="120"/>
      <c r="DQ119" s="120"/>
      <c r="DR119" s="120"/>
      <c r="DS119" s="122"/>
      <c r="DT119" s="123"/>
      <c r="DU119" s="119"/>
      <c r="DV119" s="120"/>
      <c r="DW119" s="120"/>
      <c r="DX119" s="120"/>
      <c r="DY119" s="120"/>
      <c r="DZ119" s="119"/>
      <c r="EA119" s="120"/>
      <c r="EB119" s="120"/>
      <c r="EC119" s="120"/>
      <c r="ED119" s="120"/>
      <c r="EE119" s="119"/>
      <c r="EF119" s="120"/>
      <c r="EG119" s="120"/>
      <c r="EH119" s="120"/>
      <c r="EI119" s="120"/>
      <c r="EJ119" s="119"/>
      <c r="EK119" s="120"/>
      <c r="EL119" s="120"/>
      <c r="EM119" s="120"/>
      <c r="EN119" s="120"/>
      <c r="EO119" s="125"/>
      <c r="EP119" s="123"/>
      <c r="EQ119" s="124"/>
      <c r="ER119" s="120"/>
      <c r="ES119" s="120"/>
      <c r="ET119" s="120"/>
      <c r="EU119" s="119"/>
      <c r="EV119" s="120"/>
      <c r="EW119" s="120"/>
      <c r="EX119" s="120"/>
      <c r="EY119" s="120"/>
      <c r="EZ119" s="119"/>
      <c r="FA119" s="120"/>
      <c r="FB119" s="120"/>
      <c r="FC119" s="120"/>
      <c r="FD119" s="120"/>
      <c r="FE119" s="119"/>
      <c r="FF119" s="120"/>
      <c r="FG119" s="120"/>
      <c r="FH119" s="120"/>
      <c r="FI119" s="120"/>
      <c r="FJ119" s="119"/>
      <c r="FK119" s="120"/>
      <c r="FL119" s="122"/>
      <c r="FM119" s="123"/>
      <c r="FN119" s="124"/>
      <c r="FO119" s="120"/>
      <c r="FP119" s="119"/>
      <c r="FQ119" s="120"/>
      <c r="FR119" s="120"/>
      <c r="FS119" s="120"/>
      <c r="FT119" s="120"/>
      <c r="FU119" s="119"/>
      <c r="FV119" s="120"/>
      <c r="FW119" s="120"/>
      <c r="FX119" s="120"/>
      <c r="FY119" s="120"/>
      <c r="FZ119" s="119"/>
      <c r="GA119" s="120"/>
      <c r="GB119" s="120"/>
      <c r="GC119" s="120"/>
      <c r="GD119" s="120"/>
      <c r="GE119" s="119"/>
      <c r="GF119" s="120"/>
      <c r="GG119" s="120"/>
      <c r="GH119" s="120"/>
      <c r="GI119" s="120"/>
    </row>
    <row r="120" spans="1:191" s="94" customFormat="1" ht="12" customHeight="1" collapsed="1" thickBot="1" x14ac:dyDescent="0.4">
      <c r="A120" s="47"/>
      <c r="B120" s="77" t="s">
        <v>227</v>
      </c>
      <c r="C120" s="78" t="s">
        <v>67</v>
      </c>
      <c r="D120" s="78" t="s">
        <v>348</v>
      </c>
      <c r="E120" s="79"/>
      <c r="F120" s="126">
        <f t="shared" si="6"/>
        <v>0</v>
      </c>
      <c r="G120" s="127"/>
      <c r="H120" s="128"/>
      <c r="I120" s="129"/>
      <c r="J120" s="129"/>
      <c r="K120" s="129"/>
      <c r="L120" s="129"/>
      <c r="M120" s="128"/>
      <c r="N120" s="129"/>
      <c r="O120" s="129"/>
      <c r="P120" s="129"/>
      <c r="Q120" s="129"/>
      <c r="R120" s="129"/>
      <c r="S120" s="130"/>
      <c r="T120" s="128"/>
      <c r="U120" s="129"/>
      <c r="V120" s="129"/>
      <c r="W120" s="129"/>
      <c r="X120" s="129"/>
      <c r="Y120" s="128"/>
      <c r="Z120" s="129"/>
      <c r="AA120" s="129"/>
      <c r="AB120" s="129"/>
      <c r="AC120" s="129"/>
      <c r="AD120" s="128"/>
      <c r="AE120" s="131"/>
      <c r="AF120" s="86"/>
      <c r="AG120" s="132"/>
      <c r="AH120" s="129"/>
      <c r="AI120" s="129"/>
      <c r="AJ120" s="128"/>
      <c r="AK120" s="129"/>
      <c r="AL120" s="129"/>
      <c r="AM120" s="129"/>
      <c r="AN120" s="129"/>
      <c r="AO120" s="128"/>
      <c r="AP120" s="129"/>
      <c r="AQ120" s="129"/>
      <c r="AR120" s="129"/>
      <c r="AS120" s="129"/>
      <c r="AT120" s="128"/>
      <c r="AU120" s="129"/>
      <c r="AV120" s="129"/>
      <c r="AW120" s="129"/>
      <c r="AX120" s="129"/>
      <c r="AY120" s="128"/>
      <c r="AZ120" s="129"/>
      <c r="BA120" s="129"/>
      <c r="BB120" s="131"/>
      <c r="BC120" s="86"/>
      <c r="BD120" s="132"/>
      <c r="BE120" s="128"/>
      <c r="BF120" s="129"/>
      <c r="BG120" s="129"/>
      <c r="BH120" s="129"/>
      <c r="BI120" s="129"/>
      <c r="BJ120" s="128"/>
      <c r="BK120" s="129"/>
      <c r="BL120" s="129"/>
      <c r="BM120" s="129"/>
      <c r="BN120" s="129"/>
      <c r="BO120" s="128"/>
      <c r="BP120" s="129"/>
      <c r="BQ120" s="129"/>
      <c r="BR120" s="129"/>
      <c r="BS120" s="129"/>
      <c r="BT120" s="128"/>
      <c r="BU120" s="129"/>
      <c r="BV120" s="129"/>
      <c r="BW120" s="129"/>
      <c r="BX120" s="129"/>
      <c r="BY120" s="86"/>
      <c r="BZ120" s="132"/>
      <c r="CA120" s="129"/>
      <c r="CB120" s="129"/>
      <c r="CC120" s="129"/>
      <c r="CD120" s="129"/>
      <c r="CE120" s="128"/>
      <c r="CF120" s="129"/>
      <c r="CG120" s="129"/>
      <c r="CH120" s="129"/>
      <c r="CI120" s="129"/>
      <c r="CJ120" s="128"/>
      <c r="CK120" s="129"/>
      <c r="CL120" s="129"/>
      <c r="CM120" s="129"/>
      <c r="CN120" s="129"/>
      <c r="CO120" s="128"/>
      <c r="CP120" s="129"/>
      <c r="CQ120" s="129"/>
      <c r="CR120" s="129"/>
      <c r="CS120" s="129"/>
      <c r="CT120" s="128"/>
      <c r="CU120" s="129"/>
      <c r="CV120" s="131"/>
      <c r="CW120" s="86"/>
      <c r="CX120" s="132"/>
      <c r="CY120" s="129"/>
      <c r="CZ120" s="128"/>
      <c r="DA120" s="129"/>
      <c r="DB120" s="129"/>
      <c r="DC120" s="129"/>
      <c r="DD120" s="129"/>
      <c r="DE120" s="128"/>
      <c r="DF120" s="129"/>
      <c r="DG120" s="129"/>
      <c r="DH120" s="129"/>
      <c r="DI120" s="129"/>
      <c r="DJ120" s="128"/>
      <c r="DK120" s="129"/>
      <c r="DL120" s="129"/>
      <c r="DM120" s="129"/>
      <c r="DN120" s="129"/>
      <c r="DO120" s="128"/>
      <c r="DP120" s="129"/>
      <c r="DQ120" s="129"/>
      <c r="DR120" s="129"/>
      <c r="DS120" s="131"/>
      <c r="DT120" s="86"/>
      <c r="DU120" s="128"/>
      <c r="DV120" s="129"/>
      <c r="DW120" s="129"/>
      <c r="DX120" s="129"/>
      <c r="DY120" s="129"/>
      <c r="DZ120" s="128"/>
      <c r="EA120" s="129"/>
      <c r="EB120" s="129"/>
      <c r="EC120" s="129"/>
      <c r="ED120" s="129"/>
      <c r="EE120" s="128"/>
      <c r="EF120" s="129"/>
      <c r="EG120" s="129"/>
      <c r="EH120" s="129"/>
      <c r="EI120" s="129"/>
      <c r="EJ120" s="128"/>
      <c r="EK120" s="129"/>
      <c r="EL120" s="129"/>
      <c r="EM120" s="129"/>
      <c r="EN120" s="129"/>
      <c r="EO120" s="133"/>
      <c r="EP120" s="86"/>
      <c r="EQ120" s="134"/>
      <c r="ER120" s="135"/>
      <c r="ES120" s="135"/>
      <c r="ET120" s="135"/>
      <c r="EU120" s="136"/>
      <c r="EV120" s="135"/>
      <c r="EW120" s="135"/>
      <c r="EX120" s="135"/>
      <c r="EY120" s="135"/>
      <c r="EZ120" s="136"/>
      <c r="FA120" s="135"/>
      <c r="FB120" s="135"/>
      <c r="FC120" s="135"/>
      <c r="FD120" s="135"/>
      <c r="FE120" s="136"/>
      <c r="FF120" s="135"/>
      <c r="FG120" s="135"/>
      <c r="FH120" s="135"/>
      <c r="FI120" s="135"/>
      <c r="FJ120" s="136"/>
      <c r="FK120" s="135"/>
      <c r="FL120" s="137"/>
      <c r="FM120" s="93"/>
      <c r="FN120" s="134"/>
      <c r="FO120" s="135"/>
      <c r="FP120" s="136"/>
      <c r="FQ120" s="135"/>
      <c r="FR120" s="135"/>
      <c r="FS120" s="135"/>
      <c r="FT120" s="135"/>
      <c r="FU120" s="136"/>
      <c r="FV120" s="135"/>
      <c r="FW120" s="135"/>
      <c r="FX120" s="135"/>
      <c r="FY120" s="135"/>
      <c r="FZ120" s="136"/>
      <c r="GA120" s="135"/>
      <c r="GB120" s="135"/>
      <c r="GC120" s="135"/>
      <c r="GD120" s="135"/>
      <c r="GE120" s="136"/>
      <c r="GF120" s="135"/>
      <c r="GG120" s="135"/>
      <c r="GH120" s="135"/>
      <c r="GI120" s="135"/>
    </row>
    <row r="121" spans="1:191" s="107" customFormat="1" ht="12" hidden="1" customHeight="1" outlineLevel="1" thickBot="1" x14ac:dyDescent="0.3">
      <c r="A121" s="47"/>
      <c r="B121" s="95" t="s">
        <v>228</v>
      </c>
      <c r="C121" s="95" t="s">
        <v>67</v>
      </c>
      <c r="D121" s="96" t="s">
        <v>229</v>
      </c>
      <c r="E121" s="97" t="s">
        <v>23</v>
      </c>
      <c r="F121" s="98">
        <f t="shared" si="6"/>
        <v>0</v>
      </c>
      <c r="G121" s="138"/>
      <c r="H121" s="100"/>
      <c r="I121" s="101"/>
      <c r="J121" s="101"/>
      <c r="K121" s="101"/>
      <c r="L121" s="101"/>
      <c r="M121" s="100"/>
      <c r="N121" s="101"/>
      <c r="O121" s="101"/>
      <c r="P121" s="101"/>
      <c r="Q121" s="101"/>
      <c r="R121" s="101"/>
      <c r="S121" s="102"/>
      <c r="T121" s="100"/>
      <c r="U121" s="101"/>
      <c r="V121" s="101"/>
      <c r="W121" s="101"/>
      <c r="X121" s="101"/>
      <c r="Y121" s="100"/>
      <c r="Z121" s="101"/>
      <c r="AA121" s="101"/>
      <c r="AB121" s="101"/>
      <c r="AC121" s="101"/>
      <c r="AD121" s="100"/>
      <c r="AE121" s="103"/>
      <c r="AF121" s="104"/>
      <c r="AG121" s="105"/>
      <c r="AH121" s="101"/>
      <c r="AI121" s="101"/>
      <c r="AJ121" s="100"/>
      <c r="AK121" s="101"/>
      <c r="AL121" s="101"/>
      <c r="AM121" s="101"/>
      <c r="AN121" s="101"/>
      <c r="AO121" s="100"/>
      <c r="AP121" s="101"/>
      <c r="AQ121" s="101"/>
      <c r="AR121" s="101"/>
      <c r="AS121" s="101"/>
      <c r="AT121" s="100"/>
      <c r="AU121" s="101"/>
      <c r="AV121" s="101"/>
      <c r="AW121" s="101"/>
      <c r="AX121" s="101"/>
      <c r="AY121" s="100"/>
      <c r="AZ121" s="101"/>
      <c r="BA121" s="101"/>
      <c r="BB121" s="103"/>
      <c r="BC121" s="104"/>
      <c r="BD121" s="105"/>
      <c r="BE121" s="100"/>
      <c r="BF121" s="101"/>
      <c r="BG121" s="101"/>
      <c r="BH121" s="101"/>
      <c r="BI121" s="101"/>
      <c r="BJ121" s="100"/>
      <c r="BK121" s="101"/>
      <c r="BL121" s="101"/>
      <c r="BM121" s="101"/>
      <c r="BN121" s="101"/>
      <c r="BO121" s="100"/>
      <c r="BP121" s="101"/>
      <c r="BQ121" s="101"/>
      <c r="BR121" s="101"/>
      <c r="BS121" s="101"/>
      <c r="BT121" s="100"/>
      <c r="BU121" s="101"/>
      <c r="BV121" s="101"/>
      <c r="BW121" s="101"/>
      <c r="BX121" s="101"/>
      <c r="BY121" s="104"/>
      <c r="BZ121" s="105"/>
      <c r="CA121" s="101"/>
      <c r="CB121" s="101"/>
      <c r="CC121" s="101"/>
      <c r="CD121" s="101"/>
      <c r="CE121" s="100"/>
      <c r="CF121" s="101"/>
      <c r="CG121" s="101"/>
      <c r="CH121" s="101"/>
      <c r="CI121" s="101"/>
      <c r="CJ121" s="100"/>
      <c r="CK121" s="101"/>
      <c r="CL121" s="101"/>
      <c r="CM121" s="101"/>
      <c r="CN121" s="101"/>
      <c r="CO121" s="100"/>
      <c r="CP121" s="101"/>
      <c r="CQ121" s="101"/>
      <c r="CR121" s="101"/>
      <c r="CS121" s="101"/>
      <c r="CT121" s="100"/>
      <c r="CU121" s="101"/>
      <c r="CV121" s="103"/>
      <c r="CW121" s="104"/>
      <c r="CX121" s="105"/>
      <c r="CY121" s="101"/>
      <c r="CZ121" s="100"/>
      <c r="DA121" s="101"/>
      <c r="DB121" s="101"/>
      <c r="DC121" s="101"/>
      <c r="DD121" s="101"/>
      <c r="DE121" s="100"/>
      <c r="DF121" s="101"/>
      <c r="DG121" s="101"/>
      <c r="DH121" s="101"/>
      <c r="DI121" s="101"/>
      <c r="DJ121" s="100"/>
      <c r="DK121" s="101"/>
      <c r="DL121" s="101"/>
      <c r="DM121" s="101"/>
      <c r="DN121" s="101"/>
      <c r="DO121" s="100"/>
      <c r="DP121" s="101"/>
      <c r="DQ121" s="101"/>
      <c r="DR121" s="101"/>
      <c r="DS121" s="103"/>
      <c r="DT121" s="104"/>
      <c r="DU121" s="100"/>
      <c r="DV121" s="101"/>
      <c r="DW121" s="101"/>
      <c r="DX121" s="101"/>
      <c r="DY121" s="101"/>
      <c r="DZ121" s="100"/>
      <c r="EA121" s="101"/>
      <c r="EB121" s="101"/>
      <c r="EC121" s="101"/>
      <c r="ED121" s="101"/>
      <c r="EE121" s="100"/>
      <c r="EF121" s="101"/>
      <c r="EG121" s="101"/>
      <c r="EH121" s="101"/>
      <c r="EI121" s="101"/>
      <c r="EJ121" s="100"/>
      <c r="EK121" s="101"/>
      <c r="EL121" s="101"/>
      <c r="EM121" s="101"/>
      <c r="EN121" s="101"/>
      <c r="EO121" s="106"/>
      <c r="EP121" s="104"/>
      <c r="EQ121" s="105"/>
      <c r="ER121" s="101"/>
      <c r="ES121" s="101"/>
      <c r="ET121" s="101"/>
      <c r="EU121" s="100"/>
      <c r="EV121" s="101"/>
      <c r="EW121" s="101"/>
      <c r="EX121" s="101"/>
      <c r="EY121" s="101"/>
      <c r="EZ121" s="100"/>
      <c r="FA121" s="101"/>
      <c r="FB121" s="101"/>
      <c r="FC121" s="101"/>
      <c r="FD121" s="101"/>
      <c r="FE121" s="100"/>
      <c r="FF121" s="101"/>
      <c r="FG121" s="101"/>
      <c r="FH121" s="101"/>
      <c r="FI121" s="101"/>
      <c r="FJ121" s="100"/>
      <c r="FK121" s="101"/>
      <c r="FL121" s="103"/>
      <c r="FM121" s="104"/>
      <c r="FN121" s="105"/>
      <c r="FO121" s="101"/>
      <c r="FP121" s="100"/>
      <c r="FQ121" s="101"/>
      <c r="FR121" s="101"/>
      <c r="FS121" s="101"/>
      <c r="FT121" s="101"/>
      <c r="FU121" s="100"/>
      <c r="FV121" s="101"/>
      <c r="FW121" s="101"/>
      <c r="FX121" s="101"/>
      <c r="FY121" s="101"/>
      <c r="FZ121" s="100"/>
      <c r="GA121" s="101"/>
      <c r="GB121" s="101"/>
      <c r="GC121" s="101"/>
      <c r="GD121" s="101"/>
      <c r="GE121" s="100"/>
      <c r="GF121" s="101"/>
      <c r="GG121" s="101"/>
      <c r="GH121" s="101"/>
      <c r="GI121" s="101"/>
    </row>
    <row r="122" spans="1:191" s="107" customFormat="1" ht="12" hidden="1" customHeight="1" outlineLevel="1" x14ac:dyDescent="0.25">
      <c r="A122" s="47"/>
      <c r="B122" s="95" t="s">
        <v>230</v>
      </c>
      <c r="C122" s="95" t="s">
        <v>67</v>
      </c>
      <c r="D122" s="96" t="s">
        <v>229</v>
      </c>
      <c r="E122" s="97" t="s">
        <v>38</v>
      </c>
      <c r="F122" s="108">
        <f t="shared" si="6"/>
        <v>0</v>
      </c>
      <c r="G122" s="109"/>
      <c r="H122" s="110"/>
      <c r="I122" s="111"/>
      <c r="J122" s="111"/>
      <c r="K122" s="111"/>
      <c r="L122" s="111"/>
      <c r="M122" s="110"/>
      <c r="N122" s="111"/>
      <c r="O122" s="111"/>
      <c r="P122" s="111"/>
      <c r="Q122" s="111"/>
      <c r="R122" s="111"/>
      <c r="S122" s="112"/>
      <c r="T122" s="110"/>
      <c r="U122" s="111"/>
      <c r="V122" s="111"/>
      <c r="W122" s="111"/>
      <c r="X122" s="111"/>
      <c r="Y122" s="110"/>
      <c r="Z122" s="111"/>
      <c r="AA122" s="111"/>
      <c r="AB122" s="111"/>
      <c r="AC122" s="111"/>
      <c r="AD122" s="110"/>
      <c r="AE122" s="113"/>
      <c r="AF122" s="104"/>
      <c r="AG122" s="114"/>
      <c r="AH122" s="111"/>
      <c r="AI122" s="111"/>
      <c r="AJ122" s="110"/>
      <c r="AK122" s="111"/>
      <c r="AL122" s="111"/>
      <c r="AM122" s="111"/>
      <c r="AN122" s="111"/>
      <c r="AO122" s="110"/>
      <c r="AP122" s="111"/>
      <c r="AQ122" s="111"/>
      <c r="AR122" s="111"/>
      <c r="AS122" s="111"/>
      <c r="AT122" s="110"/>
      <c r="AU122" s="111"/>
      <c r="AV122" s="111"/>
      <c r="AW122" s="111"/>
      <c r="AX122" s="111"/>
      <c r="AY122" s="110"/>
      <c r="AZ122" s="111"/>
      <c r="BA122" s="111"/>
      <c r="BB122" s="113"/>
      <c r="BC122" s="104"/>
      <c r="BD122" s="114"/>
      <c r="BE122" s="110"/>
      <c r="BF122" s="111"/>
      <c r="BG122" s="111"/>
      <c r="BH122" s="111"/>
      <c r="BI122" s="111"/>
      <c r="BJ122" s="110"/>
      <c r="BK122" s="111"/>
      <c r="BL122" s="111"/>
      <c r="BM122" s="111"/>
      <c r="BN122" s="111"/>
      <c r="BO122" s="110"/>
      <c r="BP122" s="111"/>
      <c r="BQ122" s="111"/>
      <c r="BR122" s="111"/>
      <c r="BS122" s="111"/>
      <c r="BT122" s="110"/>
      <c r="BU122" s="111"/>
      <c r="BV122" s="111"/>
      <c r="BW122" s="111"/>
      <c r="BX122" s="111"/>
      <c r="BY122" s="104"/>
      <c r="BZ122" s="114"/>
      <c r="CA122" s="111"/>
      <c r="CB122" s="111"/>
      <c r="CC122" s="111"/>
      <c r="CD122" s="111"/>
      <c r="CE122" s="110"/>
      <c r="CF122" s="111"/>
      <c r="CG122" s="111"/>
      <c r="CH122" s="111"/>
      <c r="CI122" s="111"/>
      <c r="CJ122" s="110"/>
      <c r="CK122" s="111"/>
      <c r="CL122" s="111"/>
      <c r="CM122" s="111"/>
      <c r="CN122" s="111"/>
      <c r="CO122" s="110"/>
      <c r="CP122" s="111"/>
      <c r="CQ122" s="111"/>
      <c r="CR122" s="111"/>
      <c r="CS122" s="111"/>
      <c r="CT122" s="110"/>
      <c r="CU122" s="111"/>
      <c r="CV122" s="113"/>
      <c r="CW122" s="104"/>
      <c r="CX122" s="114"/>
      <c r="CY122" s="111"/>
      <c r="CZ122" s="110"/>
      <c r="DA122" s="111"/>
      <c r="DB122" s="111"/>
      <c r="DC122" s="111"/>
      <c r="DD122" s="111"/>
      <c r="DE122" s="110"/>
      <c r="DF122" s="111"/>
      <c r="DG122" s="111"/>
      <c r="DH122" s="111"/>
      <c r="DI122" s="111"/>
      <c r="DJ122" s="110"/>
      <c r="DK122" s="111"/>
      <c r="DL122" s="111"/>
      <c r="DM122" s="111"/>
      <c r="DN122" s="111"/>
      <c r="DO122" s="110"/>
      <c r="DP122" s="111"/>
      <c r="DQ122" s="111"/>
      <c r="DR122" s="111"/>
      <c r="DS122" s="113"/>
      <c r="DT122" s="104"/>
      <c r="DU122" s="110"/>
      <c r="DV122" s="111"/>
      <c r="DW122" s="111"/>
      <c r="DX122" s="111"/>
      <c r="DY122" s="111"/>
      <c r="DZ122" s="110"/>
      <c r="EA122" s="111"/>
      <c r="EB122" s="111"/>
      <c r="EC122" s="111"/>
      <c r="ED122" s="111"/>
      <c r="EE122" s="110"/>
      <c r="EF122" s="111"/>
      <c r="EG122" s="111"/>
      <c r="EH122" s="111"/>
      <c r="EI122" s="111"/>
      <c r="EJ122" s="110"/>
      <c r="EK122" s="111"/>
      <c r="EL122" s="111"/>
      <c r="EM122" s="111"/>
      <c r="EN122" s="111"/>
      <c r="EO122" s="115"/>
      <c r="EP122" s="104"/>
      <c r="EQ122" s="114"/>
      <c r="ER122" s="111"/>
      <c r="ES122" s="111"/>
      <c r="ET122" s="111"/>
      <c r="EU122" s="110"/>
      <c r="EV122" s="111"/>
      <c r="EW122" s="111"/>
      <c r="EX122" s="111"/>
      <c r="EY122" s="111"/>
      <c r="EZ122" s="110"/>
      <c r="FA122" s="111"/>
      <c r="FB122" s="111"/>
      <c r="FC122" s="111"/>
      <c r="FD122" s="111"/>
      <c r="FE122" s="110"/>
      <c r="FF122" s="111"/>
      <c r="FG122" s="111"/>
      <c r="FH122" s="111"/>
      <c r="FI122" s="111"/>
      <c r="FJ122" s="110"/>
      <c r="FK122" s="111"/>
      <c r="FL122" s="113"/>
      <c r="FM122" s="104"/>
      <c r="FN122" s="114"/>
      <c r="FO122" s="111"/>
      <c r="FP122" s="110"/>
      <c r="FQ122" s="111"/>
      <c r="FR122" s="111"/>
      <c r="FS122" s="111"/>
      <c r="FT122" s="111"/>
      <c r="FU122" s="110"/>
      <c r="FV122" s="111"/>
      <c r="FW122" s="111"/>
      <c r="FX122" s="111"/>
      <c r="FY122" s="111"/>
      <c r="FZ122" s="110"/>
      <c r="GA122" s="111"/>
      <c r="GB122" s="111"/>
      <c r="GC122" s="111"/>
      <c r="GD122" s="111"/>
      <c r="GE122" s="110"/>
      <c r="GF122" s="111"/>
      <c r="GG122" s="111"/>
      <c r="GH122" s="111"/>
      <c r="GI122" s="111"/>
    </row>
    <row r="123" spans="1:191" s="107" customFormat="1" ht="12" hidden="1" customHeight="1" outlineLevel="1" x14ac:dyDescent="0.25">
      <c r="A123" s="47"/>
      <c r="B123" s="95" t="s">
        <v>231</v>
      </c>
      <c r="C123" s="95" t="s">
        <v>67</v>
      </c>
      <c r="D123" s="96" t="s">
        <v>229</v>
      </c>
      <c r="E123" s="97" t="s">
        <v>105</v>
      </c>
      <c r="F123" s="108">
        <f t="shared" si="6"/>
        <v>0</v>
      </c>
      <c r="G123" s="109"/>
      <c r="H123" s="110"/>
      <c r="I123" s="111"/>
      <c r="J123" s="111"/>
      <c r="K123" s="111"/>
      <c r="L123" s="111"/>
      <c r="M123" s="110"/>
      <c r="N123" s="111"/>
      <c r="O123" s="111"/>
      <c r="P123" s="111"/>
      <c r="Q123" s="111"/>
      <c r="R123" s="111"/>
      <c r="S123" s="112"/>
      <c r="T123" s="110"/>
      <c r="U123" s="111"/>
      <c r="V123" s="111"/>
      <c r="W123" s="111"/>
      <c r="X123" s="111"/>
      <c r="Y123" s="110"/>
      <c r="Z123" s="111"/>
      <c r="AA123" s="111"/>
      <c r="AB123" s="111"/>
      <c r="AC123" s="111"/>
      <c r="AD123" s="110"/>
      <c r="AE123" s="113"/>
      <c r="AF123" s="104"/>
      <c r="AG123" s="114"/>
      <c r="AH123" s="111"/>
      <c r="AI123" s="111"/>
      <c r="AJ123" s="110"/>
      <c r="AK123" s="111"/>
      <c r="AL123" s="111"/>
      <c r="AM123" s="111"/>
      <c r="AN123" s="111"/>
      <c r="AO123" s="110"/>
      <c r="AP123" s="111"/>
      <c r="AQ123" s="111"/>
      <c r="AR123" s="111"/>
      <c r="AS123" s="111"/>
      <c r="AT123" s="110"/>
      <c r="AU123" s="111"/>
      <c r="AV123" s="111"/>
      <c r="AW123" s="111"/>
      <c r="AX123" s="111"/>
      <c r="AY123" s="110"/>
      <c r="AZ123" s="111"/>
      <c r="BA123" s="111"/>
      <c r="BB123" s="113"/>
      <c r="BC123" s="104"/>
      <c r="BD123" s="114"/>
      <c r="BE123" s="110"/>
      <c r="BF123" s="111"/>
      <c r="BG123" s="111"/>
      <c r="BH123" s="111"/>
      <c r="BI123" s="111"/>
      <c r="BJ123" s="110"/>
      <c r="BK123" s="111"/>
      <c r="BL123" s="111"/>
      <c r="BM123" s="111"/>
      <c r="BN123" s="111"/>
      <c r="BO123" s="110"/>
      <c r="BP123" s="111"/>
      <c r="BQ123" s="111"/>
      <c r="BR123" s="111"/>
      <c r="BS123" s="111"/>
      <c r="BT123" s="110"/>
      <c r="BU123" s="111"/>
      <c r="BV123" s="111"/>
      <c r="BW123" s="111"/>
      <c r="BX123" s="111"/>
      <c r="BY123" s="104"/>
      <c r="BZ123" s="114"/>
      <c r="CA123" s="111"/>
      <c r="CB123" s="111"/>
      <c r="CC123" s="111"/>
      <c r="CD123" s="111"/>
      <c r="CE123" s="110"/>
      <c r="CF123" s="111"/>
      <c r="CG123" s="111"/>
      <c r="CH123" s="111"/>
      <c r="CI123" s="111"/>
      <c r="CJ123" s="110"/>
      <c r="CK123" s="111"/>
      <c r="CL123" s="111"/>
      <c r="CM123" s="111"/>
      <c r="CN123" s="111"/>
      <c r="CO123" s="110"/>
      <c r="CP123" s="111"/>
      <c r="CQ123" s="111"/>
      <c r="CR123" s="111"/>
      <c r="CS123" s="111"/>
      <c r="CT123" s="110"/>
      <c r="CU123" s="111"/>
      <c r="CV123" s="113"/>
      <c r="CW123" s="104"/>
      <c r="CX123" s="114"/>
      <c r="CY123" s="111"/>
      <c r="CZ123" s="110"/>
      <c r="DA123" s="111"/>
      <c r="DB123" s="111"/>
      <c r="DC123" s="111"/>
      <c r="DD123" s="111"/>
      <c r="DE123" s="110"/>
      <c r="DF123" s="111"/>
      <c r="DG123" s="111"/>
      <c r="DH123" s="111"/>
      <c r="DI123" s="111"/>
      <c r="DJ123" s="110"/>
      <c r="DK123" s="111"/>
      <c r="DL123" s="111"/>
      <c r="DM123" s="111"/>
      <c r="DN123" s="111"/>
      <c r="DO123" s="110"/>
      <c r="DP123" s="111"/>
      <c r="DQ123" s="111"/>
      <c r="DR123" s="111"/>
      <c r="DS123" s="113"/>
      <c r="DT123" s="104"/>
      <c r="DU123" s="110"/>
      <c r="DV123" s="111"/>
      <c r="DW123" s="111"/>
      <c r="DX123" s="111"/>
      <c r="DY123" s="111"/>
      <c r="DZ123" s="110"/>
      <c r="EA123" s="111"/>
      <c r="EB123" s="111"/>
      <c r="EC123" s="111"/>
      <c r="ED123" s="111"/>
      <c r="EE123" s="110"/>
      <c r="EF123" s="111"/>
      <c r="EG123" s="111"/>
      <c r="EH123" s="111"/>
      <c r="EI123" s="111"/>
      <c r="EJ123" s="110"/>
      <c r="EK123" s="111"/>
      <c r="EL123" s="111"/>
      <c r="EM123" s="111"/>
      <c r="EN123" s="111"/>
      <c r="EO123" s="115"/>
      <c r="EP123" s="104"/>
      <c r="EQ123" s="114"/>
      <c r="ER123" s="111"/>
      <c r="ES123" s="111"/>
      <c r="ET123" s="111"/>
      <c r="EU123" s="110"/>
      <c r="EV123" s="111"/>
      <c r="EW123" s="111"/>
      <c r="EX123" s="111"/>
      <c r="EY123" s="111"/>
      <c r="EZ123" s="110"/>
      <c r="FA123" s="111"/>
      <c r="FB123" s="111"/>
      <c r="FC123" s="111"/>
      <c r="FD123" s="111"/>
      <c r="FE123" s="110"/>
      <c r="FF123" s="111"/>
      <c r="FG123" s="111"/>
      <c r="FH123" s="111"/>
      <c r="FI123" s="111"/>
      <c r="FJ123" s="110"/>
      <c r="FK123" s="111"/>
      <c r="FL123" s="113"/>
      <c r="FM123" s="104"/>
      <c r="FN123" s="114"/>
      <c r="FO123" s="111"/>
      <c r="FP123" s="110"/>
      <c r="FQ123" s="111"/>
      <c r="FR123" s="111"/>
      <c r="FS123" s="111"/>
      <c r="FT123" s="111"/>
      <c r="FU123" s="110"/>
      <c r="FV123" s="111"/>
      <c r="FW123" s="111"/>
      <c r="FX123" s="111"/>
      <c r="FY123" s="111"/>
      <c r="FZ123" s="110"/>
      <c r="GA123" s="111"/>
      <c r="GB123" s="111"/>
      <c r="GC123" s="111"/>
      <c r="GD123" s="111"/>
      <c r="GE123" s="110"/>
      <c r="GF123" s="111"/>
      <c r="GG123" s="111"/>
      <c r="GH123" s="111"/>
      <c r="GI123" s="111"/>
    </row>
    <row r="124" spans="1:191" s="107" customFormat="1" ht="12" hidden="1" customHeight="1" outlineLevel="1" x14ac:dyDescent="0.25">
      <c r="A124" s="47"/>
      <c r="B124" s="95" t="s">
        <v>232</v>
      </c>
      <c r="C124" s="95" t="s">
        <v>67</v>
      </c>
      <c r="D124" s="96" t="s">
        <v>229</v>
      </c>
      <c r="E124" s="97" t="s">
        <v>139</v>
      </c>
      <c r="F124" s="108">
        <f t="shared" si="6"/>
        <v>0</v>
      </c>
      <c r="G124" s="109"/>
      <c r="H124" s="110"/>
      <c r="I124" s="111"/>
      <c r="J124" s="111"/>
      <c r="K124" s="111"/>
      <c r="L124" s="111"/>
      <c r="M124" s="110"/>
      <c r="N124" s="111"/>
      <c r="O124" s="111"/>
      <c r="P124" s="111"/>
      <c r="Q124" s="111"/>
      <c r="R124" s="111"/>
      <c r="S124" s="112"/>
      <c r="T124" s="110"/>
      <c r="U124" s="111"/>
      <c r="V124" s="111"/>
      <c r="W124" s="111"/>
      <c r="X124" s="111"/>
      <c r="Y124" s="110"/>
      <c r="Z124" s="111"/>
      <c r="AA124" s="111"/>
      <c r="AB124" s="111"/>
      <c r="AC124" s="111"/>
      <c r="AD124" s="110"/>
      <c r="AE124" s="113"/>
      <c r="AF124" s="104"/>
      <c r="AG124" s="114"/>
      <c r="AH124" s="111"/>
      <c r="AI124" s="111"/>
      <c r="AJ124" s="110"/>
      <c r="AK124" s="111"/>
      <c r="AL124" s="111"/>
      <c r="AM124" s="111"/>
      <c r="AN124" s="111"/>
      <c r="AO124" s="110"/>
      <c r="AP124" s="111"/>
      <c r="AQ124" s="111"/>
      <c r="AR124" s="111"/>
      <c r="AS124" s="111"/>
      <c r="AT124" s="110"/>
      <c r="AU124" s="111"/>
      <c r="AV124" s="111"/>
      <c r="AW124" s="111"/>
      <c r="AX124" s="111"/>
      <c r="AY124" s="110"/>
      <c r="AZ124" s="111"/>
      <c r="BA124" s="111"/>
      <c r="BB124" s="113"/>
      <c r="BC124" s="104"/>
      <c r="BD124" s="114"/>
      <c r="BE124" s="110"/>
      <c r="BF124" s="111"/>
      <c r="BG124" s="111"/>
      <c r="BH124" s="111"/>
      <c r="BI124" s="111"/>
      <c r="BJ124" s="110"/>
      <c r="BK124" s="111"/>
      <c r="BL124" s="111"/>
      <c r="BM124" s="111"/>
      <c r="BN124" s="111"/>
      <c r="BO124" s="110"/>
      <c r="BP124" s="111"/>
      <c r="BQ124" s="111"/>
      <c r="BR124" s="111"/>
      <c r="BS124" s="111"/>
      <c r="BT124" s="110"/>
      <c r="BU124" s="111"/>
      <c r="BV124" s="111"/>
      <c r="BW124" s="111"/>
      <c r="BX124" s="111"/>
      <c r="BY124" s="104"/>
      <c r="BZ124" s="114"/>
      <c r="CA124" s="111"/>
      <c r="CB124" s="111"/>
      <c r="CC124" s="111"/>
      <c r="CD124" s="111"/>
      <c r="CE124" s="110"/>
      <c r="CF124" s="111"/>
      <c r="CG124" s="111"/>
      <c r="CH124" s="111"/>
      <c r="CI124" s="111"/>
      <c r="CJ124" s="110"/>
      <c r="CK124" s="111"/>
      <c r="CL124" s="111"/>
      <c r="CM124" s="111"/>
      <c r="CN124" s="111"/>
      <c r="CO124" s="110"/>
      <c r="CP124" s="111"/>
      <c r="CQ124" s="111"/>
      <c r="CR124" s="111"/>
      <c r="CS124" s="111"/>
      <c r="CT124" s="110"/>
      <c r="CU124" s="111"/>
      <c r="CV124" s="113"/>
      <c r="CW124" s="104"/>
      <c r="CX124" s="114"/>
      <c r="CY124" s="111"/>
      <c r="CZ124" s="110"/>
      <c r="DA124" s="111"/>
      <c r="DB124" s="111"/>
      <c r="DC124" s="111"/>
      <c r="DD124" s="111"/>
      <c r="DE124" s="110"/>
      <c r="DF124" s="111"/>
      <c r="DG124" s="111"/>
      <c r="DH124" s="111"/>
      <c r="DI124" s="111"/>
      <c r="DJ124" s="110"/>
      <c r="DK124" s="111"/>
      <c r="DL124" s="111"/>
      <c r="DM124" s="111"/>
      <c r="DN124" s="111"/>
      <c r="DO124" s="110"/>
      <c r="DP124" s="111"/>
      <c r="DQ124" s="111"/>
      <c r="DR124" s="111"/>
      <c r="DS124" s="113"/>
      <c r="DT124" s="104"/>
      <c r="DU124" s="110"/>
      <c r="DV124" s="111"/>
      <c r="DW124" s="111"/>
      <c r="DX124" s="111"/>
      <c r="DY124" s="111"/>
      <c r="DZ124" s="110"/>
      <c r="EA124" s="111"/>
      <c r="EB124" s="111"/>
      <c r="EC124" s="111"/>
      <c r="ED124" s="111"/>
      <c r="EE124" s="110"/>
      <c r="EF124" s="111"/>
      <c r="EG124" s="111"/>
      <c r="EH124" s="111"/>
      <c r="EI124" s="111"/>
      <c r="EJ124" s="110"/>
      <c r="EK124" s="111"/>
      <c r="EL124" s="111"/>
      <c r="EM124" s="111"/>
      <c r="EN124" s="111"/>
      <c r="EO124" s="115"/>
      <c r="EP124" s="104"/>
      <c r="EQ124" s="114"/>
      <c r="ER124" s="111"/>
      <c r="ES124" s="111"/>
      <c r="ET124" s="111"/>
      <c r="EU124" s="110"/>
      <c r="EV124" s="111"/>
      <c r="EW124" s="111"/>
      <c r="EX124" s="111"/>
      <c r="EY124" s="111"/>
      <c r="EZ124" s="110"/>
      <c r="FA124" s="111"/>
      <c r="FB124" s="111"/>
      <c r="FC124" s="111"/>
      <c r="FD124" s="111"/>
      <c r="FE124" s="110"/>
      <c r="FF124" s="111"/>
      <c r="FG124" s="111"/>
      <c r="FH124" s="111"/>
      <c r="FI124" s="111"/>
      <c r="FJ124" s="110"/>
      <c r="FK124" s="111"/>
      <c r="FL124" s="113"/>
      <c r="FM124" s="104"/>
      <c r="FN124" s="114"/>
      <c r="FO124" s="111"/>
      <c r="FP124" s="110"/>
      <c r="FQ124" s="111"/>
      <c r="FR124" s="111"/>
      <c r="FS124" s="111"/>
      <c r="FT124" s="111"/>
      <c r="FU124" s="110"/>
      <c r="FV124" s="111"/>
      <c r="FW124" s="111"/>
      <c r="FX124" s="111"/>
      <c r="FY124" s="111"/>
      <c r="FZ124" s="110"/>
      <c r="GA124" s="111"/>
      <c r="GB124" s="111"/>
      <c r="GC124" s="111"/>
      <c r="GD124" s="111"/>
      <c r="GE124" s="110"/>
      <c r="GF124" s="111"/>
      <c r="GG124" s="111"/>
      <c r="GH124" s="111"/>
      <c r="GI124" s="111"/>
    </row>
    <row r="125" spans="1:191" s="107" customFormat="1" ht="12" hidden="1" customHeight="1" outlineLevel="1" x14ac:dyDescent="0.25">
      <c r="A125" s="47"/>
      <c r="B125" s="95" t="s">
        <v>233</v>
      </c>
      <c r="C125" s="95" t="s">
        <v>67</v>
      </c>
      <c r="D125" s="96" t="s">
        <v>229</v>
      </c>
      <c r="E125" s="97" t="s">
        <v>140</v>
      </c>
      <c r="F125" s="108">
        <f t="shared" si="6"/>
        <v>0</v>
      </c>
      <c r="G125" s="109"/>
      <c r="H125" s="110"/>
      <c r="I125" s="111"/>
      <c r="J125" s="111"/>
      <c r="K125" s="111"/>
      <c r="L125" s="111"/>
      <c r="M125" s="110"/>
      <c r="N125" s="111"/>
      <c r="O125" s="111"/>
      <c r="P125" s="111"/>
      <c r="Q125" s="111"/>
      <c r="R125" s="111"/>
      <c r="S125" s="112"/>
      <c r="T125" s="110"/>
      <c r="U125" s="111"/>
      <c r="V125" s="111"/>
      <c r="W125" s="111"/>
      <c r="X125" s="111"/>
      <c r="Y125" s="110"/>
      <c r="Z125" s="111"/>
      <c r="AA125" s="111"/>
      <c r="AB125" s="111"/>
      <c r="AC125" s="111"/>
      <c r="AD125" s="110"/>
      <c r="AE125" s="113"/>
      <c r="AF125" s="104"/>
      <c r="AG125" s="114"/>
      <c r="AH125" s="111"/>
      <c r="AI125" s="111"/>
      <c r="AJ125" s="110"/>
      <c r="AK125" s="111"/>
      <c r="AL125" s="111"/>
      <c r="AM125" s="111"/>
      <c r="AN125" s="111"/>
      <c r="AO125" s="110"/>
      <c r="AP125" s="111"/>
      <c r="AQ125" s="111"/>
      <c r="AR125" s="111"/>
      <c r="AS125" s="111"/>
      <c r="AT125" s="110"/>
      <c r="AU125" s="111"/>
      <c r="AV125" s="111"/>
      <c r="AW125" s="111"/>
      <c r="AX125" s="111"/>
      <c r="AY125" s="110"/>
      <c r="AZ125" s="111"/>
      <c r="BA125" s="111"/>
      <c r="BB125" s="113"/>
      <c r="BC125" s="104"/>
      <c r="BD125" s="114"/>
      <c r="BE125" s="110"/>
      <c r="BF125" s="111"/>
      <c r="BG125" s="111"/>
      <c r="BH125" s="111"/>
      <c r="BI125" s="111"/>
      <c r="BJ125" s="110"/>
      <c r="BK125" s="111"/>
      <c r="BL125" s="111"/>
      <c r="BM125" s="111"/>
      <c r="BN125" s="111"/>
      <c r="BO125" s="110"/>
      <c r="BP125" s="111"/>
      <c r="BQ125" s="111"/>
      <c r="BR125" s="111"/>
      <c r="BS125" s="111"/>
      <c r="BT125" s="110"/>
      <c r="BU125" s="111"/>
      <c r="BV125" s="111"/>
      <c r="BW125" s="111"/>
      <c r="BX125" s="111"/>
      <c r="BY125" s="104"/>
      <c r="BZ125" s="114"/>
      <c r="CA125" s="111"/>
      <c r="CB125" s="111"/>
      <c r="CC125" s="111"/>
      <c r="CD125" s="111"/>
      <c r="CE125" s="110"/>
      <c r="CF125" s="111"/>
      <c r="CG125" s="111"/>
      <c r="CH125" s="111"/>
      <c r="CI125" s="111"/>
      <c r="CJ125" s="110"/>
      <c r="CK125" s="111"/>
      <c r="CL125" s="111"/>
      <c r="CM125" s="111"/>
      <c r="CN125" s="111"/>
      <c r="CO125" s="110"/>
      <c r="CP125" s="111"/>
      <c r="CQ125" s="111"/>
      <c r="CR125" s="111"/>
      <c r="CS125" s="111"/>
      <c r="CT125" s="110"/>
      <c r="CU125" s="111"/>
      <c r="CV125" s="113"/>
      <c r="CW125" s="104"/>
      <c r="CX125" s="114"/>
      <c r="CY125" s="111"/>
      <c r="CZ125" s="110"/>
      <c r="DA125" s="111"/>
      <c r="DB125" s="111"/>
      <c r="DC125" s="111"/>
      <c r="DD125" s="111"/>
      <c r="DE125" s="110"/>
      <c r="DF125" s="111"/>
      <c r="DG125" s="111"/>
      <c r="DH125" s="111"/>
      <c r="DI125" s="111"/>
      <c r="DJ125" s="110"/>
      <c r="DK125" s="111"/>
      <c r="DL125" s="111"/>
      <c r="DM125" s="111"/>
      <c r="DN125" s="111"/>
      <c r="DO125" s="110"/>
      <c r="DP125" s="111"/>
      <c r="DQ125" s="111"/>
      <c r="DR125" s="111"/>
      <c r="DS125" s="113"/>
      <c r="DT125" s="104"/>
      <c r="DU125" s="110"/>
      <c r="DV125" s="111"/>
      <c r="DW125" s="111"/>
      <c r="DX125" s="111"/>
      <c r="DY125" s="111"/>
      <c r="DZ125" s="110"/>
      <c r="EA125" s="111"/>
      <c r="EB125" s="111"/>
      <c r="EC125" s="111"/>
      <c r="ED125" s="111"/>
      <c r="EE125" s="110"/>
      <c r="EF125" s="111"/>
      <c r="EG125" s="111"/>
      <c r="EH125" s="111"/>
      <c r="EI125" s="111"/>
      <c r="EJ125" s="110"/>
      <c r="EK125" s="111"/>
      <c r="EL125" s="111"/>
      <c r="EM125" s="111"/>
      <c r="EN125" s="111"/>
      <c r="EO125" s="115"/>
      <c r="EP125" s="104"/>
      <c r="EQ125" s="114"/>
      <c r="ER125" s="111"/>
      <c r="ES125" s="111"/>
      <c r="ET125" s="111"/>
      <c r="EU125" s="110"/>
      <c r="EV125" s="111"/>
      <c r="EW125" s="111"/>
      <c r="EX125" s="111"/>
      <c r="EY125" s="111"/>
      <c r="EZ125" s="110"/>
      <c r="FA125" s="111"/>
      <c r="FB125" s="111"/>
      <c r="FC125" s="111"/>
      <c r="FD125" s="111"/>
      <c r="FE125" s="110"/>
      <c r="FF125" s="111"/>
      <c r="FG125" s="111"/>
      <c r="FH125" s="111"/>
      <c r="FI125" s="111"/>
      <c r="FJ125" s="110"/>
      <c r="FK125" s="111"/>
      <c r="FL125" s="113"/>
      <c r="FM125" s="104"/>
      <c r="FN125" s="114"/>
      <c r="FO125" s="111"/>
      <c r="FP125" s="110"/>
      <c r="FQ125" s="111"/>
      <c r="FR125" s="111"/>
      <c r="FS125" s="111"/>
      <c r="FT125" s="111"/>
      <c r="FU125" s="110"/>
      <c r="FV125" s="111"/>
      <c r="FW125" s="111"/>
      <c r="FX125" s="111"/>
      <c r="FY125" s="111"/>
      <c r="FZ125" s="110"/>
      <c r="GA125" s="111"/>
      <c r="GB125" s="111"/>
      <c r="GC125" s="111"/>
      <c r="GD125" s="111"/>
      <c r="GE125" s="110"/>
      <c r="GF125" s="111"/>
      <c r="GG125" s="111"/>
      <c r="GH125" s="111"/>
      <c r="GI125" s="111"/>
    </row>
    <row r="126" spans="1:191" s="107" customFormat="1" ht="12" hidden="1" customHeight="1" outlineLevel="1" x14ac:dyDescent="0.25">
      <c r="A126" s="47"/>
      <c r="B126" s="95" t="s">
        <v>234</v>
      </c>
      <c r="C126" s="95" t="s">
        <v>67</v>
      </c>
      <c r="D126" s="96" t="s">
        <v>229</v>
      </c>
      <c r="E126" s="97" t="s">
        <v>112</v>
      </c>
      <c r="F126" s="108">
        <f t="shared" si="6"/>
        <v>0</v>
      </c>
      <c r="G126" s="109"/>
      <c r="H126" s="110"/>
      <c r="I126" s="111"/>
      <c r="J126" s="111"/>
      <c r="K126" s="111"/>
      <c r="L126" s="111"/>
      <c r="M126" s="110"/>
      <c r="N126" s="111"/>
      <c r="O126" s="111"/>
      <c r="P126" s="111"/>
      <c r="Q126" s="111"/>
      <c r="R126" s="111"/>
      <c r="S126" s="112"/>
      <c r="T126" s="110"/>
      <c r="U126" s="111"/>
      <c r="V126" s="111"/>
      <c r="W126" s="111"/>
      <c r="X126" s="111"/>
      <c r="Y126" s="110"/>
      <c r="Z126" s="111"/>
      <c r="AA126" s="111"/>
      <c r="AB126" s="111"/>
      <c r="AC126" s="111"/>
      <c r="AD126" s="110"/>
      <c r="AE126" s="113"/>
      <c r="AF126" s="104"/>
      <c r="AG126" s="114"/>
      <c r="AH126" s="111"/>
      <c r="AI126" s="111"/>
      <c r="AJ126" s="110"/>
      <c r="AK126" s="111"/>
      <c r="AL126" s="111"/>
      <c r="AM126" s="111"/>
      <c r="AN126" s="111"/>
      <c r="AO126" s="110"/>
      <c r="AP126" s="111"/>
      <c r="AQ126" s="111"/>
      <c r="AR126" s="111"/>
      <c r="AS126" s="111"/>
      <c r="AT126" s="110"/>
      <c r="AU126" s="111"/>
      <c r="AV126" s="111"/>
      <c r="AW126" s="111"/>
      <c r="AX126" s="111"/>
      <c r="AY126" s="110"/>
      <c r="AZ126" s="111"/>
      <c r="BA126" s="111"/>
      <c r="BB126" s="113"/>
      <c r="BC126" s="104"/>
      <c r="BD126" s="114"/>
      <c r="BE126" s="110"/>
      <c r="BF126" s="111"/>
      <c r="BG126" s="111"/>
      <c r="BH126" s="111"/>
      <c r="BI126" s="111"/>
      <c r="BJ126" s="110"/>
      <c r="BK126" s="111"/>
      <c r="BL126" s="111"/>
      <c r="BM126" s="111"/>
      <c r="BN126" s="111"/>
      <c r="BO126" s="110"/>
      <c r="BP126" s="111"/>
      <c r="BQ126" s="111"/>
      <c r="BR126" s="111"/>
      <c r="BS126" s="111"/>
      <c r="BT126" s="110"/>
      <c r="BU126" s="111"/>
      <c r="BV126" s="111"/>
      <c r="BW126" s="111"/>
      <c r="BX126" s="111"/>
      <c r="BY126" s="104"/>
      <c r="BZ126" s="114"/>
      <c r="CA126" s="111"/>
      <c r="CB126" s="111"/>
      <c r="CC126" s="111"/>
      <c r="CD126" s="111"/>
      <c r="CE126" s="110"/>
      <c r="CF126" s="111"/>
      <c r="CG126" s="111"/>
      <c r="CH126" s="111"/>
      <c r="CI126" s="111"/>
      <c r="CJ126" s="110"/>
      <c r="CK126" s="111"/>
      <c r="CL126" s="111"/>
      <c r="CM126" s="111"/>
      <c r="CN126" s="111"/>
      <c r="CO126" s="110"/>
      <c r="CP126" s="111"/>
      <c r="CQ126" s="111"/>
      <c r="CR126" s="111"/>
      <c r="CS126" s="111"/>
      <c r="CT126" s="110"/>
      <c r="CU126" s="111"/>
      <c r="CV126" s="113"/>
      <c r="CW126" s="104"/>
      <c r="CX126" s="114"/>
      <c r="CY126" s="111"/>
      <c r="CZ126" s="110"/>
      <c r="DA126" s="111"/>
      <c r="DB126" s="111"/>
      <c r="DC126" s="111"/>
      <c r="DD126" s="111"/>
      <c r="DE126" s="110"/>
      <c r="DF126" s="111"/>
      <c r="DG126" s="111"/>
      <c r="DH126" s="111"/>
      <c r="DI126" s="111"/>
      <c r="DJ126" s="110"/>
      <c r="DK126" s="111"/>
      <c r="DL126" s="111"/>
      <c r="DM126" s="111"/>
      <c r="DN126" s="111"/>
      <c r="DO126" s="110"/>
      <c r="DP126" s="111"/>
      <c r="DQ126" s="111"/>
      <c r="DR126" s="111"/>
      <c r="DS126" s="113"/>
      <c r="DT126" s="104"/>
      <c r="DU126" s="110"/>
      <c r="DV126" s="111"/>
      <c r="DW126" s="111"/>
      <c r="DX126" s="111"/>
      <c r="DY126" s="111"/>
      <c r="DZ126" s="110"/>
      <c r="EA126" s="111"/>
      <c r="EB126" s="111"/>
      <c r="EC126" s="111"/>
      <c r="ED126" s="111"/>
      <c r="EE126" s="110"/>
      <c r="EF126" s="111"/>
      <c r="EG126" s="111"/>
      <c r="EH126" s="111"/>
      <c r="EI126" s="111"/>
      <c r="EJ126" s="110"/>
      <c r="EK126" s="111"/>
      <c r="EL126" s="111"/>
      <c r="EM126" s="111"/>
      <c r="EN126" s="111"/>
      <c r="EO126" s="115"/>
      <c r="EP126" s="104"/>
      <c r="EQ126" s="114"/>
      <c r="ER126" s="111"/>
      <c r="ES126" s="111"/>
      <c r="ET126" s="111"/>
      <c r="EU126" s="110"/>
      <c r="EV126" s="111"/>
      <c r="EW126" s="111"/>
      <c r="EX126" s="111"/>
      <c r="EY126" s="111"/>
      <c r="EZ126" s="110"/>
      <c r="FA126" s="111"/>
      <c r="FB126" s="111"/>
      <c r="FC126" s="111"/>
      <c r="FD126" s="111"/>
      <c r="FE126" s="110"/>
      <c r="FF126" s="111"/>
      <c r="FG126" s="111"/>
      <c r="FH126" s="111"/>
      <c r="FI126" s="111"/>
      <c r="FJ126" s="110"/>
      <c r="FK126" s="111"/>
      <c r="FL126" s="113"/>
      <c r="FM126" s="104"/>
      <c r="FN126" s="114"/>
      <c r="FO126" s="111"/>
      <c r="FP126" s="110"/>
      <c r="FQ126" s="111"/>
      <c r="FR126" s="111"/>
      <c r="FS126" s="111"/>
      <c r="FT126" s="111"/>
      <c r="FU126" s="110"/>
      <c r="FV126" s="111"/>
      <c r="FW126" s="111"/>
      <c r="FX126" s="111"/>
      <c r="FY126" s="111"/>
      <c r="FZ126" s="110"/>
      <c r="GA126" s="111"/>
      <c r="GB126" s="111"/>
      <c r="GC126" s="111"/>
      <c r="GD126" s="111"/>
      <c r="GE126" s="110"/>
      <c r="GF126" s="111"/>
      <c r="GG126" s="111"/>
      <c r="GH126" s="111"/>
      <c r="GI126" s="111"/>
    </row>
    <row r="127" spans="1:191" s="107" customFormat="1" ht="12" hidden="1" customHeight="1" outlineLevel="1" x14ac:dyDescent="0.25">
      <c r="A127" s="47"/>
      <c r="B127" s="147" t="s">
        <v>235</v>
      </c>
      <c r="C127" s="147" t="s">
        <v>67</v>
      </c>
      <c r="D127" s="148" t="s">
        <v>229</v>
      </c>
      <c r="E127" s="149" t="s">
        <v>141</v>
      </c>
      <c r="F127" s="117">
        <f t="shared" si="6"/>
        <v>0</v>
      </c>
      <c r="G127" s="118"/>
      <c r="H127" s="119"/>
      <c r="I127" s="120"/>
      <c r="J127" s="120"/>
      <c r="K127" s="120"/>
      <c r="L127" s="120"/>
      <c r="M127" s="119"/>
      <c r="N127" s="120"/>
      <c r="O127" s="120"/>
      <c r="P127" s="120"/>
      <c r="Q127" s="120"/>
      <c r="R127" s="120"/>
      <c r="S127" s="121"/>
      <c r="T127" s="119"/>
      <c r="U127" s="120"/>
      <c r="V127" s="120"/>
      <c r="W127" s="120"/>
      <c r="X127" s="120"/>
      <c r="Y127" s="119"/>
      <c r="Z127" s="120"/>
      <c r="AA127" s="120"/>
      <c r="AB127" s="120"/>
      <c r="AC127" s="120"/>
      <c r="AD127" s="119"/>
      <c r="AE127" s="122"/>
      <c r="AF127" s="123"/>
      <c r="AG127" s="124"/>
      <c r="AH127" s="120"/>
      <c r="AI127" s="120"/>
      <c r="AJ127" s="119"/>
      <c r="AK127" s="120"/>
      <c r="AL127" s="120"/>
      <c r="AM127" s="120"/>
      <c r="AN127" s="120"/>
      <c r="AO127" s="119"/>
      <c r="AP127" s="120"/>
      <c r="AQ127" s="120"/>
      <c r="AR127" s="120"/>
      <c r="AS127" s="120"/>
      <c r="AT127" s="119"/>
      <c r="AU127" s="120"/>
      <c r="AV127" s="120"/>
      <c r="AW127" s="120"/>
      <c r="AX127" s="120"/>
      <c r="AY127" s="119"/>
      <c r="AZ127" s="120"/>
      <c r="BA127" s="120"/>
      <c r="BB127" s="122"/>
      <c r="BC127" s="123"/>
      <c r="BD127" s="124"/>
      <c r="BE127" s="119"/>
      <c r="BF127" s="120"/>
      <c r="BG127" s="120"/>
      <c r="BH127" s="120"/>
      <c r="BI127" s="120"/>
      <c r="BJ127" s="119"/>
      <c r="BK127" s="120"/>
      <c r="BL127" s="120"/>
      <c r="BM127" s="120"/>
      <c r="BN127" s="120"/>
      <c r="BO127" s="119"/>
      <c r="BP127" s="120"/>
      <c r="BQ127" s="120"/>
      <c r="BR127" s="120"/>
      <c r="BS127" s="120"/>
      <c r="BT127" s="119"/>
      <c r="BU127" s="120"/>
      <c r="BV127" s="120"/>
      <c r="BW127" s="120"/>
      <c r="BX127" s="120"/>
      <c r="BY127" s="123"/>
      <c r="BZ127" s="124"/>
      <c r="CA127" s="120"/>
      <c r="CB127" s="120"/>
      <c r="CC127" s="120"/>
      <c r="CD127" s="120"/>
      <c r="CE127" s="119"/>
      <c r="CF127" s="120"/>
      <c r="CG127" s="120"/>
      <c r="CH127" s="120"/>
      <c r="CI127" s="120"/>
      <c r="CJ127" s="119"/>
      <c r="CK127" s="120"/>
      <c r="CL127" s="120"/>
      <c r="CM127" s="120"/>
      <c r="CN127" s="120"/>
      <c r="CO127" s="119"/>
      <c r="CP127" s="120"/>
      <c r="CQ127" s="120"/>
      <c r="CR127" s="120"/>
      <c r="CS127" s="120"/>
      <c r="CT127" s="119"/>
      <c r="CU127" s="120"/>
      <c r="CV127" s="122"/>
      <c r="CW127" s="123"/>
      <c r="CX127" s="124"/>
      <c r="CY127" s="120"/>
      <c r="CZ127" s="119"/>
      <c r="DA127" s="120"/>
      <c r="DB127" s="120"/>
      <c r="DC127" s="120"/>
      <c r="DD127" s="120"/>
      <c r="DE127" s="119"/>
      <c r="DF127" s="120"/>
      <c r="DG127" s="120"/>
      <c r="DH127" s="120"/>
      <c r="DI127" s="120"/>
      <c r="DJ127" s="119"/>
      <c r="DK127" s="120"/>
      <c r="DL127" s="120"/>
      <c r="DM127" s="120"/>
      <c r="DN127" s="120"/>
      <c r="DO127" s="119"/>
      <c r="DP127" s="120"/>
      <c r="DQ127" s="120"/>
      <c r="DR127" s="120"/>
      <c r="DS127" s="122"/>
      <c r="DT127" s="123"/>
      <c r="DU127" s="119"/>
      <c r="DV127" s="120"/>
      <c r="DW127" s="120"/>
      <c r="DX127" s="120"/>
      <c r="DY127" s="120"/>
      <c r="DZ127" s="119"/>
      <c r="EA127" s="120"/>
      <c r="EB127" s="120"/>
      <c r="EC127" s="120"/>
      <c r="ED127" s="120"/>
      <c r="EE127" s="119"/>
      <c r="EF127" s="120"/>
      <c r="EG127" s="120"/>
      <c r="EH127" s="120"/>
      <c r="EI127" s="120"/>
      <c r="EJ127" s="119"/>
      <c r="EK127" s="120"/>
      <c r="EL127" s="120"/>
      <c r="EM127" s="120"/>
      <c r="EN127" s="120"/>
      <c r="EO127" s="125"/>
      <c r="EP127" s="123"/>
      <c r="EQ127" s="124"/>
      <c r="ER127" s="120"/>
      <c r="ES127" s="120"/>
      <c r="ET127" s="120"/>
      <c r="EU127" s="119"/>
      <c r="EV127" s="120"/>
      <c r="EW127" s="120"/>
      <c r="EX127" s="120"/>
      <c r="EY127" s="120"/>
      <c r="EZ127" s="119"/>
      <c r="FA127" s="120"/>
      <c r="FB127" s="120"/>
      <c r="FC127" s="120"/>
      <c r="FD127" s="120"/>
      <c r="FE127" s="119"/>
      <c r="FF127" s="120"/>
      <c r="FG127" s="120"/>
      <c r="FH127" s="120"/>
      <c r="FI127" s="120"/>
      <c r="FJ127" s="119"/>
      <c r="FK127" s="120"/>
      <c r="FL127" s="122"/>
      <c r="FM127" s="123"/>
      <c r="FN127" s="124"/>
      <c r="FO127" s="120"/>
      <c r="FP127" s="119"/>
      <c r="FQ127" s="120"/>
      <c r="FR127" s="120"/>
      <c r="FS127" s="120"/>
      <c r="FT127" s="120"/>
      <c r="FU127" s="119"/>
      <c r="FV127" s="120"/>
      <c r="FW127" s="120"/>
      <c r="FX127" s="120"/>
      <c r="FY127" s="120"/>
      <c r="FZ127" s="119"/>
      <c r="GA127" s="120"/>
      <c r="GB127" s="120"/>
      <c r="GC127" s="120"/>
      <c r="GD127" s="120"/>
      <c r="GE127" s="119"/>
      <c r="GF127" s="120"/>
      <c r="GG127" s="120"/>
      <c r="GH127" s="120"/>
      <c r="GI127" s="120"/>
    </row>
    <row r="128" spans="1:191" s="152" customFormat="1" ht="12" customHeight="1" collapsed="1" x14ac:dyDescent="0.25">
      <c r="A128" s="149"/>
      <c r="B128" s="150"/>
      <c r="C128" s="150"/>
      <c r="D128" s="150"/>
      <c r="E128" s="150"/>
      <c r="F128" s="150"/>
      <c r="G128" s="151"/>
      <c r="H128" s="151"/>
      <c r="I128" s="151"/>
      <c r="J128" s="151"/>
      <c r="K128" s="151"/>
      <c r="L128" s="151"/>
      <c r="M128" s="151"/>
      <c r="N128" s="151"/>
      <c r="O128" s="151"/>
      <c r="P128" s="151"/>
      <c r="Q128" s="151"/>
      <c r="R128" s="151"/>
      <c r="S128" s="151"/>
      <c r="T128" s="151"/>
      <c r="U128" s="151"/>
      <c r="V128" s="151"/>
      <c r="W128" s="151"/>
      <c r="X128" s="151"/>
      <c r="Y128" s="151"/>
      <c r="Z128" s="151"/>
      <c r="AA128" s="151"/>
      <c r="AB128" s="151"/>
      <c r="AC128" s="151"/>
      <c r="AD128" s="151"/>
      <c r="AE128" s="151"/>
      <c r="AF128" s="151"/>
      <c r="AG128" s="151"/>
      <c r="AH128" s="151"/>
      <c r="AI128" s="151"/>
      <c r="AJ128" s="151"/>
      <c r="AK128" s="151"/>
      <c r="AL128" s="151"/>
      <c r="AM128" s="151"/>
      <c r="AN128" s="151"/>
      <c r="AO128" s="151"/>
      <c r="AP128" s="151"/>
      <c r="AQ128" s="151"/>
      <c r="AR128" s="151"/>
      <c r="AS128" s="151"/>
      <c r="AT128" s="151"/>
      <c r="AU128" s="151"/>
      <c r="AV128" s="151"/>
      <c r="AW128" s="151"/>
      <c r="AX128" s="151"/>
      <c r="AY128" s="151"/>
      <c r="AZ128" s="151"/>
      <c r="BA128" s="151"/>
      <c r="BB128" s="151"/>
      <c r="BC128" s="151"/>
      <c r="BD128" s="151"/>
      <c r="BE128" s="151"/>
      <c r="BF128" s="151"/>
      <c r="BG128" s="151"/>
      <c r="BH128" s="151"/>
      <c r="BI128" s="151"/>
      <c r="BJ128" s="151"/>
      <c r="BK128" s="151"/>
      <c r="BL128" s="151"/>
      <c r="BM128" s="151"/>
      <c r="BN128" s="151"/>
      <c r="BO128" s="151"/>
      <c r="BP128" s="151"/>
      <c r="BQ128" s="151"/>
      <c r="BR128" s="151"/>
      <c r="BS128" s="151"/>
      <c r="BT128" s="151"/>
      <c r="BU128" s="151"/>
      <c r="BV128" s="151"/>
      <c r="BW128" s="151"/>
      <c r="BX128" s="151"/>
      <c r="BY128" s="151"/>
      <c r="BZ128" s="151"/>
      <c r="CA128" s="151"/>
      <c r="CB128" s="151"/>
      <c r="CC128" s="151"/>
      <c r="CD128" s="151"/>
      <c r="CE128" s="151"/>
      <c r="CF128" s="151"/>
      <c r="CG128" s="151"/>
      <c r="CH128" s="151"/>
      <c r="CI128" s="151"/>
      <c r="CJ128" s="151"/>
      <c r="CK128" s="151"/>
      <c r="CL128" s="151"/>
      <c r="CM128" s="151"/>
      <c r="CN128" s="151"/>
      <c r="CO128" s="151"/>
      <c r="CP128" s="151"/>
      <c r="CQ128" s="151"/>
      <c r="CR128" s="151"/>
      <c r="CS128" s="151"/>
      <c r="CT128" s="151"/>
      <c r="CU128" s="151"/>
      <c r="CV128" s="151"/>
      <c r="CW128" s="151"/>
      <c r="CX128" s="151"/>
      <c r="CY128" s="151"/>
      <c r="CZ128" s="151"/>
      <c r="DA128" s="151"/>
      <c r="DB128" s="151"/>
      <c r="DC128" s="151"/>
      <c r="DD128" s="151"/>
      <c r="DE128" s="151"/>
      <c r="DF128" s="151"/>
      <c r="DG128" s="151"/>
      <c r="DH128" s="151"/>
      <c r="DI128" s="151"/>
      <c r="DJ128" s="151"/>
      <c r="DK128" s="151"/>
      <c r="DL128" s="151"/>
      <c r="DM128" s="151"/>
      <c r="DN128" s="151"/>
      <c r="DO128" s="151"/>
      <c r="DP128" s="151"/>
      <c r="DQ128" s="151"/>
      <c r="DR128" s="151"/>
      <c r="DS128" s="151"/>
      <c r="DT128" s="151"/>
      <c r="DU128" s="151"/>
      <c r="DV128" s="151"/>
      <c r="DW128" s="151"/>
      <c r="DX128" s="151"/>
      <c r="DY128" s="151"/>
      <c r="DZ128" s="151"/>
      <c r="EA128" s="151"/>
      <c r="EB128" s="151"/>
      <c r="EC128" s="151"/>
      <c r="ED128" s="151"/>
      <c r="EE128" s="151"/>
      <c r="EF128" s="151"/>
      <c r="EG128" s="151"/>
      <c r="EH128" s="151"/>
      <c r="EI128" s="151"/>
      <c r="EJ128" s="151"/>
      <c r="EK128" s="151"/>
      <c r="EL128" s="151"/>
      <c r="EM128" s="151"/>
      <c r="EN128" s="151"/>
      <c r="EO128" s="151"/>
      <c r="EP128" s="151"/>
      <c r="EQ128" s="151"/>
      <c r="ER128" s="151"/>
      <c r="ES128" s="151"/>
      <c r="ET128" s="151"/>
      <c r="EU128" s="151"/>
      <c r="EV128" s="151"/>
      <c r="EW128" s="151"/>
      <c r="EX128" s="151"/>
      <c r="EY128" s="151"/>
      <c r="EZ128" s="151"/>
      <c r="FA128" s="151"/>
      <c r="FB128" s="151"/>
      <c r="FC128" s="151"/>
      <c r="FD128" s="151"/>
      <c r="FE128" s="151"/>
      <c r="FF128" s="151"/>
      <c r="FG128" s="151"/>
      <c r="FH128" s="151"/>
      <c r="FI128" s="151"/>
      <c r="FJ128" s="151"/>
      <c r="FK128" s="151"/>
      <c r="FL128" s="151"/>
      <c r="FM128" s="151"/>
      <c r="FN128" s="151"/>
      <c r="FO128" s="151"/>
      <c r="FP128" s="151"/>
      <c r="FQ128" s="151"/>
      <c r="FR128" s="151"/>
      <c r="FS128" s="151"/>
      <c r="FT128" s="151"/>
      <c r="FU128" s="151"/>
      <c r="FV128" s="151"/>
      <c r="FW128" s="151"/>
      <c r="FX128" s="151"/>
      <c r="FY128" s="151"/>
      <c r="FZ128" s="151"/>
      <c r="GA128" s="151"/>
      <c r="GB128" s="151"/>
      <c r="GC128" s="151"/>
      <c r="GD128" s="151"/>
      <c r="GE128" s="151"/>
      <c r="GF128" s="151"/>
      <c r="GG128" s="151"/>
      <c r="GH128" s="151"/>
      <c r="GI128" s="151"/>
    </row>
    <row r="129" spans="1:6" s="155" customFormat="1" ht="12" customHeight="1" thickBot="1" x14ac:dyDescent="0.3">
      <c r="A129" s="153"/>
      <c r="B129" s="154"/>
      <c r="C129" s="154"/>
      <c r="D129" s="154"/>
      <c r="E129" s="154"/>
      <c r="F129" s="154"/>
    </row>
    <row r="130" spans="1:6" s="151" customFormat="1" ht="12" customHeight="1" x14ac:dyDescent="0.3">
      <c r="A130" s="153"/>
      <c r="B130" s="156" t="s">
        <v>236</v>
      </c>
      <c r="C130" s="156"/>
      <c r="D130" s="156"/>
      <c r="E130" s="150"/>
      <c r="F130" s="150"/>
    </row>
  </sheetData>
  <mergeCells count="8">
    <mergeCell ref="EQ10:FL10"/>
    <mergeCell ref="FN10:GI10"/>
    <mergeCell ref="G10:AE10"/>
    <mergeCell ref="AG10:BB10"/>
    <mergeCell ref="BD10:BX10"/>
    <mergeCell ref="BZ10:CV10"/>
    <mergeCell ref="CX10:DS10"/>
    <mergeCell ref="DU10:EO10"/>
  </mergeCells>
  <conditionalFormatting sqref="G12:XL12">
    <cfRule type="cellIs" dxfId="1" priority="2" operator="equal">
      <formula>$C$10</formula>
    </cfRule>
  </conditionalFormatting>
  <conditionalFormatting sqref="G13:GI127">
    <cfRule type="notContainsBlanks" dxfId="0" priority="1">
      <formula>LEN(TRIM(G13))&gt;0</formula>
    </cfRule>
  </conditionalFormatting>
  <hyperlinks>
    <hyperlink ref="B1" location="Sommaire!A1" display="Sommaire" xr:uid="{A49D08B7-83B6-40D7-AFB1-CB6AA65FB8C3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5909B-C016-435B-AAB5-7BD91B0BC021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CoSui (2)</vt:lpstr>
      <vt:lpstr>Ressources ENPC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Othman CHRAIBI</dc:creator>
  <cp:lastModifiedBy>Othman CHRAIBI</cp:lastModifiedBy>
  <dcterms:created xsi:type="dcterms:W3CDTF">2022-05-19T08:28:36Z</dcterms:created>
  <dcterms:modified xsi:type="dcterms:W3CDTF">2022-05-19T12:10:42Z</dcterms:modified>
</cp:coreProperties>
</file>