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rishika.umapathisi\Desktop\"/>
    </mc:Choice>
  </mc:AlternateContent>
  <xr:revisionPtr revIDLastSave="0" documentId="13_ncr:1_{88494B48-B0D1-41E3-993E-26AEA7255E5B}" xr6:coauthVersionLast="47" xr6:coauthVersionMax="47" xr10:uidLastSave="{00000000-0000-0000-0000-000000000000}"/>
  <bookViews>
    <workbookView xWindow="57480" yWindow="-945" windowWidth="29040" windowHeight="17520" xr2:uid="{BD4F558D-4DD8-49EC-8CD6-D44422FBEA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C24" i="1"/>
  <c r="D20" i="1"/>
  <c r="E20" i="1"/>
  <c r="F20" i="1"/>
  <c r="G20" i="1"/>
  <c r="H20" i="1"/>
  <c r="I20" i="1"/>
  <c r="J20" i="1"/>
  <c r="C20" i="1"/>
  <c r="D11" i="1"/>
  <c r="E11" i="1"/>
  <c r="F11" i="1"/>
  <c r="G11" i="1"/>
  <c r="H11" i="1"/>
  <c r="I11" i="1"/>
  <c r="J11" i="1"/>
  <c r="C11" i="1"/>
  <c r="K2" i="1"/>
  <c r="K10" i="1" l="1"/>
  <c r="K9" i="1"/>
  <c r="K8" i="1"/>
  <c r="K7" i="1"/>
  <c r="K6" i="1"/>
  <c r="K5" i="1"/>
  <c r="K4" i="1"/>
  <c r="O10" i="1"/>
  <c r="L6" i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L5" i="1"/>
  <c r="M5" i="1"/>
  <c r="N5" i="1"/>
  <c r="L4" i="1"/>
  <c r="M4" i="1"/>
  <c r="N4" i="1"/>
  <c r="L2" i="1"/>
  <c r="M2" i="1"/>
  <c r="N2" i="1"/>
  <c r="O2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3" i="1"/>
  <c r="O9" i="1" l="1"/>
  <c r="O8" i="1"/>
  <c r="O7" i="1" l="1"/>
  <c r="O6" i="1" l="1"/>
  <c r="O4" i="1" l="1"/>
  <c r="O5" i="1"/>
</calcChain>
</file>

<file path=xl/sharedStrings.xml><?xml version="1.0" encoding="utf-8"?>
<sst xmlns="http://schemas.openxmlformats.org/spreadsheetml/2006/main" count="44" uniqueCount="22">
  <si>
    <t>Fournisseur</t>
  </si>
  <si>
    <t>Compote</t>
  </si>
  <si>
    <t>Malabar</t>
  </si>
  <si>
    <t>courgette</t>
  </si>
  <si>
    <t>parmesan</t>
  </si>
  <si>
    <t>salade</t>
  </si>
  <si>
    <t>bœuf</t>
  </si>
  <si>
    <t>poisson</t>
  </si>
  <si>
    <t>Artichaut</t>
  </si>
  <si>
    <t>poste</t>
  </si>
  <si>
    <t>radis</t>
  </si>
  <si>
    <t>tomate</t>
  </si>
  <si>
    <t>aubergine</t>
  </si>
  <si>
    <t>Code</t>
  </si>
  <si>
    <t>B681</t>
  </si>
  <si>
    <t>Total B681</t>
  </si>
  <si>
    <t>B606</t>
  </si>
  <si>
    <t>Total B606</t>
  </si>
  <si>
    <t>B626</t>
  </si>
  <si>
    <t>Total B626</t>
  </si>
  <si>
    <t>B627</t>
  </si>
  <si>
    <t>Total B627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</si>
</sst>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7" fontId="3" fillId="2" borderId="0" xfId="0" applyNumberFormat="1" applyFont="1" applyFill="1"/>
    <xf numFmtId="17" fontId="3" fillId="4" borderId="0" xfId="0" applyNumberFormat="1" applyFont="1" applyFill="1"/>
    <xf numFmtId="0" fontId="3" fillId="2" borderId="0" xfId="0" applyNumberFormat="1" applyFont="1" applyFill="1"/>
    <xf numFmtId="0" fontId="4" fillId="0" borderId="0" xfId="0" applyFont="1"/>
    <xf numFmtId="0" fontId="5" fillId="0" borderId="0" xfId="0" applyFont="1"/>
    <xf numFmtId="164" fontId="1" fillId="0" borderId="0" xfId="0" applyNumberFormat="1" applyFont="1"/>
    <xf numFmtId="164" fontId="1" fillId="3" borderId="0" xfId="0" applyNumberFormat="1" applyFont="1" applyFill="1"/>
    <xf numFmtId="0" fontId="5" fillId="5" borderId="0" xfId="0" applyFont="1" applyFill="1"/>
    <xf numFmtId="164" fontId="5" fillId="5" borderId="0" xfId="0" applyNumberFormat="1" applyFon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C1D3-2EA3-4FF7-9614-7F66DD76B4FF}">
  <dimension ref="A1:O24"/>
  <sheetViews>
    <sheetView tabSelected="1" workbookViewId="0">
      <selection activeCell="K2" sqref="K2"/>
    </sheetView>
  </sheetViews>
  <sheetFormatPr baseColWidth="10" defaultRowHeight="12" x14ac:dyDescent="0.25"/>
  <cols>
    <col min="1" max="16384" width="11.5546875" style="4"/>
  </cols>
  <sheetData>
    <row r="1" spans="1:15" x14ac:dyDescent="0.25">
      <c r="A1" s="1" t="s">
        <v>13</v>
      </c>
      <c r="B1" s="1" t="s">
        <v>0</v>
      </c>
      <c r="C1" s="1">
        <v>45292</v>
      </c>
      <c r="D1" s="1">
        <v>45323</v>
      </c>
      <c r="E1" s="1">
        <v>45352</v>
      </c>
      <c r="F1" s="1">
        <v>45383</v>
      </c>
      <c r="G1" s="1">
        <v>45413</v>
      </c>
      <c r="H1" s="1">
        <v>45444</v>
      </c>
      <c r="I1" s="1">
        <v>45474</v>
      </c>
      <c r="J1" s="1">
        <v>45505</v>
      </c>
      <c r="K1" s="2">
        <v>45536</v>
      </c>
      <c r="L1" s="2">
        <v>45566</v>
      </c>
      <c r="M1" s="2">
        <v>45597</v>
      </c>
      <c r="N1" s="2">
        <v>45627</v>
      </c>
      <c r="O1" s="3">
        <v>2024</v>
      </c>
    </row>
    <row r="2" spans="1:15" x14ac:dyDescent="0.25">
      <c r="A2" s="5" t="s">
        <v>14</v>
      </c>
      <c r="B2" s="5" t="s">
        <v>8</v>
      </c>
      <c r="C2" s="6">
        <v>-8002.6</v>
      </c>
      <c r="D2" s="6">
        <v>-8485.14</v>
      </c>
      <c r="E2" s="6">
        <v>-8277</v>
      </c>
      <c r="F2" s="6">
        <v>-8277</v>
      </c>
      <c r="G2" s="6">
        <v>-8475</v>
      </c>
      <c r="H2" s="6">
        <v>-8877</v>
      </c>
      <c r="I2" s="6">
        <v>-8877</v>
      </c>
      <c r="J2" s="6">
        <v>-9722</v>
      </c>
      <c r="K2" s="7">
        <f>SUM($C2:$J2)/SUM($C3:$J3)*K3</f>
        <v>-8503</v>
      </c>
      <c r="L2" s="7">
        <f t="shared" ref="L2:N2" si="0">SUM($C2:$J2)/SUM($C3:$J3)*L3</f>
        <v>-3490.4092512794232</v>
      </c>
      <c r="M2" s="7">
        <f t="shared" si="0"/>
        <v>-3490.4092512794232</v>
      </c>
      <c r="N2" s="7">
        <f t="shared" si="0"/>
        <v>-3490.4092512794232</v>
      </c>
      <c r="O2" s="6">
        <f>SUM(C2:N2)</f>
        <v>-87966.967753838282</v>
      </c>
    </row>
    <row r="3" spans="1:15" x14ac:dyDescent="0.25">
      <c r="A3" s="8" t="s">
        <v>15</v>
      </c>
      <c r="B3" s="8"/>
      <c r="C3" s="9">
        <v>-8002.6</v>
      </c>
      <c r="D3" s="9">
        <v>-8485.14</v>
      </c>
      <c r="E3" s="9">
        <v>-8277</v>
      </c>
      <c r="F3" s="9">
        <v>-8277</v>
      </c>
      <c r="G3" s="9">
        <v>-8475</v>
      </c>
      <c r="H3" s="9">
        <v>-8877</v>
      </c>
      <c r="I3" s="9">
        <v>-8877</v>
      </c>
      <c r="J3" s="9">
        <v>-9722</v>
      </c>
      <c r="K3" s="9">
        <v>-8503</v>
      </c>
      <c r="L3" s="9">
        <v>-3490.4092512794232</v>
      </c>
      <c r="M3" s="9">
        <v>-3490.4092512794232</v>
      </c>
      <c r="N3" s="9">
        <v>-3490.4092512794232</v>
      </c>
      <c r="O3" s="9">
        <f t="shared" ref="O3:O24" si="1">SUM(C3:N3)</f>
        <v>-87966.967753838282</v>
      </c>
    </row>
    <row r="4" spans="1:15" x14ac:dyDescent="0.25">
      <c r="A4" s="5" t="s">
        <v>16</v>
      </c>
      <c r="B4" s="5" t="s">
        <v>1</v>
      </c>
      <c r="C4" s="6"/>
      <c r="D4" s="6"/>
      <c r="E4" s="6"/>
      <c r="F4" s="6"/>
      <c r="G4" s="6"/>
      <c r="H4" s="6">
        <v>-873.81</v>
      </c>
      <c r="I4" s="6"/>
      <c r="J4" s="6"/>
      <c r="K4" s="7">
        <f>SUM($C4:$J4)/SUM($C11:$J11)*K11</f>
        <v>-439.02603867545764</v>
      </c>
      <c r="L4" s="7">
        <f t="shared" ref="L4:N4" si="2">SUM($C4:$J4)/SUM($C11:$J11)*L11</f>
        <v>-308.5386235195395</v>
      </c>
      <c r="M4" s="7">
        <f t="shared" si="2"/>
        <v>-155.07723692054134</v>
      </c>
      <c r="N4" s="7">
        <f t="shared" si="2"/>
        <v>-155.07723692054134</v>
      </c>
      <c r="O4" s="6">
        <f t="shared" si="1"/>
        <v>-1931.5291360360795</v>
      </c>
    </row>
    <row r="5" spans="1:15" x14ac:dyDescent="0.25">
      <c r="A5" s="5" t="s">
        <v>16</v>
      </c>
      <c r="B5" s="5" t="s">
        <v>2</v>
      </c>
      <c r="C5" s="6">
        <v>-58.03</v>
      </c>
      <c r="D5" s="6"/>
      <c r="E5" s="6">
        <v>-30.960000000000008</v>
      </c>
      <c r="F5" s="6">
        <v>-66.48</v>
      </c>
      <c r="G5" s="6">
        <v>-1476.9</v>
      </c>
      <c r="H5" s="6">
        <v>-191.88</v>
      </c>
      <c r="I5" s="6">
        <v>-76.55</v>
      </c>
      <c r="J5" s="6"/>
      <c r="K5" s="7">
        <f>SUM($C5:$J5)/SUM($C11:$J11)*K11</f>
        <v>-955.0138981177945</v>
      </c>
      <c r="L5" s="7">
        <f t="shared" ref="L5:N5" si="3">SUM($C5:$J5)/SUM($C11:$J11)*L11</f>
        <v>-671.16445861908278</v>
      </c>
      <c r="M5" s="7">
        <f t="shared" si="3"/>
        <v>-337.33970993530056</v>
      </c>
      <c r="N5" s="7">
        <f t="shared" si="3"/>
        <v>-337.33970993530056</v>
      </c>
      <c r="O5" s="6">
        <f t="shared" si="1"/>
        <v>-4201.6577766074788</v>
      </c>
    </row>
    <row r="6" spans="1:15" x14ac:dyDescent="0.25">
      <c r="A6" s="5" t="s">
        <v>16</v>
      </c>
      <c r="B6" s="5" t="s">
        <v>3</v>
      </c>
      <c r="C6" s="6"/>
      <c r="D6" s="6"/>
      <c r="E6" s="6"/>
      <c r="F6" s="6"/>
      <c r="G6" s="6"/>
      <c r="H6" s="6">
        <v>-75.3</v>
      </c>
      <c r="I6" s="6">
        <v>-85.64</v>
      </c>
      <c r="J6" s="6"/>
      <c r="K6" s="7">
        <f>SUM($C6:$J6)/SUM($C11:$J11)*K11</f>
        <v>-80.860656967107445</v>
      </c>
      <c r="L6" s="7">
        <f t="shared" ref="K6:N6" si="4">SUM($C6:$J6)/SUM($C12:$J12)*L12</f>
        <v>0</v>
      </c>
      <c r="M6" s="7">
        <f t="shared" si="4"/>
        <v>0</v>
      </c>
      <c r="N6" s="7">
        <f t="shared" si="4"/>
        <v>0</v>
      </c>
      <c r="O6" s="6">
        <f t="shared" si="1"/>
        <v>-241.80065696710744</v>
      </c>
    </row>
    <row r="7" spans="1:15" x14ac:dyDescent="0.25">
      <c r="A7" s="5" t="s">
        <v>16</v>
      </c>
      <c r="B7" s="5" t="s">
        <v>4</v>
      </c>
      <c r="C7" s="6"/>
      <c r="D7" s="6">
        <v>4.16</v>
      </c>
      <c r="E7" s="6"/>
      <c r="F7" s="6"/>
      <c r="G7" s="6"/>
      <c r="H7" s="6"/>
      <c r="I7" s="6"/>
      <c r="J7" s="6"/>
      <c r="K7" s="7">
        <f>SUM($C7:$J7)/SUM($C11:$J11)*K11</f>
        <v>2.090097756823456</v>
      </c>
      <c r="L7" s="7">
        <f t="shared" ref="K7:N7" si="5">SUM($C7:$J7)/SUM($C13:$J13)*L13</f>
        <v>0</v>
      </c>
      <c r="M7" s="7">
        <f t="shared" si="5"/>
        <v>0</v>
      </c>
      <c r="N7" s="7">
        <f t="shared" si="5"/>
        <v>0</v>
      </c>
      <c r="O7" s="6">
        <f t="shared" si="1"/>
        <v>6.2500977568234557</v>
      </c>
    </row>
    <row r="8" spans="1:15" x14ac:dyDescent="0.25">
      <c r="A8" s="5" t="s">
        <v>16</v>
      </c>
      <c r="B8" s="5" t="s">
        <v>5</v>
      </c>
      <c r="C8" s="6">
        <v>-267.7</v>
      </c>
      <c r="D8" s="6"/>
      <c r="E8" s="6"/>
      <c r="F8" s="6">
        <v>-217.88</v>
      </c>
      <c r="G8" s="6">
        <v>-194.57</v>
      </c>
      <c r="H8" s="6"/>
      <c r="I8" s="6">
        <v>-252.4</v>
      </c>
      <c r="J8" s="6"/>
      <c r="K8" s="7">
        <f>SUM($C8:$J8)/SUM($C11:$J11)*K11</f>
        <v>-468.53862094368117</v>
      </c>
      <c r="L8" s="7">
        <f t="shared" ref="K8:N8" si="6">SUM($C8:$J8)/SUM($C14:$J14)*L14</f>
        <v>0</v>
      </c>
      <c r="M8" s="7">
        <f t="shared" si="6"/>
        <v>0</v>
      </c>
      <c r="N8" s="7">
        <f t="shared" si="6"/>
        <v>0</v>
      </c>
      <c r="O8" s="6">
        <f t="shared" si="1"/>
        <v>-1401.0886209436812</v>
      </c>
    </row>
    <row r="9" spans="1:15" x14ac:dyDescent="0.25">
      <c r="A9" s="5" t="s">
        <v>16</v>
      </c>
      <c r="B9" s="5" t="s">
        <v>6</v>
      </c>
      <c r="C9" s="6"/>
      <c r="D9" s="6"/>
      <c r="E9" s="6"/>
      <c r="F9" s="6"/>
      <c r="G9" s="6"/>
      <c r="H9" s="6">
        <v>-12.5</v>
      </c>
      <c r="I9" s="6"/>
      <c r="J9" s="6"/>
      <c r="K9" s="7">
        <f>SUM($C9:$J9)/SUM($C11:$J11)*K11</f>
        <v>-6.2803418173781722</v>
      </c>
      <c r="L9" s="7">
        <f t="shared" ref="K9:N9" si="7">SUM($C9:$J9)/SUM($C15:$J15)*L15</f>
        <v>0</v>
      </c>
      <c r="M9" s="7">
        <f t="shared" si="7"/>
        <v>0</v>
      </c>
      <c r="N9" s="7">
        <f t="shared" si="7"/>
        <v>0</v>
      </c>
      <c r="O9" s="6">
        <f t="shared" si="1"/>
        <v>-18.780341817378172</v>
      </c>
    </row>
    <row r="10" spans="1:15" x14ac:dyDescent="0.25">
      <c r="A10" s="5" t="s">
        <v>16</v>
      </c>
      <c r="B10" s="5" t="s">
        <v>7</v>
      </c>
      <c r="C10" s="6"/>
      <c r="D10" s="6">
        <v>-13.25</v>
      </c>
      <c r="E10" s="6">
        <v>-1052.69</v>
      </c>
      <c r="F10" s="6">
        <v>-2621.31</v>
      </c>
      <c r="G10" s="6">
        <v>-227.66</v>
      </c>
      <c r="H10" s="6">
        <v>-284.14000000000004</v>
      </c>
      <c r="I10" s="6">
        <v>-883.68</v>
      </c>
      <c r="J10" s="6"/>
      <c r="K10" s="7">
        <f>SUM($C10:$J10)/SUM($C11:$J11)*K11</f>
        <v>-2553.7025412354051</v>
      </c>
      <c r="L10" s="7">
        <f t="shared" ref="K10:N10" si="8">SUM($C10:$J10)/SUM($C16:$J16)*L16</f>
        <v>0</v>
      </c>
      <c r="M10" s="7">
        <f t="shared" si="8"/>
        <v>0</v>
      </c>
      <c r="N10" s="7">
        <f t="shared" si="8"/>
        <v>0</v>
      </c>
      <c r="O10" s="6">
        <f t="shared" si="1"/>
        <v>-7636.4325412354056</v>
      </c>
    </row>
    <row r="11" spans="1:15" x14ac:dyDescent="0.25">
      <c r="A11" s="8" t="s">
        <v>17</v>
      </c>
      <c r="B11" s="8"/>
      <c r="C11" s="9">
        <f>SUM(C4:C10)</f>
        <v>-325.73</v>
      </c>
      <c r="D11" s="9">
        <f t="shared" ref="D11:J11" si="9">SUM(D4:D10)</f>
        <v>-9.09</v>
      </c>
      <c r="E11" s="9">
        <f t="shared" si="9"/>
        <v>-1083.6500000000001</v>
      </c>
      <c r="F11" s="9">
        <f t="shared" si="9"/>
        <v>-2905.67</v>
      </c>
      <c r="G11" s="9">
        <f t="shared" si="9"/>
        <v>-1899.13</v>
      </c>
      <c r="H11" s="9">
        <f t="shared" si="9"/>
        <v>-1437.63</v>
      </c>
      <c r="I11" s="9">
        <f t="shared" si="9"/>
        <v>-1298.27</v>
      </c>
      <c r="J11" s="9">
        <f t="shared" si="9"/>
        <v>0</v>
      </c>
      <c r="K11" s="9">
        <v>-4501.3320000000003</v>
      </c>
      <c r="L11" s="9">
        <v>-3163.4451192794231</v>
      </c>
      <c r="M11" s="9">
        <v>-1590.0062126794228</v>
      </c>
      <c r="N11" s="9">
        <v>-1590.0062126794228</v>
      </c>
      <c r="O11" s="9">
        <f t="shared" si="1"/>
        <v>-19803.959544638266</v>
      </c>
    </row>
    <row r="12" spans="1:15" x14ac:dyDescent="0.25">
      <c r="A12" s="5" t="s">
        <v>18</v>
      </c>
      <c r="B12" s="5" t="s">
        <v>2</v>
      </c>
      <c r="C12" s="6">
        <v>-403.54999999999995</v>
      </c>
      <c r="D12" s="6">
        <v>-1076.1199999999999</v>
      </c>
      <c r="E12" s="6">
        <v>-214.93000000000006</v>
      </c>
      <c r="F12" s="6">
        <v>-379.94000000000005</v>
      </c>
      <c r="G12" s="6">
        <v>-580.86</v>
      </c>
      <c r="H12" s="6">
        <v>-557.79999999999995</v>
      </c>
      <c r="I12" s="6">
        <v>-558.80999999999995</v>
      </c>
      <c r="J12" s="6">
        <v>-557.79999999999995</v>
      </c>
      <c r="K12" s="7"/>
      <c r="L12" s="10"/>
      <c r="M12" s="10"/>
      <c r="N12" s="10"/>
      <c r="O12" s="6">
        <f t="shared" si="1"/>
        <v>-4329.8099999999995</v>
      </c>
    </row>
    <row r="13" spans="1:15" x14ac:dyDescent="0.25">
      <c r="A13" s="5" t="s">
        <v>18</v>
      </c>
      <c r="B13" s="5" t="s">
        <v>3</v>
      </c>
      <c r="C13" s="6">
        <v>-617.76</v>
      </c>
      <c r="D13" s="6">
        <v>-679.54</v>
      </c>
      <c r="E13" s="6">
        <v>-679.54</v>
      </c>
      <c r="F13" s="6">
        <v>-679.4</v>
      </c>
      <c r="G13" s="6">
        <v>-679.4</v>
      </c>
      <c r="H13" s="6">
        <v>-679.4</v>
      </c>
      <c r="I13" s="6">
        <v>-679.4</v>
      </c>
      <c r="J13" s="6">
        <v>-679.4</v>
      </c>
      <c r="K13" s="7"/>
      <c r="L13" s="10"/>
      <c r="M13" s="10"/>
      <c r="N13" s="10"/>
      <c r="O13" s="6">
        <f t="shared" si="1"/>
        <v>-5373.8399999999992</v>
      </c>
    </row>
    <row r="14" spans="1:15" x14ac:dyDescent="0.25">
      <c r="A14" s="5" t="s">
        <v>18</v>
      </c>
      <c r="B14" s="5" t="s">
        <v>9</v>
      </c>
      <c r="C14" s="6"/>
      <c r="D14" s="6">
        <v>-13.42</v>
      </c>
      <c r="E14" s="6">
        <v>-13.42</v>
      </c>
      <c r="F14" s="6"/>
      <c r="G14" s="6">
        <v>-60.39</v>
      </c>
      <c r="H14" s="6">
        <v>-66.569999999999993</v>
      </c>
      <c r="I14" s="6">
        <v>-6.71</v>
      </c>
      <c r="J14" s="6"/>
      <c r="K14" s="7"/>
      <c r="L14" s="10"/>
      <c r="M14" s="10"/>
      <c r="N14" s="10"/>
      <c r="O14" s="6">
        <f t="shared" si="1"/>
        <v>-160.51000000000002</v>
      </c>
    </row>
    <row r="15" spans="1:15" x14ac:dyDescent="0.25">
      <c r="A15" s="5" t="s">
        <v>18</v>
      </c>
      <c r="B15" s="5" t="s">
        <v>4</v>
      </c>
      <c r="C15" s="6"/>
      <c r="D15" s="6"/>
      <c r="E15" s="6"/>
      <c r="F15" s="6"/>
      <c r="G15" s="6"/>
      <c r="H15" s="6"/>
      <c r="I15" s="6"/>
      <c r="J15" s="6">
        <v>-6.71</v>
      </c>
      <c r="K15" s="7"/>
      <c r="L15" s="10"/>
      <c r="M15" s="10"/>
      <c r="N15" s="10"/>
      <c r="O15" s="6">
        <f t="shared" si="1"/>
        <v>-6.71</v>
      </c>
    </row>
    <row r="16" spans="1:15" x14ac:dyDescent="0.25">
      <c r="A16" s="5" t="s">
        <v>18</v>
      </c>
      <c r="B16" s="5" t="s">
        <v>10</v>
      </c>
      <c r="C16" s="6">
        <v>-27.68</v>
      </c>
      <c r="D16" s="6">
        <v>-53.3</v>
      </c>
      <c r="E16" s="6">
        <v>-2.4899999999999949</v>
      </c>
      <c r="F16" s="6">
        <v>-28.159999999999997</v>
      </c>
      <c r="G16" s="6">
        <v>-29.740000000000002</v>
      </c>
      <c r="H16" s="6">
        <v>-29.58</v>
      </c>
      <c r="I16" s="6">
        <v>-28.86</v>
      </c>
      <c r="J16" s="6">
        <v>-29.46</v>
      </c>
      <c r="K16" s="7"/>
      <c r="L16" s="10"/>
      <c r="M16" s="10"/>
      <c r="N16" s="10"/>
      <c r="O16" s="6">
        <f t="shared" si="1"/>
        <v>-229.27</v>
      </c>
    </row>
    <row r="17" spans="1:15" x14ac:dyDescent="0.25">
      <c r="A17" s="5" t="s">
        <v>18</v>
      </c>
      <c r="B17" s="5" t="s">
        <v>11</v>
      </c>
      <c r="C17" s="6">
        <v>-598.70000000000005</v>
      </c>
      <c r="D17" s="6"/>
      <c r="E17" s="6"/>
      <c r="F17" s="6"/>
      <c r="G17" s="6"/>
      <c r="H17" s="6"/>
      <c r="I17" s="6"/>
      <c r="J17" s="6"/>
      <c r="K17" s="7"/>
      <c r="L17" s="10"/>
      <c r="M17" s="10"/>
      <c r="N17" s="10"/>
      <c r="O17" s="6">
        <f t="shared" si="1"/>
        <v>-598.70000000000005</v>
      </c>
    </row>
    <row r="18" spans="1:15" x14ac:dyDescent="0.25">
      <c r="A18" s="5" t="s">
        <v>18</v>
      </c>
      <c r="B18" s="5" t="s">
        <v>12</v>
      </c>
      <c r="C18" s="6">
        <v>-184.6</v>
      </c>
      <c r="D18" s="6">
        <v>-83.3</v>
      </c>
      <c r="E18" s="6">
        <v>-33.799999999999997</v>
      </c>
      <c r="F18" s="6">
        <v>-29.6</v>
      </c>
      <c r="G18" s="6">
        <v>-27</v>
      </c>
      <c r="H18" s="6"/>
      <c r="I18" s="6"/>
      <c r="J18" s="6">
        <v>-138.30000000000001</v>
      </c>
      <c r="K18" s="7"/>
      <c r="L18" s="10"/>
      <c r="M18" s="10"/>
      <c r="N18" s="10"/>
      <c r="O18" s="6">
        <f t="shared" si="1"/>
        <v>-496.6</v>
      </c>
    </row>
    <row r="19" spans="1:15" x14ac:dyDescent="0.25">
      <c r="A19" s="5" t="s">
        <v>18</v>
      </c>
      <c r="B19" s="5" t="s">
        <v>10</v>
      </c>
      <c r="C19" s="6">
        <v>-2726.65</v>
      </c>
      <c r="D19" s="6">
        <v>-2726.65</v>
      </c>
      <c r="E19" s="6">
        <v>-2726.65</v>
      </c>
      <c r="F19" s="6">
        <v>-2726.65</v>
      </c>
      <c r="G19" s="6">
        <v>3085.8500000000004</v>
      </c>
      <c r="H19" s="6">
        <v>-1552.95</v>
      </c>
      <c r="I19" s="6">
        <v>-1512.3</v>
      </c>
      <c r="J19" s="6">
        <v>-1512.3</v>
      </c>
      <c r="K19" s="7"/>
      <c r="L19" s="10"/>
      <c r="M19" s="10"/>
      <c r="N19" s="10"/>
      <c r="O19" s="6">
        <f t="shared" si="1"/>
        <v>-12398.3</v>
      </c>
    </row>
    <row r="20" spans="1:15" x14ac:dyDescent="0.25">
      <c r="A20" s="8" t="s">
        <v>19</v>
      </c>
      <c r="B20" s="8"/>
      <c r="C20" s="9">
        <f>SUM(C12:C19)</f>
        <v>-4558.9400000000005</v>
      </c>
      <c r="D20" s="9">
        <f t="shared" ref="D20:J20" si="10">SUM(D12:D19)</f>
        <v>-4632.33</v>
      </c>
      <c r="E20" s="9">
        <f t="shared" si="10"/>
        <v>-3670.83</v>
      </c>
      <c r="F20" s="9">
        <f t="shared" si="10"/>
        <v>-3843.75</v>
      </c>
      <c r="G20" s="9">
        <f t="shared" si="10"/>
        <v>1708.4600000000003</v>
      </c>
      <c r="H20" s="9">
        <f t="shared" si="10"/>
        <v>-2886.2999999999997</v>
      </c>
      <c r="I20" s="9">
        <f t="shared" si="10"/>
        <v>-2786.08</v>
      </c>
      <c r="J20" s="9">
        <f t="shared" si="10"/>
        <v>-2923.97</v>
      </c>
      <c r="K20" s="9">
        <v>-3625.3020000000001</v>
      </c>
      <c r="L20" s="9">
        <v>-341.8723625294233</v>
      </c>
      <c r="M20" s="9">
        <v>-344.14466349942359</v>
      </c>
      <c r="N20" s="9">
        <v>-344.14466349942359</v>
      </c>
      <c r="O20" s="9">
        <f t="shared" si="1"/>
        <v>-28249.203689528269</v>
      </c>
    </row>
    <row r="21" spans="1:15" x14ac:dyDescent="0.25">
      <c r="A21" s="5" t="s">
        <v>20</v>
      </c>
      <c r="B21" s="5" t="s">
        <v>3</v>
      </c>
      <c r="C21" s="6"/>
      <c r="D21" s="6"/>
      <c r="E21" s="6">
        <v>-38</v>
      </c>
      <c r="F21" s="6">
        <v>-238</v>
      </c>
      <c r="G21" s="6">
        <v>-38</v>
      </c>
      <c r="H21" s="6">
        <v>-38</v>
      </c>
      <c r="I21" s="6">
        <v>-39</v>
      </c>
      <c r="J21" s="6">
        <v>-39</v>
      </c>
      <c r="K21" s="7"/>
      <c r="L21" s="10"/>
      <c r="M21" s="10"/>
      <c r="N21" s="10"/>
      <c r="O21" s="6">
        <f t="shared" si="1"/>
        <v>-430</v>
      </c>
    </row>
    <row r="22" spans="1:15" x14ac:dyDescent="0.25">
      <c r="A22" s="5" t="s">
        <v>20</v>
      </c>
      <c r="B22" s="5" t="s">
        <v>4</v>
      </c>
      <c r="C22" s="6">
        <v>-240.43</v>
      </c>
      <c r="D22" s="6">
        <v>-87.1</v>
      </c>
      <c r="E22" s="6">
        <v>-97.39</v>
      </c>
      <c r="F22" s="6">
        <v>-192.99</v>
      </c>
      <c r="G22" s="6">
        <v>-102.39</v>
      </c>
      <c r="H22" s="6">
        <v>-97.39</v>
      </c>
      <c r="I22" s="6">
        <v>-122.39</v>
      </c>
      <c r="J22" s="6">
        <v>-102.39</v>
      </c>
      <c r="K22" s="7"/>
      <c r="L22" s="10"/>
      <c r="M22" s="10"/>
      <c r="N22" s="10"/>
      <c r="O22" s="6">
        <f t="shared" si="1"/>
        <v>-1042.47</v>
      </c>
    </row>
    <row r="23" spans="1:15" x14ac:dyDescent="0.25">
      <c r="A23" s="5" t="s">
        <v>20</v>
      </c>
      <c r="B23" s="5" t="s">
        <v>5</v>
      </c>
      <c r="C23" s="6">
        <v>-353.86</v>
      </c>
      <c r="D23" s="6">
        <v>-315.33999999999992</v>
      </c>
      <c r="E23" s="6">
        <v>-27.53</v>
      </c>
      <c r="F23" s="6">
        <v>-340.04999999999995</v>
      </c>
      <c r="G23" s="6">
        <v>-36.979999999999997</v>
      </c>
      <c r="H23" s="6">
        <v>-28.59</v>
      </c>
      <c r="I23" s="6">
        <v>-356.09999999999997</v>
      </c>
      <c r="J23" s="6">
        <v>-28.59</v>
      </c>
      <c r="K23" s="7"/>
      <c r="L23" s="10"/>
      <c r="M23" s="10"/>
      <c r="N23" s="10"/>
      <c r="O23" s="6">
        <f t="shared" si="1"/>
        <v>-1487.0399999999995</v>
      </c>
    </row>
    <row r="24" spans="1:15" x14ac:dyDescent="0.25">
      <c r="A24" s="8" t="s">
        <v>21</v>
      </c>
      <c r="B24" s="8"/>
      <c r="C24" s="9">
        <f>SUM(C21:C23)</f>
        <v>-594.29</v>
      </c>
      <c r="D24" s="9">
        <f t="shared" ref="D24:J24" si="11">SUM(D21:D23)</f>
        <v>-402.43999999999994</v>
      </c>
      <c r="E24" s="9">
        <f t="shared" si="11"/>
        <v>-162.91999999999999</v>
      </c>
      <c r="F24" s="9">
        <f t="shared" si="11"/>
        <v>-771.04</v>
      </c>
      <c r="G24" s="9">
        <f t="shared" si="11"/>
        <v>-177.36999999999998</v>
      </c>
      <c r="H24" s="9">
        <f t="shared" si="11"/>
        <v>-163.98</v>
      </c>
      <c r="I24" s="9">
        <f t="shared" si="11"/>
        <v>-517.49</v>
      </c>
      <c r="J24" s="9">
        <f t="shared" si="11"/>
        <v>-169.98</v>
      </c>
      <c r="K24" s="9">
        <v>-176.97649999999999</v>
      </c>
      <c r="L24" s="9">
        <v>4805.5407487205766</v>
      </c>
      <c r="M24" s="9">
        <v>4805.5407487205766</v>
      </c>
      <c r="N24" s="9">
        <v>4805.5407487205766</v>
      </c>
      <c r="O24" s="9">
        <f t="shared" si="1"/>
        <v>11280.13574616173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Kirishika UMAPATHISIVAM</dc:creator>
  <cp:lastModifiedBy>Kirishika UMAPATHISIVAM</cp:lastModifiedBy>
  <dcterms:created xsi:type="dcterms:W3CDTF">2024-10-04T10:54:33Z</dcterms:created>
  <dcterms:modified xsi:type="dcterms:W3CDTF">2024-10-04T11:08:16Z</dcterms:modified>
</cp:coreProperties>
</file>