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Kirishika01\Desktop\"/>
    </mc:Choice>
  </mc:AlternateContent>
  <bookViews>
    <workbookView xWindow="0" yWindow="0" windowWidth="20490" windowHeight="8340"/>
  </bookViews>
  <sheets>
    <sheet name="cmde" sheetId="1" r:id="rId1"/>
    <sheet name="fabricant 1" sheetId="3" r:id="rId2"/>
    <sheet name="entrepôt" sheetId="4" r:id="rId3"/>
  </sheets>
  <definedNames>
    <definedName name="_xlnm._FilterDatabase" localSheetId="0" hidden="1">cmde!$E$1:$E$9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7" i="1" l="1"/>
  <c r="M6" i="1"/>
</calcChain>
</file>

<file path=xl/sharedStrings.xml><?xml version="1.0" encoding="utf-8"?>
<sst xmlns="http://schemas.openxmlformats.org/spreadsheetml/2006/main" count="78" uniqueCount="58">
  <si>
    <t>CC1214</t>
  </si>
  <si>
    <t>Total HT</t>
  </si>
  <si>
    <t>Type</t>
  </si>
  <si>
    <t>date livraison</t>
  </si>
  <si>
    <t>Qté livré</t>
  </si>
  <si>
    <t>Qté cmde</t>
  </si>
  <si>
    <t>hff</t>
  </si>
  <si>
    <t>hh</t>
  </si>
  <si>
    <t>fhf</t>
  </si>
  <si>
    <t>ddh</t>
  </si>
  <si>
    <t>h</t>
  </si>
  <si>
    <t>fggdd</t>
  </si>
  <si>
    <t>dggghs</t>
  </si>
  <si>
    <t>ghhfh</t>
  </si>
  <si>
    <t>gdgg</t>
  </si>
  <si>
    <t>ddggg</t>
  </si>
  <si>
    <t>rfghj</t>
  </si>
  <si>
    <t>fssr</t>
  </si>
  <si>
    <t>devis44</t>
  </si>
  <si>
    <t>A</t>
  </si>
  <si>
    <t>B</t>
  </si>
  <si>
    <t>C</t>
  </si>
  <si>
    <t>D</t>
  </si>
  <si>
    <t>AA</t>
  </si>
  <si>
    <t>BB</t>
  </si>
  <si>
    <t>CC</t>
  </si>
  <si>
    <t>DD</t>
  </si>
  <si>
    <t>EE</t>
  </si>
  <si>
    <t>FF</t>
  </si>
  <si>
    <t>GG</t>
  </si>
  <si>
    <t>HH</t>
  </si>
  <si>
    <t>devis 121</t>
  </si>
  <si>
    <t>produit</t>
  </si>
  <si>
    <t>Date</t>
  </si>
  <si>
    <t>hggsdd ghhd</t>
  </si>
  <si>
    <t>dghjhs ddhf</t>
  </si>
  <si>
    <t>pu</t>
  </si>
  <si>
    <t>Facture</t>
  </si>
  <si>
    <t>lieu de fabrication</t>
  </si>
  <si>
    <t>lieu de livraison</t>
  </si>
  <si>
    <t>entrepôt</t>
  </si>
  <si>
    <t>qté cmde</t>
  </si>
  <si>
    <t>qté livrée</t>
  </si>
  <si>
    <t>info 1</t>
  </si>
  <si>
    <t>infos 2</t>
  </si>
  <si>
    <t>infos 3</t>
  </si>
  <si>
    <t>fabricant 1</t>
  </si>
  <si>
    <t>fabricant 2</t>
  </si>
  <si>
    <t>fabricant 3</t>
  </si>
  <si>
    <t>fabricant 4</t>
  </si>
  <si>
    <t>fabricant 5</t>
  </si>
  <si>
    <t>nb de palettes</t>
  </si>
  <si>
    <t>prix devis</t>
  </si>
  <si>
    <t>cmde/livraison</t>
  </si>
  <si>
    <t>dhdhf</t>
  </si>
  <si>
    <t>prévu</t>
  </si>
  <si>
    <t>code produit</t>
  </si>
  <si>
    <t>hddj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</si>
</sst>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[$€-40C]_-;\-* #,##0.00\ [$€-40C]_-;_-* &quot;-&quot;??\ [$€-40C]_-;_-@_-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5"/>
        <bgColor theme="5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2">
    <xf numFmtId="0" fontId="0" fillId="0" borderId="0" xfId="0"/>
    <xf numFmtId="14" fontId="0" fillId="0" borderId="0" xfId="0" applyNumberFormat="1"/>
    <xf numFmtId="0" fontId="0" fillId="0" borderId="0" xfId="0" applyNumberFormat="1"/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0" fontId="0" fillId="0" borderId="0" xfId="0" applyBorder="1"/>
    <xf numFmtId="0" fontId="0" fillId="0" borderId="0" xfId="0" applyBorder="1" applyAlignment="1">
      <alignment vertical="center"/>
    </xf>
    <xf numFmtId="14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Border="1" applyAlignment="1">
      <alignment vertical="center"/>
    </xf>
    <xf numFmtId="0" fontId="0" fillId="0" borderId="0" xfId="0" applyNumberFormat="1" applyBorder="1" applyAlignment="1">
      <alignment vertical="center"/>
    </xf>
    <xf numFmtId="164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164" fontId="0" fillId="0" borderId="0" xfId="0" applyNumberFormat="1" applyBorder="1" applyAlignment="1">
      <alignment vertical="center"/>
    </xf>
    <xf numFmtId="0" fontId="0" fillId="0" borderId="0" xfId="0" applyAlignment="1">
      <alignment horizontal="center"/>
    </xf>
    <xf numFmtId="14" fontId="0" fillId="0" borderId="0" xfId="0" applyNumberFormat="1" applyBorder="1" applyAlignment="1">
      <alignment vertical="center" wrapText="1"/>
    </xf>
    <xf numFmtId="0" fontId="2" fillId="2" borderId="2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0" fillId="3" borderId="0" xfId="0" applyFill="1"/>
    <xf numFmtId="0" fontId="0" fillId="4" borderId="0" xfId="0" applyFill="1"/>
    <xf numFmtId="0" fontId="0" fillId="0" borderId="6" xfId="0" applyBorder="1" applyAlignment="1">
      <alignment horizontal="center"/>
    </xf>
    <xf numFmtId="0" fontId="0" fillId="0" borderId="2" xfId="0" applyBorder="1" applyAlignment="1">
      <alignment horizontal="center"/>
    </xf>
    <xf numFmtId="14" fontId="0" fillId="0" borderId="2" xfId="0" applyNumberForma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14" fontId="0" fillId="0" borderId="8" xfId="0" applyNumberForma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3" xfId="0" applyFont="1" applyBorder="1" applyAlignment="1">
      <alignment horizontal="center"/>
    </xf>
  </cellXfs>
  <cellStyles count="1">
    <cellStyle name="Normal" xfId="0" builtinId="0"/>
  </cellStyles>
  <dxfs count="42">
    <dxf>
      <numFmt numFmtId="19" formatCode="dd/mm/yyyy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ndense val="0"/>
        <extend val="0"/>
        <color rgb="FF9C0006"/>
      </font>
      <fill>
        <patternFill>
          <bgColor rgb="FFFFC7CE"/>
        </patternFill>
      </fill>
    </dxf>
    <dxf>
      <numFmt numFmtId="0" formatCode="General"/>
      <alignment horizontal="general" vertical="center" textRotation="0" wrapText="0" relativeIndent="0" justifyLastLine="0" shrinkToFit="0" readingOrder="0"/>
      <border diagonalUp="0" diagonalDown="0" outline="0">
        <left/>
        <right/>
        <top/>
        <bottom/>
      </border>
    </dxf>
    <dxf>
      <numFmt numFmtId="0" formatCode="General"/>
      <alignment horizontal="general" vertical="center" textRotation="0" wrapText="0" relativeIndent="0" justifyLastLine="0" shrinkToFit="0" readingOrder="0"/>
      <border diagonalUp="0" diagonalDown="0" outline="0">
        <left/>
        <right/>
        <top/>
        <bottom/>
      </border>
    </dxf>
    <dxf>
      <numFmt numFmtId="164" formatCode="_-* #,##0.00\ [$€-40C]_-;\-* #,##0.00\ [$€-40C]_-;_-* &quot;-&quot;??\ [$€-40C]_-;_-@_-"/>
      <alignment horizontal="general" vertical="center" textRotation="0" wrapText="0" relativeIndent="0" justifyLastLine="0" shrinkToFit="0" readingOrder="0"/>
      <border diagonalUp="0" diagonalDown="0" outline="0">
        <left/>
        <right/>
        <top/>
        <bottom/>
      </border>
    </dxf>
    <dxf>
      <numFmt numFmtId="0" formatCode="General"/>
      <alignment horizontal="general" vertical="center" textRotation="0" wrapText="0" relativeIndent="0" justifyLastLine="0" shrinkToFit="0" readingOrder="0"/>
      <border diagonalUp="0" diagonalDown="0" outline="0">
        <left/>
        <right/>
        <top/>
        <bottom/>
      </border>
    </dxf>
    <dxf>
      <numFmt numFmtId="0" formatCode="General"/>
      <alignment horizontal="general" vertical="center" textRotation="0" wrapText="0" relativeIndent="0" justifyLastLine="0" shrinkToFit="0" readingOrder="0"/>
      <border diagonalUp="0" diagonalDown="0" outline="0">
        <left/>
        <right/>
        <top/>
        <bottom/>
      </border>
    </dxf>
    <dxf>
      <alignment horizontal="general" vertical="center" textRotation="0" wrapText="0" relativeIndent="0" justifyLastLine="0" shrinkToFit="0" readingOrder="0"/>
      <border diagonalUp="0" diagonalDown="0" outline="0">
        <left/>
        <right/>
        <top/>
        <bottom/>
      </border>
    </dxf>
    <dxf>
      <numFmt numFmtId="19" formatCode="dd/mm/yyyy"/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general" vertical="center" textRotation="0" wrapText="0" relativeIndent="0" justifyLastLine="0" shrinkToFit="0" readingOrder="0"/>
      <border diagonalUp="0" diagonalDown="0" outline="0">
        <left/>
        <right/>
        <top/>
        <bottom/>
      </border>
    </dxf>
    <dxf>
      <alignment horizontal="general" vertical="center" textRotation="0" wrapText="0" relativeIndent="0" justifyLastLine="0" shrinkToFit="0" readingOrder="0"/>
      <border diagonalUp="0" diagonalDown="0" outline="0">
        <left/>
        <right/>
        <top/>
        <bottom/>
      </border>
    </dxf>
    <dxf>
      <alignment horizontal="general" vertical="center" textRotation="0" wrapText="0" relativeIndent="0" justifyLastLine="0" shrinkToFit="0" readingOrder="0"/>
      <border diagonalUp="0" diagonalDown="0" outline="0">
        <left/>
        <right/>
        <top/>
        <bottom/>
      </border>
    </dxf>
    <dxf>
      <numFmt numFmtId="19" formatCode="dd/mm/yyyy"/>
      <alignment horizontal="general" vertical="center" textRotation="0" wrapText="0" relativeIndent="0" justifyLastLine="0" shrinkToFit="0" readingOrder="0"/>
      <border diagonalUp="0" diagonalDown="0" outline="0">
        <left/>
        <right/>
        <top/>
        <bottom/>
      </border>
    </dxf>
    <dxf>
      <alignment horizontal="general" vertical="center" textRotation="0" wrapText="0" relativeIndent="0" justifyLastLine="0" shrinkToFit="0" readingOrder="0"/>
      <border diagonalUp="0" diagonalDown="0" outline="0">
        <left/>
        <right/>
        <top/>
        <bottom/>
      </border>
    </dxf>
    <dxf>
      <alignment horizontal="general" vertical="center" textRotation="0" wrapText="0" relativeIndent="0" justifyLastLine="0" shrinkToFit="0" readingOrder="0"/>
      <border diagonalUp="0" diagonalDown="0" outline="0">
        <left/>
        <right/>
        <top/>
        <bottom/>
      </border>
    </dxf>
    <dxf>
      <alignment horizontal="center" vertical="center" textRotation="0" wrapText="0" relativeIndent="0" justifyLastLine="0" shrinkToFit="0" readingOrder="0"/>
      <border diagonalUp="0" diagonalDown="0" outline="0">
        <left/>
        <right/>
        <top/>
        <bottom/>
      </border>
    </dxf>
    <dxf>
      <alignment horizontal="center" vertical="center" textRotation="0" wrapText="0" relativeIndent="0" justifyLastLine="0" shrinkToFit="0" readingOrder="0"/>
      <border diagonalUp="0" diagonalDown="0" outline="0">
        <left/>
        <right/>
        <top/>
        <bottom/>
      </border>
    </dxf>
    <dxf>
      <alignment horizontal="general" vertical="center" textRotation="0" wrapText="0" relativeIndent="0" justifyLastLine="0" shrinkToFit="0" readingOrder="0"/>
      <border diagonalUp="0" diagonalDown="0" outline="0">
        <left/>
        <right/>
        <top/>
        <bottom/>
      </border>
    </dxf>
    <dxf>
      <font>
        <condense val="0"/>
        <extend val="0"/>
        <color rgb="FF9C0006"/>
      </font>
    </dxf>
    <dxf>
      <font>
        <color rgb="FFC00000"/>
      </font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D8D8D8"/>
      <color rgb="FFAFABAB"/>
      <color rgb="FF808080"/>
      <color rgb="FFF4B082"/>
      <color rgb="FFFFDA65"/>
      <color rgb="FF92D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476250</xdr:colOff>
          <xdr:row>12</xdr:row>
          <xdr:rowOff>9525</xdr:rowOff>
        </xdr:from>
        <xdr:to>
          <xdr:col>2</xdr:col>
          <xdr:colOff>828675</xdr:colOff>
          <xdr:row>13</xdr:row>
          <xdr:rowOff>161925</xdr:rowOff>
        </xdr:to>
        <xdr:sp macro="" textlink="">
          <xdr:nvSpPr>
            <xdr:cNvPr id="4101" name="Button 5" hidden="1">
              <a:extLst>
                <a:ext uri="{63B3BB69-23CF-44E3-9099-C40C66FF867C}">
                  <a14:compatExt spid="_x0000_s41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5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7" name="Tableau7" displayName="Tableau7" ref="A1:Q9" totalsRowShown="0" headerRowDxfId="3" dataDxfId="4" headerRowBorderDxfId="20" tableBorderDxfId="21" totalsRowBorderDxfId="19">
  <tableColumns count="17">
    <tableColumn id="1" name="fssr" dataDxfId="18" totalsRowDxfId="38"/>
    <tableColumn id="2" name="dhdhf" dataDxfId="17" totalsRowDxfId="37"/>
    <tableColumn id="3" name="code produit" dataDxfId="16" totalsRowDxfId="36"/>
    <tableColumn id="4" name="produit" dataDxfId="15" totalsRowDxfId="35"/>
    <tableColumn id="5" name="Type" dataDxfId="14" totalsRowDxfId="34"/>
    <tableColumn id="6" name="Date" dataDxfId="13" totalsRowDxfId="33"/>
    <tableColumn id="7" name="Qté cmde" dataDxfId="12" totalsRowDxfId="32"/>
    <tableColumn id="9" name="prix devis" dataDxfId="2" totalsRowDxfId="31"/>
    <tableColumn id="10" name="prévu" dataDxfId="0" totalsRowDxfId="30"/>
    <tableColumn id="11" name="lieu de fabrication" dataDxfId="1" totalsRowDxfId="29"/>
    <tableColumn id="12" name="date livraison" dataDxfId="11" totalsRowDxfId="28"/>
    <tableColumn id="13" name="hddj" dataDxfId="10" totalsRowDxfId="27"/>
    <tableColumn id="14" name="Qté livré" dataDxfId="9" totalsRowDxfId="26"/>
    <tableColumn id="15" name="pu" dataDxfId="8" totalsRowDxfId="25"/>
    <tableColumn id="16" name="Total HT" dataDxfId="7" totalsRowDxfId="24"/>
    <tableColumn id="22" name="cmde/livraison" dataDxfId="6"/>
    <tableColumn id="17" name="Facture" dataDxfId="5" totalsRowDxfId="23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A17"/>
  <sheetViews>
    <sheetView tabSelected="1" topLeftCell="C1" workbookViewId="0">
      <selection activeCell="Q14" sqref="Q14"/>
    </sheetView>
  </sheetViews>
  <sheetFormatPr baseColWidth="10" defaultRowHeight="15" x14ac:dyDescent="0.25"/>
  <cols>
    <col min="1" max="1" width="16.42578125" customWidth="1"/>
    <col min="2" max="3" width="16.42578125" style="9" customWidth="1"/>
    <col min="4" max="4" width="16.42578125" customWidth="1"/>
    <col min="5" max="5" width="16.42578125" style="16" customWidth="1"/>
    <col min="6" max="6" width="16.42578125" style="1" customWidth="1"/>
    <col min="7" max="11" width="16.42578125" customWidth="1"/>
    <col min="12" max="13" width="16.42578125" style="2" customWidth="1"/>
    <col min="14" max="15" width="16.42578125" style="12" customWidth="1"/>
    <col min="16" max="16" width="16.42578125" customWidth="1"/>
    <col min="17" max="17" width="16.42578125" style="2" customWidth="1"/>
    <col min="18" max="18" width="11.7109375" style="1" customWidth="1"/>
    <col min="19" max="19" width="16.85546875" style="1" customWidth="1"/>
    <col min="20" max="20" width="19.85546875" style="1" customWidth="1"/>
    <col min="21" max="21" width="16.85546875" style="1" customWidth="1"/>
    <col min="22" max="22" width="16.85546875" style="1" bestFit="1" customWidth="1"/>
    <col min="23" max="24" width="16.85546875" style="1" customWidth="1"/>
  </cols>
  <sheetData>
    <row r="1" spans="1:27" s="8" customFormat="1" ht="22.5" customHeight="1" x14ac:dyDescent="0.25">
      <c r="A1" s="29" t="s">
        <v>17</v>
      </c>
      <c r="B1" s="30" t="s">
        <v>54</v>
      </c>
      <c r="C1" s="30" t="s">
        <v>56</v>
      </c>
      <c r="D1" s="30" t="s">
        <v>32</v>
      </c>
      <c r="E1" s="30" t="s">
        <v>2</v>
      </c>
      <c r="F1" s="30" t="s">
        <v>33</v>
      </c>
      <c r="G1" s="30" t="s">
        <v>5</v>
      </c>
      <c r="H1" s="30" t="s">
        <v>52</v>
      </c>
      <c r="I1" s="30" t="s">
        <v>55</v>
      </c>
      <c r="J1" s="30" t="s">
        <v>38</v>
      </c>
      <c r="K1" s="30" t="s">
        <v>3</v>
      </c>
      <c r="L1" s="30" t="s">
        <v>57</v>
      </c>
      <c r="M1" s="30" t="s">
        <v>4</v>
      </c>
      <c r="N1" s="30" t="s">
        <v>36</v>
      </c>
      <c r="O1" s="30" t="s">
        <v>1</v>
      </c>
      <c r="P1" s="30" t="s">
        <v>53</v>
      </c>
      <c r="Q1" s="31" t="s">
        <v>37</v>
      </c>
      <c r="T1" s="7"/>
      <c r="U1" s="7"/>
      <c r="V1" s="7"/>
      <c r="Y1" s="7"/>
      <c r="AA1" s="7"/>
    </row>
    <row r="2" spans="1:27" s="3" customFormat="1" x14ac:dyDescent="0.25">
      <c r="A2" s="22" t="s">
        <v>6</v>
      </c>
      <c r="B2" s="23">
        <v>21588</v>
      </c>
      <c r="C2" s="23" t="s">
        <v>23</v>
      </c>
      <c r="D2" s="23" t="s">
        <v>34</v>
      </c>
      <c r="E2" s="23" t="s">
        <v>19</v>
      </c>
      <c r="F2" s="24"/>
      <c r="G2" s="23">
        <v>10000</v>
      </c>
      <c r="H2" s="23"/>
      <c r="I2" s="24"/>
      <c r="J2" s="23" t="s">
        <v>46</v>
      </c>
      <c r="K2" s="23">
        <v>42286</v>
      </c>
      <c r="L2" s="23"/>
      <c r="M2" s="23">
        <v>10560</v>
      </c>
      <c r="N2" s="23"/>
      <c r="O2" s="23"/>
      <c r="P2" s="23"/>
      <c r="Q2" s="25">
        <v>455</v>
      </c>
      <c r="R2" s="4"/>
      <c r="T2" s="4"/>
      <c r="U2" s="4"/>
      <c r="V2" s="4"/>
      <c r="W2" s="4"/>
      <c r="X2" s="4"/>
    </row>
    <row r="3" spans="1:27" s="3" customFormat="1" x14ac:dyDescent="0.25">
      <c r="A3" s="22" t="s">
        <v>7</v>
      </c>
      <c r="B3" s="23">
        <v>7171</v>
      </c>
      <c r="C3" s="23" t="s">
        <v>24</v>
      </c>
      <c r="D3" s="23" t="s">
        <v>11</v>
      </c>
      <c r="E3" s="23" t="s">
        <v>20</v>
      </c>
      <c r="F3" s="24"/>
      <c r="G3" s="23">
        <v>10000</v>
      </c>
      <c r="H3" s="23"/>
      <c r="I3" s="24">
        <v>42290</v>
      </c>
      <c r="J3" s="23" t="s">
        <v>47</v>
      </c>
      <c r="K3" s="23">
        <v>42289</v>
      </c>
      <c r="L3" s="23"/>
      <c r="M3" s="23">
        <v>10003</v>
      </c>
      <c r="N3" s="23"/>
      <c r="O3" s="23"/>
      <c r="P3" s="23"/>
      <c r="Q3" s="25">
        <v>785</v>
      </c>
      <c r="R3" s="4"/>
      <c r="T3" s="4"/>
      <c r="U3" s="4"/>
      <c r="V3" s="4"/>
      <c r="W3" s="4"/>
      <c r="X3" s="4"/>
    </row>
    <row r="4" spans="1:27" s="13" customFormat="1" x14ac:dyDescent="0.25">
      <c r="A4" s="22" t="s">
        <v>7</v>
      </c>
      <c r="B4" s="23" t="s">
        <v>0</v>
      </c>
      <c r="C4" s="23" t="s">
        <v>25</v>
      </c>
      <c r="D4" s="23" t="s">
        <v>12</v>
      </c>
      <c r="E4" s="23" t="s">
        <v>19</v>
      </c>
      <c r="F4" s="24"/>
      <c r="G4" s="23">
        <v>2500</v>
      </c>
      <c r="H4" s="23"/>
      <c r="I4" s="24">
        <v>42291</v>
      </c>
      <c r="J4" s="23" t="s">
        <v>48</v>
      </c>
      <c r="K4" s="23"/>
      <c r="L4" s="23"/>
      <c r="M4" s="23"/>
      <c r="N4" s="23"/>
      <c r="O4" s="23"/>
      <c r="P4" s="23"/>
      <c r="Q4" s="25">
        <v>755</v>
      </c>
    </row>
    <row r="5" spans="1:27" s="3" customFormat="1" x14ac:dyDescent="0.25">
      <c r="A5" s="22" t="s">
        <v>8</v>
      </c>
      <c r="B5" s="23" t="s">
        <v>0</v>
      </c>
      <c r="C5" s="23" t="s">
        <v>26</v>
      </c>
      <c r="D5" s="23" t="s">
        <v>13</v>
      </c>
      <c r="E5" s="23" t="s">
        <v>22</v>
      </c>
      <c r="F5" s="24"/>
      <c r="G5" s="23">
        <v>2500</v>
      </c>
      <c r="H5" s="23"/>
      <c r="I5" s="24">
        <v>42292</v>
      </c>
      <c r="J5" s="23" t="s">
        <v>46</v>
      </c>
      <c r="K5" s="23"/>
      <c r="L5" s="23"/>
      <c r="M5" s="23"/>
      <c r="N5" s="23"/>
      <c r="O5" s="23"/>
      <c r="P5" s="23"/>
      <c r="Q5" s="25">
        <v>455</v>
      </c>
      <c r="R5" s="4"/>
      <c r="T5" s="4"/>
      <c r="U5" s="4"/>
      <c r="V5" s="4"/>
      <c r="W5" s="4"/>
      <c r="X5" s="4"/>
    </row>
    <row r="6" spans="1:27" s="3" customFormat="1" x14ac:dyDescent="0.25">
      <c r="A6" s="22" t="s">
        <v>9</v>
      </c>
      <c r="B6" s="23">
        <v>7554</v>
      </c>
      <c r="C6" s="23" t="s">
        <v>27</v>
      </c>
      <c r="D6" s="23" t="s">
        <v>35</v>
      </c>
      <c r="E6" s="23" t="s">
        <v>19</v>
      </c>
      <c r="F6" s="24"/>
      <c r="G6" s="23">
        <v>6500</v>
      </c>
      <c r="H6" s="23"/>
      <c r="I6" s="24"/>
      <c r="J6" s="23" t="s">
        <v>47</v>
      </c>
      <c r="K6" s="23">
        <v>42321</v>
      </c>
      <c r="L6" s="23"/>
      <c r="M6" s="23">
        <f>6480+3024</f>
        <v>9504</v>
      </c>
      <c r="N6" s="23"/>
      <c r="O6" s="23"/>
      <c r="P6" s="23"/>
      <c r="Q6" s="25">
        <v>411</v>
      </c>
      <c r="R6" s="4"/>
      <c r="T6" s="4"/>
      <c r="U6" s="4"/>
      <c r="V6" s="4"/>
      <c r="W6" s="4"/>
      <c r="X6" s="4"/>
    </row>
    <row r="7" spans="1:27" x14ac:dyDescent="0.25">
      <c r="A7" s="22" t="s">
        <v>9</v>
      </c>
      <c r="B7" s="23">
        <v>7455</v>
      </c>
      <c r="C7" s="23" t="s">
        <v>28</v>
      </c>
      <c r="D7" s="23" t="s">
        <v>14</v>
      </c>
      <c r="E7" s="23" t="s">
        <v>21</v>
      </c>
      <c r="F7" s="24"/>
      <c r="G7" s="23">
        <v>10000</v>
      </c>
      <c r="H7" s="23"/>
      <c r="I7" s="24"/>
      <c r="J7" s="23" t="s">
        <v>48</v>
      </c>
      <c r="K7" s="23">
        <v>42321</v>
      </c>
      <c r="L7" s="23"/>
      <c r="M7" s="23">
        <f>6768+3024</f>
        <v>9792</v>
      </c>
      <c r="N7" s="23"/>
      <c r="O7" s="23"/>
      <c r="P7" s="23"/>
      <c r="Q7" s="25">
        <v>69988</v>
      </c>
    </row>
    <row r="8" spans="1:27" x14ac:dyDescent="0.25">
      <c r="A8" s="22" t="s">
        <v>6</v>
      </c>
      <c r="B8" s="23" t="s">
        <v>18</v>
      </c>
      <c r="C8" s="23" t="s">
        <v>29</v>
      </c>
      <c r="D8" s="23" t="s">
        <v>16</v>
      </c>
      <c r="E8" s="23" t="s">
        <v>19</v>
      </c>
      <c r="F8" s="24"/>
      <c r="G8" s="23">
        <v>5000</v>
      </c>
      <c r="H8" s="23"/>
      <c r="I8" s="24"/>
      <c r="J8" s="23" t="s">
        <v>49</v>
      </c>
      <c r="K8" s="23">
        <v>42305</v>
      </c>
      <c r="L8" s="23"/>
      <c r="M8" s="23">
        <v>10000</v>
      </c>
      <c r="N8" s="23"/>
      <c r="O8" s="23"/>
      <c r="P8" s="23"/>
      <c r="Q8" s="25">
        <v>4455</v>
      </c>
    </row>
    <row r="9" spans="1:27" x14ac:dyDescent="0.25">
      <c r="A9" s="26" t="s">
        <v>10</v>
      </c>
      <c r="B9" s="27" t="s">
        <v>31</v>
      </c>
      <c r="C9" s="27" t="s">
        <v>30</v>
      </c>
      <c r="D9" s="27" t="s">
        <v>15</v>
      </c>
      <c r="E9" s="27" t="s">
        <v>19</v>
      </c>
      <c r="F9" s="28"/>
      <c r="G9" s="27">
        <v>10000</v>
      </c>
      <c r="H9" s="27"/>
      <c r="I9" s="28"/>
      <c r="J9" s="27" t="s">
        <v>50</v>
      </c>
      <c r="K9" s="27">
        <v>42305</v>
      </c>
      <c r="L9" s="27"/>
      <c r="M9" s="27">
        <v>10000</v>
      </c>
      <c r="N9" s="27"/>
      <c r="O9" s="27"/>
      <c r="P9" s="27"/>
      <c r="Q9" s="25">
        <v>74445</v>
      </c>
    </row>
    <row r="10" spans="1:27" x14ac:dyDescent="0.25">
      <c r="A10" s="6"/>
      <c r="B10" s="14"/>
      <c r="C10" s="14"/>
      <c r="D10" s="6"/>
      <c r="E10" s="14"/>
      <c r="F10" s="10"/>
      <c r="G10" s="6"/>
      <c r="H10" s="6"/>
      <c r="I10" s="6"/>
      <c r="J10" s="17"/>
      <c r="K10" s="6"/>
      <c r="L10" s="11"/>
      <c r="M10" s="11"/>
      <c r="N10" s="15"/>
      <c r="O10" s="15"/>
      <c r="P10" s="5"/>
      <c r="Q10" s="11"/>
    </row>
    <row r="11" spans="1:27" x14ac:dyDescent="0.25">
      <c r="A11" s="6"/>
      <c r="B11" s="14"/>
      <c r="C11" s="14"/>
      <c r="D11" s="6"/>
      <c r="E11" s="14"/>
      <c r="F11" s="10"/>
      <c r="G11" s="6"/>
      <c r="H11" s="6"/>
      <c r="I11" s="6"/>
      <c r="J11" s="17"/>
      <c r="K11" s="6"/>
      <c r="L11" s="11"/>
      <c r="M11" s="11"/>
      <c r="N11" s="15"/>
      <c r="O11" s="15"/>
      <c r="P11" s="5"/>
      <c r="Q11" s="11"/>
    </row>
    <row r="12" spans="1:27" x14ac:dyDescent="0.25">
      <c r="A12" s="6"/>
      <c r="B12" s="14"/>
      <c r="C12" s="14"/>
      <c r="D12" s="6"/>
      <c r="E12" s="14"/>
      <c r="F12" s="10"/>
      <c r="G12" s="6"/>
      <c r="H12" s="6"/>
      <c r="I12" s="6"/>
      <c r="J12" s="17"/>
      <c r="K12" s="6"/>
      <c r="L12" s="11"/>
      <c r="M12" s="11"/>
      <c r="N12" s="15"/>
      <c r="O12" s="15"/>
      <c r="P12" s="5"/>
      <c r="Q12" s="11"/>
    </row>
    <row r="13" spans="1:27" x14ac:dyDescent="0.25">
      <c r="A13" s="6"/>
      <c r="B13" s="14"/>
      <c r="C13" s="14"/>
      <c r="D13" s="6"/>
      <c r="E13" s="14"/>
      <c r="F13" s="10"/>
      <c r="G13" s="6"/>
      <c r="H13" s="6"/>
      <c r="I13" s="6"/>
      <c r="J13" s="17"/>
      <c r="K13" s="6"/>
      <c r="L13" s="11"/>
      <c r="M13" s="11"/>
      <c r="N13" s="15"/>
      <c r="O13" s="15"/>
      <c r="P13" s="5"/>
      <c r="Q13" s="11"/>
    </row>
    <row r="14" spans="1:27" x14ac:dyDescent="0.25">
      <c r="A14" s="6"/>
      <c r="B14" s="14"/>
      <c r="C14" s="14"/>
      <c r="D14" s="6"/>
      <c r="E14" s="14"/>
      <c r="F14" s="10"/>
      <c r="G14" s="6"/>
      <c r="H14" s="6"/>
      <c r="I14" s="6"/>
      <c r="J14" s="17"/>
      <c r="K14" s="6"/>
      <c r="L14" s="11"/>
      <c r="M14" s="11"/>
      <c r="N14" s="15"/>
      <c r="O14" s="15"/>
      <c r="P14" s="5"/>
      <c r="Q14" s="11"/>
    </row>
    <row r="15" spans="1:27" x14ac:dyDescent="0.25">
      <c r="A15" s="6"/>
      <c r="B15" s="14"/>
      <c r="C15" s="14"/>
      <c r="D15" s="6"/>
      <c r="E15" s="14"/>
      <c r="F15" s="10"/>
      <c r="G15" s="6"/>
      <c r="H15" s="6"/>
      <c r="I15" s="6"/>
      <c r="J15" s="17"/>
      <c r="K15" s="6"/>
      <c r="L15" s="11"/>
      <c r="M15" s="11"/>
      <c r="N15" s="15"/>
      <c r="O15" s="15"/>
      <c r="P15" s="5"/>
      <c r="Q15" s="11"/>
    </row>
    <row r="16" spans="1:27" x14ac:dyDescent="0.25">
      <c r="J16" s="5"/>
    </row>
    <row r="17" spans="10:10" x14ac:dyDescent="0.25">
      <c r="J17" s="5"/>
    </row>
  </sheetData>
  <conditionalFormatting sqref="Q10:Q1048576">
    <cfRule type="cellIs" dxfId="41" priority="6" operator="equal">
      <formula>14056</formula>
    </cfRule>
  </conditionalFormatting>
  <conditionalFormatting sqref="P10:P1048576">
    <cfRule type="cellIs" dxfId="40" priority="4" operator="lessThan">
      <formula>0</formula>
    </cfRule>
    <cfRule type="cellIs" dxfId="39" priority="5" operator="lessThan">
      <formula>0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01" r:id="rId4" name="Button 5">
              <controlPr defaultSize="0" print="0" autoFill="0" autoPict="0" macro="[0]!Ventiler">
                <anchor moveWithCells="1" sizeWithCells="1">
                  <from>
                    <xdr:col>1</xdr:col>
                    <xdr:colOff>476250</xdr:colOff>
                    <xdr:row>12</xdr:row>
                    <xdr:rowOff>9525</xdr:rowOff>
                  </from>
                  <to>
                    <xdr:col>2</xdr:col>
                    <xdr:colOff>828675</xdr:colOff>
                    <xdr:row>13</xdr:row>
                    <xdr:rowOff>161925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I2"/>
  <sheetViews>
    <sheetView workbookViewId="0">
      <selection sqref="A1:F1"/>
    </sheetView>
  </sheetViews>
  <sheetFormatPr baseColWidth="10" defaultRowHeight="15" x14ac:dyDescent="0.25"/>
  <cols>
    <col min="7" max="7" width="16.7109375" customWidth="1"/>
    <col min="8" max="9" width="13.42578125" customWidth="1"/>
  </cols>
  <sheetData>
    <row r="1" spans="1:9" ht="30" x14ac:dyDescent="0.25">
      <c r="A1" s="18" t="s">
        <v>37</v>
      </c>
      <c r="B1" s="19" t="s">
        <v>56</v>
      </c>
      <c r="C1" s="19" t="s">
        <v>32</v>
      </c>
      <c r="D1" s="19" t="s">
        <v>2</v>
      </c>
      <c r="E1" s="19" t="s">
        <v>5</v>
      </c>
      <c r="F1" s="18" t="s">
        <v>4</v>
      </c>
      <c r="G1" s="21" t="s">
        <v>39</v>
      </c>
      <c r="H1" s="21" t="s">
        <v>3</v>
      </c>
      <c r="I1" s="21" t="s">
        <v>51</v>
      </c>
    </row>
    <row r="2" spans="1:9" x14ac:dyDescent="0.25">
      <c r="G2" t="s">
        <v>40</v>
      </c>
    </row>
  </sheetData>
  <conditionalFormatting sqref="A1">
    <cfRule type="cellIs" dxfId="22" priority="1" operator="equal">
      <formula>14056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G1"/>
  <sheetViews>
    <sheetView workbookViewId="0">
      <selection activeCell="D7" sqref="D7"/>
    </sheetView>
  </sheetViews>
  <sheetFormatPr baseColWidth="10" defaultRowHeight="15" x14ac:dyDescent="0.25"/>
  <cols>
    <col min="1" max="1" width="16.85546875" customWidth="1"/>
  </cols>
  <sheetData>
    <row r="1" spans="1:7" x14ac:dyDescent="0.25">
      <c r="A1" s="20" t="s">
        <v>56</v>
      </c>
      <c r="B1" s="20" t="s">
        <v>32</v>
      </c>
      <c r="C1" s="20" t="s">
        <v>41</v>
      </c>
      <c r="D1" s="20" t="s">
        <v>42</v>
      </c>
      <c r="E1" t="s">
        <v>43</v>
      </c>
      <c r="F1" t="s">
        <v>44</v>
      </c>
      <c r="G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cmde</vt:lpstr>
      <vt:lpstr>fabricant 1</vt:lpstr>
      <vt:lpstr>entrepôt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katell perrot</dc:creator>
  <cp:lastModifiedBy>Kirishika</cp:lastModifiedBy>
  <dcterms:created xsi:type="dcterms:W3CDTF">2015-10-23T11:56:24Z</dcterms:created>
  <dcterms:modified xsi:type="dcterms:W3CDTF">2016-01-22T20:20:16Z</dcterms:modified>
</cp:coreProperties>
</file>