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manomed-my.sharepoint.com/personal/vincent_desrosiers_umanomedical_com/Documents/Bureau/Base de données/"/>
    </mc:Choice>
  </mc:AlternateContent>
  <xr:revisionPtr revIDLastSave="0" documentId="8_{08F8E7A4-DA53-4845-BF52-D0C2B5B6E663}" xr6:coauthVersionLast="47" xr6:coauthVersionMax="47" xr10:uidLastSave="{00000000-0000-0000-0000-000000000000}"/>
  <bookViews>
    <workbookView xWindow="-28920" yWindow="-120" windowWidth="29040" windowHeight="15840" xr2:uid="{37FB6D35-6AA9-41CC-BDE9-7D073B7C4E26}"/>
  </bookViews>
  <sheets>
    <sheet name="Donnees" sheetId="1" r:id="rId1"/>
  </sheets>
  <definedNames>
    <definedName name="_xlnm._FilterDatabase" localSheetId="0" hidden="1">Donnees!$B$5:$J$62</definedName>
    <definedName name="Enter_Nursecall_company">Donnees!$B$6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E10" i="1"/>
  <c r="H10" i="1"/>
  <c r="D11" i="1"/>
  <c r="E11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</calcChain>
</file>

<file path=xl/sharedStrings.xml><?xml version="1.0" encoding="utf-8"?>
<sst xmlns="http://schemas.openxmlformats.org/spreadsheetml/2006/main" count="144" uniqueCount="137">
  <si>
    <t>U-JU96-809</t>
  </si>
  <si>
    <t>Câble d'interconnection, 8pied, P102 à 7 PIN DIN; T-2, B-6</t>
  </si>
  <si>
    <t>U-JU96-806</t>
  </si>
  <si>
    <t>Câble de Communication – Prise Phono ¼ Mono à Prise Phono ¼ Stereo – Branchement Spécial – 8’</t>
  </si>
  <si>
    <t>U-JU96-341</t>
  </si>
  <si>
    <t>Câble Appel Infirmier, 96'', Jack 1/8'' à Jack 1/4'', Mono</t>
  </si>
  <si>
    <t>U-JU96-295</t>
  </si>
  <si>
    <t>Câble Appel Infirmier ( 96" P102 (jack ¼ ) à P102 ( jack ¼ ) ,Moulé 90 Degré</t>
  </si>
  <si>
    <t>U-JU120-165</t>
  </si>
  <si>
    <t>Câble Interconnect, 120'', P800 À P102, Moulés</t>
  </si>
  <si>
    <t>U-CC96-010</t>
  </si>
  <si>
    <t>Câble d'Appel Infirmier, 1/4'', 2 Conducteurs, 96IN</t>
  </si>
  <si>
    <t>U-9506</t>
  </si>
  <si>
    <t>Convertisseur de genre, 37 pins, male/male</t>
  </si>
  <si>
    <t>U-8509</t>
  </si>
  <si>
    <t>Câble de communication en Y 4' - (2) Prise 1/4 à Connecteur 1/4</t>
  </si>
  <si>
    <t>U-8507</t>
  </si>
  <si>
    <t>Câble de Communication en Y 4' - (2) Prise 1/4 à Connecteur 1/4</t>
  </si>
  <si>
    <t>U-8499</t>
  </si>
  <si>
    <t>Câble de Raccordement - 6''  (Connecteur mâle Jack 1/4 90deg à prise femelle Jack 1/4 droit avec fausse fiche)</t>
  </si>
  <si>
    <t>U-8478</t>
  </si>
  <si>
    <t>Câble de communication - Jack 1/4 à 8 Broches - 8' long</t>
  </si>
  <si>
    <t>U-8477</t>
  </si>
  <si>
    <t>Câble de Raccordement - 96'' long - 1/4'' 90 deg. à 1/4'' Droit</t>
  </si>
  <si>
    <t>U-8450</t>
  </si>
  <si>
    <t>Câble de Communication - 37 Pin à 37 Pin - 8' Long</t>
  </si>
  <si>
    <t>U-8449</t>
  </si>
  <si>
    <t>Câble de Communication 37 Pin à 37 Pins 90 Deg.</t>
  </si>
  <si>
    <t>U-8381</t>
  </si>
  <si>
    <t>Câble de Communication 37 Pin 37 Pin, Câblage 1TO1, Standard, Tige Solide 48''</t>
  </si>
  <si>
    <t>U-8186</t>
  </si>
  <si>
    <t>Cable Appel Infirmier Jack 1/4 à Jack 1/4 - 15 ft</t>
  </si>
  <si>
    <t>U-8175</t>
  </si>
  <si>
    <t>Cable Appel Infirmier Jack 1/4 a Jack 1/4 -12 ft</t>
  </si>
  <si>
    <t>u-8000</t>
  </si>
  <si>
    <t>Câble de communication 800 P37,Tektone,sortie de lit, sans relais</t>
  </si>
  <si>
    <t>U-7793</t>
  </si>
  <si>
    <t>Cable de Communication  37Pins à ( 2 ) Jack 1/4'' ( Appel Infirmer et Sortie de lit ) - 8 pied</t>
  </si>
  <si>
    <t>U-7792</t>
  </si>
  <si>
    <t>Câble de Communication - 8 Broches ( Rauland ) et  Jack ¼?? à 37 Broches Mâle / Détection Sortie de Lit + 2 Lumières</t>
  </si>
  <si>
    <t>U-4066</t>
  </si>
  <si>
    <t>Câble de Communication 1802 à P3701, GE/DUKANE/Ascom, 2 Lumières, 2 LED, Détection (7&amp;10)</t>
  </si>
  <si>
    <t>U-4065</t>
  </si>
  <si>
    <t>Câble de communication 37 Pins à 18 Pins ( Modèle Prise1802 )</t>
  </si>
  <si>
    <t>U-4024</t>
  </si>
  <si>
    <t>Câble de Communication 37 Pin 37 Pin, Câblage 1TO1, Standard, Tige Solide 36''</t>
  </si>
  <si>
    <t>U-3979</t>
  </si>
  <si>
    <t>Câble de Communication, Connecteur 18 pins (1801) à Connecteur 37 Pins, GE/DUKANE, Sortie de lit, 2 lumières, 2 LED, Appel Infirmier</t>
  </si>
  <si>
    <t>U-3943</t>
  </si>
  <si>
    <t>Câble de Communication ( EZ CARE System ) - Connecteur 37 Broches à Connecteur 15 Broches</t>
  </si>
  <si>
    <t>U-3940</t>
  </si>
  <si>
    <t>Câble de Communication West-Com 1010 Prise Mâle à Prise 37 Broches, Sortie de Lit, 2 Lumières</t>
  </si>
  <si>
    <t>U-3920</t>
  </si>
  <si>
    <t>Câble de Communication 808 P3701, Intego/Wescom/Critical alert /Simplex, bed exit, 2 lumières</t>
  </si>
  <si>
    <t>U-3901</t>
  </si>
  <si>
    <t>Câble de communication 37 PIN mâle à 8 PIN DIN, Appel Infirmier, BED EXIT – Système JERON</t>
  </si>
  <si>
    <t>U-3889</t>
  </si>
  <si>
    <t>Câble de Communication - 8' ( 8 Broches Din à 37 Broches Mâle, RAULAND RESPONDER 4, Sortie de Lit, 2 Lumières )</t>
  </si>
  <si>
    <t>U-3761</t>
  </si>
  <si>
    <t>Câble de Communication – 37 Broches Mâle droit à Jack 1/4" droit (8 Pi )</t>
  </si>
  <si>
    <t>U-3746</t>
  </si>
  <si>
    <t>Câble de Communication – 37 Broches Mâle DROIT à Jack 1/4" 90DEG ( 12 Pieds )</t>
  </si>
  <si>
    <t>U-3745</t>
  </si>
  <si>
    <t>Câble de Communication – 37 Broches Mâle DROIT à Jack 1/4" 90DEG ( 8 Pieds )</t>
  </si>
  <si>
    <t>U-3636</t>
  </si>
  <si>
    <t>Câble de Communication Détachable 1/2, Côté Mur, P37 Droit à S3601 6', DP-480</t>
  </si>
  <si>
    <t>U-3630</t>
  </si>
  <si>
    <t>Câble de Communication Détachable 1/2, Tête de lit, P37 Droit à P3601 6', Serre-Câble</t>
  </si>
  <si>
    <t>U-3627</t>
  </si>
  <si>
    <t>Câble de Communication Détachable 1' ( Côté lit Seulement ) - Connecteur Droit 37 Broches à P3601</t>
  </si>
  <si>
    <t>U-3557</t>
  </si>
  <si>
    <t>Câble de Communication Détachable 37 Broches Mâle (90 degrés) au Mur, 6' 37 Broches Mâle Aligné 1', avec  Fausse Fiche DP-480</t>
  </si>
  <si>
    <t>U-3527</t>
  </si>
  <si>
    <t>Câble de Communication Détachable 37 Broches à 37 Broches - 6' Côté Mur à 1' Côté Lit</t>
  </si>
  <si>
    <t>U-3517</t>
  </si>
  <si>
    <t>Cable de Communication Détachable 37 Broches à 37 Broches - 1' Côté Mur à 6' Côté Lit</t>
  </si>
  <si>
    <t>U-3514</t>
  </si>
  <si>
    <t>Câble de communication détachable, 37 broches, 1' côté mur à 1' côté lit</t>
  </si>
  <si>
    <t>Box                                              Plugstyle = 8-Pin Modulare  Receptable 1= 8-Pin Modulare  Receptable 2= 8-Pin Modulare</t>
  </si>
  <si>
    <t>U-3324</t>
  </si>
  <si>
    <t>Câble adapteur, 1’, P808 à (2x) S808, INTEGO, TEK-TONE</t>
  </si>
  <si>
    <t>West-Call 1000                            West-Call_8000                                   West-Call Endeavor                           West-Call Marc II</t>
  </si>
  <si>
    <t>West-Com</t>
  </si>
  <si>
    <t>Box                                              Plugstyle = 8-Pin DIN     Receptable 1= 8-Pin DIN  Receptable 2= 8-Pin DIN</t>
  </si>
  <si>
    <t>U-3298</t>
  </si>
  <si>
    <t>Boite de Jonction -  Rauland Responder III+/IV, (2) 8-pin DIN to (1) 8-pin DIN</t>
  </si>
  <si>
    <t>Responder lll+                     Responder lV                     Responder 4000                    Responder 5000</t>
  </si>
  <si>
    <t xml:space="preserve">Rauland Responder </t>
  </si>
  <si>
    <t>Box                                              Plugstyle = 8-Pin DIN     Receptable 1= 8-Pin DIN  Receptable 2= 1/4" jack (nurse call)  Receptable 3 = 1/4" (TV)</t>
  </si>
  <si>
    <t>U-3297</t>
  </si>
  <si>
    <t>Box                                             Plugstyle = 8-Pin DIN     Receptable 1= 8-Pin DIN  Receptable 2= 8-Pin DIN              1/4'' jack (nurse call)</t>
  </si>
  <si>
    <t>U-3289</t>
  </si>
  <si>
    <t>Boite de Jonction -  Tektone, (2) 8-pin DIN to (1) 8-pin DIN</t>
  </si>
  <si>
    <t>Tek-CARE 400                                  Tek-CARE NC300 II</t>
  </si>
  <si>
    <t>U-26031</t>
  </si>
  <si>
    <t>Câble appel infirmier 37 broches à 1/8'' Stereo (TIP, BASE) connecteur droit</t>
  </si>
  <si>
    <t>U-25548</t>
  </si>
  <si>
    <t>U-24675</t>
  </si>
  <si>
    <t>Câble Interconnect, 18 pins à 37 pins, GE/Dukane, Sortie de lit, 1 lumière, 2 LED, Sortie de lit (3&amp;10), Interlock 17</t>
  </si>
  <si>
    <t>U-22894</t>
  </si>
  <si>
    <t>Câble de Communication Interconnection, Connecteur 1802 à Connecteur 37 Pins, GE/DUKANE, 1 Lumière, 2 Led</t>
  </si>
  <si>
    <t>U-2271</t>
  </si>
  <si>
    <t>Pillow Speaker'' Responder 4, 8 pin Din, Digital,8',Volume Analogique, Appel Infirmier, Gestion lumières, UL</t>
  </si>
  <si>
    <t>U-22659</t>
  </si>
  <si>
    <t>Cable 37 Pins 8 Pins Executone</t>
  </si>
  <si>
    <t>U-22344</t>
  </si>
  <si>
    <t>Cable de Raccordement - 1/4" Mono to 1/4" Stereo (Câblage Spécial) 12'</t>
  </si>
  <si>
    <t>U-1864</t>
  </si>
  <si>
    <t>Contrôle Patient GEN4 Accès Direct - 8' ( 20 pin Hill-Rom, Zenith/LG, 8ft, Digitial Volume, Nurse, Room Light, Read Light )</t>
  </si>
  <si>
    <t>Jumper                                     Plugstyle = 8-Pin DIN     Receptable 1= 8-Pin DIN  Receptable 2= 8-Pin DIN</t>
  </si>
  <si>
    <t>U-18154</t>
  </si>
  <si>
    <t>Câble Y (2) 8 Pin Sockets to (1) 8 Pin Plug</t>
  </si>
  <si>
    <t>Responder 4000                  Respondeur  5000</t>
  </si>
  <si>
    <t>Rauland Responder</t>
  </si>
  <si>
    <t>U-18153</t>
  </si>
  <si>
    <t>Câble de Raccordement - 21''  ((Prise 8 Broches Din à Réceptacle Double 8 Broches Din , Cable Y, RAULAND 3000 )</t>
  </si>
  <si>
    <t>Responder lll+                    Responder lV</t>
  </si>
  <si>
    <t>U-16012</t>
  </si>
  <si>
    <t>Câble de Communication, 3701 (90'') P3701, 1TO1, Standard, Pin Solide, 90'', 48''</t>
  </si>
  <si>
    <t>8 Pin DIN</t>
  </si>
  <si>
    <t>U-15571</t>
  </si>
  <si>
    <t>Câble de Communication 18 Pins Din à 37 Pins, AUSTCO, Sortie de lit, 2 lumières, 2 LED, Standard</t>
  </si>
  <si>
    <t>U-1531</t>
  </si>
  <si>
    <t>Contrôle Patient GEN4 Accès Direct - 8'  (8 pin din, Zenith/LG, Digitial Volume, Nurse, Light 1, Light 2, RBW,UL,STD)</t>
  </si>
  <si>
    <t>Enter part number</t>
  </si>
  <si>
    <t>Enter Nursecall model</t>
  </si>
  <si>
    <t>Enter Nursecall company</t>
  </si>
  <si>
    <t>Bed settings</t>
  </si>
  <si>
    <t>Cable characteristic</t>
  </si>
  <si>
    <t>Cable picture</t>
  </si>
  <si>
    <t xml:space="preserve">Part number </t>
  </si>
  <si>
    <t xml:space="preserve">Compatible cable  </t>
  </si>
  <si>
    <t>Model characteristic</t>
  </si>
  <si>
    <t>Photo nursecall</t>
  </si>
  <si>
    <t>Nursecall model</t>
  </si>
  <si>
    <t>Nursecall company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</si>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</sst>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8"/>
      <color rgb="FF000000"/>
      <name val="Arial"/>
      <family val="2"/>
    </font>
    <font>
      <sz val="12"/>
      <color rgb="FF333333"/>
      <name val="Roboto"/>
    </font>
    <font>
      <sz val="12"/>
      <color theme="3"/>
      <name val="Calibri Light"/>
      <family val="2"/>
      <scheme val="maj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left" vertical="top" wrapText="1"/>
    </xf>
    <xf numFmtId="0" fontId="4" fillId="0" borderId="0" xfId="0" applyFont="1"/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2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Titre" xfId="1" builtinId="15"/>
  </cellStyles>
  <dxfs count="24">
    <dxf>
      <font>
        <b val="0"/>
        <i/>
        <color theme="0" tint="-0.499984740745262"/>
      </font>
    </dxf>
    <dxf>
      <font>
        <b val="0"/>
        <i/>
        <color theme="0" tint="-0.499984740745262"/>
      </font>
    </dxf>
    <dxf>
      <font>
        <b val="0"/>
        <i/>
        <color theme="0" tint="-0.499984740745262"/>
      </font>
    </dxf>
    <dxf>
      <font>
        <b val="0"/>
        <i/>
        <color theme="0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EAFF40-93F7-4BFB-9316-35E0F1720E6B}" name="Tableau2" displayName="Tableau2" ref="B5:J62" totalsRowShown="0" headerRowDxfId="23" headerRowBorderDxfId="21" tableBorderDxfId="22" totalsRowBorderDxfId="20">
  <autoFilter ref="B5:J62" xr:uid="{2683C903-573E-40A2-9067-34A0A6AF80A0}"/>
  <tableColumns count="9">
    <tableColumn id="1" xr3:uid="{EB64D42B-304D-479F-A3F2-E503BB9AFC33}" name="Nursecall company" dataDxfId="19"/>
    <tableColumn id="2" xr3:uid="{19CD7749-11FD-4C40-8F5A-FC20F4EED9E7}" name="Nursecall model" dataDxfId="18"/>
    <tableColumn id="3" xr3:uid="{C29B9AD3-D9CA-4188-9B81-DDA854D7A65F}" name="Photo nursecall" dataDxfId="17"/>
    <tableColumn id="4" xr3:uid="{CF6F1B3F-BB6E-4554-8C16-99F8726D9024}" name="Model characteristic" dataDxfId="16"/>
    <tableColumn id="5" xr3:uid="{E5C7CEDB-E1B0-4EF1-84EB-51871ABD1989}" name="Compatible cable  " dataDxfId="15"/>
    <tableColumn id="6" xr3:uid="{43390111-5BEA-4F75-918E-11595D2E3F72}" name="Part number " dataDxfId="14"/>
    <tableColumn id="7" xr3:uid="{DD4B87E4-410B-4440-9ACE-5E6775D61F06}" name="Cable picture" dataDxfId="13" dataCellStyle="Lien hypertexte"/>
    <tableColumn id="8" xr3:uid="{1726242F-5B90-436D-80C1-F1AA0FA02FEE}" name="Cable characteristic" dataDxfId="12"/>
    <tableColumn id="9" xr3:uid="{DD53CF3B-0A22-4C5E-B96F-CAD13AEED1DE}" name="Bed settings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EEAE6-BE2A-49A7-A7CB-71C3010FF856}">
  <sheetPr codeName="Feuil1"/>
  <dimension ref="B1:K124"/>
  <sheetViews>
    <sheetView showGridLines="0" tabSelected="1" topLeftCell="A2" zoomScale="80" zoomScaleNormal="80" workbookViewId="0">
      <selection activeCell="D3" sqref="D3"/>
    </sheetView>
  </sheetViews>
  <sheetFormatPr baseColWidth="10" defaultRowHeight="15" x14ac:dyDescent="0.25"/>
  <cols>
    <col min="1" max="51" width="30.7109375" customWidth="1"/>
  </cols>
  <sheetData>
    <row r="1" spans="2:11" ht="75" customHeight="1" x14ac:dyDescent="0.25"/>
    <row r="2" spans="2:11" ht="75" customHeight="1" x14ac:dyDescent="0.25">
      <c r="E2" s="31"/>
    </row>
    <row r="3" spans="2:11" ht="75" customHeight="1" x14ac:dyDescent="0.25">
      <c r="D3" s="30"/>
      <c r="E3" s="1" t="s">
        <v>136</v>
      </c>
    </row>
    <row r="4" spans="2:11" ht="75" customHeight="1" x14ac:dyDescent="0.25"/>
    <row r="5" spans="2:11" ht="79.5" customHeight="1" thickBot="1" x14ac:dyDescent="0.3">
      <c r="B5" s="29" t="s">
        <v>135</v>
      </c>
      <c r="C5" s="28" t="s">
        <v>134</v>
      </c>
      <c r="D5" s="26" t="s">
        <v>133</v>
      </c>
      <c r="E5" s="26" t="s">
        <v>132</v>
      </c>
      <c r="F5" s="26" t="s">
        <v>131</v>
      </c>
      <c r="G5" s="27" t="s">
        <v>130</v>
      </c>
      <c r="H5" s="26" t="s">
        <v>129</v>
      </c>
      <c r="I5" s="26" t="s">
        <v>128</v>
      </c>
      <c r="J5" s="25" t="s">
        <v>127</v>
      </c>
    </row>
    <row r="6" spans="2:11" ht="26.25" customHeight="1" thickBot="1" x14ac:dyDescent="0.3">
      <c r="B6" s="24" t="s">
        <v>126</v>
      </c>
      <c r="C6" s="23" t="s">
        <v>125</v>
      </c>
      <c r="D6" s="13"/>
      <c r="E6" s="9"/>
      <c r="F6" s="8"/>
      <c r="G6" s="23" t="s">
        <v>124</v>
      </c>
      <c r="H6" s="22"/>
      <c r="I6" s="21"/>
      <c r="J6" s="21"/>
    </row>
    <row r="7" spans="2:11" ht="75" customHeight="1" x14ac:dyDescent="0.25">
      <c r="B7" s="20"/>
      <c r="C7" s="19"/>
      <c r="D7" s="9"/>
      <c r="E7" s="9"/>
      <c r="F7" s="12" t="s">
        <v>123</v>
      </c>
      <c r="G7" s="18" t="s">
        <v>122</v>
      </c>
      <c r="H7" s="10" t="str">
        <f>HYPERLINK("#Recherche!E4",_xlfn.UNICHAR(128269)&amp;"See picture")</f>
        <v>🔍See picture</v>
      </c>
      <c r="I7" s="9"/>
      <c r="J7" s="8"/>
      <c r="K7" s="17"/>
    </row>
    <row r="8" spans="2:11" ht="75" customHeight="1" x14ac:dyDescent="0.25">
      <c r="B8" s="13"/>
      <c r="C8" s="9"/>
      <c r="D8" s="9"/>
      <c r="E8" s="9"/>
      <c r="F8" s="12" t="s">
        <v>121</v>
      </c>
      <c r="G8" s="11" t="s">
        <v>120</v>
      </c>
      <c r="H8" s="10" t="str">
        <f>HYPERLINK("#Recherche!E5",_xlfn.UNICHAR(128269)&amp;"See picture")</f>
        <v>🔍See picture</v>
      </c>
      <c r="I8" s="9" t="s">
        <v>119</v>
      </c>
      <c r="J8" s="8"/>
    </row>
    <row r="9" spans="2:11" ht="75" customHeight="1" x14ac:dyDescent="0.25">
      <c r="B9" s="13"/>
      <c r="C9" s="9"/>
      <c r="D9" s="9"/>
      <c r="E9" s="9"/>
      <c r="F9" s="12" t="s">
        <v>118</v>
      </c>
      <c r="G9" s="11" t="s">
        <v>117</v>
      </c>
      <c r="H9" s="10" t="str">
        <f>HYPERLINK("#Recherche!E6",_xlfn.UNICHAR(128269)&amp;"See picture")</f>
        <v>🔍See picture</v>
      </c>
      <c r="I9" s="9"/>
      <c r="J9" s="8"/>
    </row>
    <row r="10" spans="2:11" ht="75" customHeight="1" x14ac:dyDescent="0.25">
      <c r="B10" s="13" t="s">
        <v>113</v>
      </c>
      <c r="C10" s="15" t="s">
        <v>116</v>
      </c>
      <c r="D10" s="10"/>
      <c r="E10" s="10" t="str">
        <f>HYPERLINK("#Recherche!C2",_xlfn.UNICHAR(128269)&amp;"See picture")</f>
        <v>🔍See picture</v>
      </c>
      <c r="F10" s="12" t="s">
        <v>115</v>
      </c>
      <c r="G10" s="11" t="s">
        <v>114</v>
      </c>
      <c r="H10" s="10" t="str">
        <f>HYPERLINK("#Recherche!E7",_xlfn.UNICHAR(128269)&amp;"See picture")</f>
        <v>🔍See picture</v>
      </c>
      <c r="I10" s="14" t="s">
        <v>109</v>
      </c>
      <c r="J10" s="8"/>
    </row>
    <row r="11" spans="2:11" ht="75" customHeight="1" x14ac:dyDescent="0.25">
      <c r="B11" s="13" t="s">
        <v>113</v>
      </c>
      <c r="C11" s="15" t="s">
        <v>112</v>
      </c>
      <c r="D11" s="10" t="str">
        <f>HYPERLINK("#D75",_xlfn.UNICHAR(128269)&amp;"See picture")</f>
        <v>🔍See picture</v>
      </c>
      <c r="E11" s="10" t="str">
        <f>HYPERLINK("#D70",_xlfn.UNICHAR(128269)&amp;"See picture")</f>
        <v>🔍See picture</v>
      </c>
      <c r="F11" s="12" t="s">
        <v>111</v>
      </c>
      <c r="G11" s="11" t="s">
        <v>110</v>
      </c>
      <c r="H11" s="10" t="str">
        <f>HYPERLINK("#Recherche!E8",_xlfn.UNICHAR(128269)&amp;"See picture")</f>
        <v>🔍See picture</v>
      </c>
      <c r="I11" s="14" t="s">
        <v>109</v>
      </c>
      <c r="J11" s="8"/>
    </row>
    <row r="12" spans="2:11" ht="75" customHeight="1" x14ac:dyDescent="0.25">
      <c r="B12" s="13"/>
      <c r="C12" s="9"/>
      <c r="D12" s="9"/>
      <c r="E12" s="9"/>
      <c r="F12" s="12" t="s">
        <v>108</v>
      </c>
      <c r="G12" s="11" t="s">
        <v>107</v>
      </c>
      <c r="H12" s="10" t="str">
        <f>HYPERLINK("#Recherche!E9",_xlfn.UNICHAR(128269)&amp;"See picture")</f>
        <v>🔍See picture</v>
      </c>
      <c r="I12" s="9"/>
      <c r="J12" s="8"/>
    </row>
    <row r="13" spans="2:11" ht="75" customHeight="1" x14ac:dyDescent="0.25">
      <c r="B13" s="13"/>
      <c r="C13" s="9"/>
      <c r="D13" s="9"/>
      <c r="E13" s="9"/>
      <c r="F13" s="12" t="s">
        <v>106</v>
      </c>
      <c r="G13" s="11" t="s">
        <v>105</v>
      </c>
      <c r="H13" s="10" t="str">
        <f>HYPERLINK("#Recherche!E10",_xlfn.UNICHAR(128269)&amp;"See picture")</f>
        <v>🔍See picture</v>
      </c>
      <c r="I13" s="9"/>
      <c r="J13" s="8"/>
    </row>
    <row r="14" spans="2:11" ht="75" customHeight="1" x14ac:dyDescent="0.25">
      <c r="B14" s="13"/>
      <c r="C14" s="9"/>
      <c r="D14" s="9"/>
      <c r="E14" s="9"/>
      <c r="F14" s="12" t="s">
        <v>104</v>
      </c>
      <c r="G14" s="11" t="s">
        <v>103</v>
      </c>
      <c r="H14" s="10" t="str">
        <f>HYPERLINK("#Recherche!E11",_xlfn.UNICHAR(128269)&amp;"See picture")</f>
        <v>🔍See picture</v>
      </c>
      <c r="I14" s="9"/>
      <c r="J14" s="8"/>
    </row>
    <row r="15" spans="2:11" ht="75" customHeight="1" x14ac:dyDescent="0.25">
      <c r="B15" s="13"/>
      <c r="C15" s="9"/>
      <c r="D15" s="9"/>
      <c r="E15" s="9"/>
      <c r="F15" s="12" t="s">
        <v>102</v>
      </c>
      <c r="G15" s="11" t="s">
        <v>101</v>
      </c>
      <c r="H15" s="10" t="str">
        <f>HYPERLINK("#Recherche!E12",_xlfn.UNICHAR(128269)&amp;"See picture")</f>
        <v>🔍See picture</v>
      </c>
      <c r="I15" s="9"/>
      <c r="J15" s="8"/>
    </row>
    <row r="16" spans="2:11" ht="75" customHeight="1" x14ac:dyDescent="0.25">
      <c r="B16" s="13"/>
      <c r="C16" s="9"/>
      <c r="D16" s="9"/>
      <c r="E16" s="9"/>
      <c r="F16" s="12" t="s">
        <v>100</v>
      </c>
      <c r="G16" s="11" t="s">
        <v>99</v>
      </c>
      <c r="H16" s="10" t="str">
        <f>HYPERLINK("#Recherche!E13",_xlfn.UNICHAR(128269)&amp;"See picture")</f>
        <v>🔍See picture</v>
      </c>
      <c r="I16" s="9"/>
      <c r="J16" s="8"/>
    </row>
    <row r="17" spans="2:10" ht="75" customHeight="1" x14ac:dyDescent="0.25">
      <c r="B17" s="13"/>
      <c r="C17" s="9"/>
      <c r="D17" s="9"/>
      <c r="E17" s="9"/>
      <c r="F17" s="12" t="s">
        <v>98</v>
      </c>
      <c r="G17" s="11" t="s">
        <v>97</v>
      </c>
      <c r="H17" s="10" t="str">
        <f>HYPERLINK("#Recherche!E14",_xlfn.UNICHAR(128269)&amp;"See picture")</f>
        <v>🔍See picture</v>
      </c>
      <c r="I17" s="9"/>
      <c r="J17" s="8"/>
    </row>
    <row r="18" spans="2:10" ht="75" customHeight="1" x14ac:dyDescent="0.25">
      <c r="B18" s="13"/>
      <c r="C18" s="9"/>
      <c r="D18" s="9"/>
      <c r="E18" s="9"/>
      <c r="F18" s="12" t="s">
        <v>1</v>
      </c>
      <c r="G18" s="11" t="s">
        <v>96</v>
      </c>
      <c r="H18" s="10" t="str">
        <f>HYPERLINK("#Recherche!E15",_xlfn.UNICHAR(128269)&amp;"See picture")</f>
        <v>🔍See picture</v>
      </c>
      <c r="I18" s="9"/>
      <c r="J18" s="8"/>
    </row>
    <row r="19" spans="2:10" ht="75" customHeight="1" x14ac:dyDescent="0.25">
      <c r="B19" s="13"/>
      <c r="C19" s="9"/>
      <c r="D19" s="9"/>
      <c r="E19" s="9"/>
      <c r="F19" s="12" t="s">
        <v>95</v>
      </c>
      <c r="G19" s="11" t="s">
        <v>94</v>
      </c>
      <c r="H19" s="10" t="str">
        <f>HYPERLINK("#Recherche!E16",_xlfn.UNICHAR(128269)&amp;"See picture")</f>
        <v>🔍See picture</v>
      </c>
      <c r="I19" s="9"/>
      <c r="J19" s="8"/>
    </row>
    <row r="20" spans="2:10" ht="75" customHeight="1" x14ac:dyDescent="0.25">
      <c r="B20" s="13" t="s">
        <v>87</v>
      </c>
      <c r="C20" s="15" t="s">
        <v>93</v>
      </c>
      <c r="D20" s="9"/>
      <c r="E20" s="9"/>
      <c r="F20" s="12" t="s">
        <v>92</v>
      </c>
      <c r="G20" s="11" t="s">
        <v>91</v>
      </c>
      <c r="H20" s="10" t="str">
        <f>HYPERLINK("#Recherche!E17",_xlfn.UNICHAR(128269)&amp;"See picture")</f>
        <v>🔍See picture</v>
      </c>
      <c r="I20" s="16" t="s">
        <v>90</v>
      </c>
      <c r="J20" s="8"/>
    </row>
    <row r="21" spans="2:10" ht="75" customHeight="1" x14ac:dyDescent="0.25">
      <c r="B21" s="13" t="s">
        <v>87</v>
      </c>
      <c r="C21" s="15" t="s">
        <v>86</v>
      </c>
      <c r="D21" s="15"/>
      <c r="E21" s="9"/>
      <c r="F21" s="12" t="s">
        <v>85</v>
      </c>
      <c r="G21" s="11" t="s">
        <v>89</v>
      </c>
      <c r="H21" s="10" t="str">
        <f>HYPERLINK("#Recherche!E18",_xlfn.UNICHAR(128269)&amp;"See picture")</f>
        <v>🔍See picture</v>
      </c>
      <c r="I21" s="14" t="s">
        <v>88</v>
      </c>
      <c r="J21" s="8"/>
    </row>
    <row r="22" spans="2:10" ht="75" customHeight="1" x14ac:dyDescent="0.25">
      <c r="B22" s="13" t="s">
        <v>87</v>
      </c>
      <c r="C22" s="15" t="s">
        <v>86</v>
      </c>
      <c r="D22" s="9"/>
      <c r="E22" s="9"/>
      <c r="F22" s="12" t="s">
        <v>85</v>
      </c>
      <c r="G22" s="11" t="s">
        <v>84</v>
      </c>
      <c r="H22" s="10" t="str">
        <f>HYPERLINK("#Recherche!E19",_xlfn.UNICHAR(128269)&amp;"See picture")</f>
        <v>🔍See picture</v>
      </c>
      <c r="I22" s="14" t="s">
        <v>83</v>
      </c>
      <c r="J22" s="8"/>
    </row>
    <row r="23" spans="2:10" ht="75" customHeight="1" x14ac:dyDescent="0.25">
      <c r="B23" s="13" t="s">
        <v>82</v>
      </c>
      <c r="C23" s="15" t="s">
        <v>81</v>
      </c>
      <c r="D23" s="9"/>
      <c r="E23" s="9"/>
      <c r="F23" s="12" t="s">
        <v>80</v>
      </c>
      <c r="G23" s="11" t="s">
        <v>79</v>
      </c>
      <c r="H23" s="10" t="str">
        <f>HYPERLINK("#Recherche!E20",_xlfn.UNICHAR(128269)&amp;"See picture")</f>
        <v>🔍See picture</v>
      </c>
      <c r="I23" s="14" t="s">
        <v>78</v>
      </c>
      <c r="J23" s="8"/>
    </row>
    <row r="24" spans="2:10" ht="75" customHeight="1" x14ac:dyDescent="0.25">
      <c r="B24" s="13"/>
      <c r="C24" s="9"/>
      <c r="D24" s="9"/>
      <c r="E24" s="9"/>
      <c r="F24" s="12" t="s">
        <v>77</v>
      </c>
      <c r="G24" s="11" t="s">
        <v>76</v>
      </c>
      <c r="H24" s="10" t="str">
        <f>HYPERLINK("#Recherche!E21",_xlfn.UNICHAR(128269)&amp;"See picture")</f>
        <v>🔍See picture</v>
      </c>
      <c r="I24" s="9"/>
      <c r="J24" s="8"/>
    </row>
    <row r="25" spans="2:10" ht="75" customHeight="1" x14ac:dyDescent="0.25">
      <c r="B25" s="13"/>
      <c r="C25" s="9"/>
      <c r="D25" s="9"/>
      <c r="E25" s="9"/>
      <c r="F25" s="12" t="s">
        <v>75</v>
      </c>
      <c r="G25" s="11" t="s">
        <v>74</v>
      </c>
      <c r="H25" s="10" t="str">
        <f>HYPERLINK("#Recherche!E22",_xlfn.UNICHAR(128269)&amp;"See picture")</f>
        <v>🔍See picture</v>
      </c>
      <c r="I25" s="9"/>
      <c r="J25" s="8"/>
    </row>
    <row r="26" spans="2:10" ht="75" customHeight="1" x14ac:dyDescent="0.25">
      <c r="B26" s="13"/>
      <c r="C26" s="9"/>
      <c r="D26" s="9"/>
      <c r="E26" s="9"/>
      <c r="F26" s="12" t="s">
        <v>73</v>
      </c>
      <c r="G26" s="11" t="s">
        <v>72</v>
      </c>
      <c r="H26" s="10" t="str">
        <f>HYPERLINK("#Recherche!E23",_xlfn.UNICHAR(128269)&amp;"See picture")</f>
        <v>🔍See picture</v>
      </c>
      <c r="I26" s="9"/>
      <c r="J26" s="8"/>
    </row>
    <row r="27" spans="2:10" ht="75" customHeight="1" x14ac:dyDescent="0.25">
      <c r="B27" s="13"/>
      <c r="C27" s="9"/>
      <c r="D27" s="9"/>
      <c r="E27" s="9"/>
      <c r="F27" s="12" t="s">
        <v>71</v>
      </c>
      <c r="G27" s="11" t="s">
        <v>70</v>
      </c>
      <c r="H27" s="10" t="str">
        <f>HYPERLINK("#Recherche!E24",_xlfn.UNICHAR(128269)&amp;"See picture")</f>
        <v>🔍See picture</v>
      </c>
      <c r="I27" s="9"/>
      <c r="J27" s="8"/>
    </row>
    <row r="28" spans="2:10" ht="75" customHeight="1" x14ac:dyDescent="0.25">
      <c r="B28" s="13"/>
      <c r="C28" s="9"/>
      <c r="D28" s="9"/>
      <c r="E28" s="9"/>
      <c r="F28" s="12" t="s">
        <v>69</v>
      </c>
      <c r="G28" s="11" t="s">
        <v>68</v>
      </c>
      <c r="H28" s="10" t="str">
        <f>HYPERLINK("#Recherche!E25",_xlfn.UNICHAR(128269)&amp;"See picture")</f>
        <v>🔍See picture</v>
      </c>
      <c r="I28" s="9"/>
      <c r="J28" s="8"/>
    </row>
    <row r="29" spans="2:10" ht="75" customHeight="1" x14ac:dyDescent="0.25">
      <c r="B29" s="13"/>
      <c r="C29" s="9"/>
      <c r="D29" s="9"/>
      <c r="E29" s="9"/>
      <c r="F29" s="12" t="s">
        <v>67</v>
      </c>
      <c r="G29" s="11" t="s">
        <v>66</v>
      </c>
      <c r="H29" s="10" t="str">
        <f>HYPERLINK("#Recherche!E26",_xlfn.UNICHAR(128269)&amp;"See picture")</f>
        <v>🔍See picture</v>
      </c>
      <c r="I29" s="9"/>
      <c r="J29" s="8"/>
    </row>
    <row r="30" spans="2:10" ht="75" customHeight="1" x14ac:dyDescent="0.25">
      <c r="B30" s="13"/>
      <c r="C30" s="9"/>
      <c r="D30" s="9"/>
      <c r="E30" s="9"/>
      <c r="F30" s="12" t="s">
        <v>65</v>
      </c>
      <c r="G30" s="11" t="s">
        <v>64</v>
      </c>
      <c r="H30" s="10" t="str">
        <f>HYPERLINK("#Recherche!E27",_xlfn.UNICHAR(128269)&amp;"See picture")</f>
        <v>🔍See picture</v>
      </c>
      <c r="I30" s="9"/>
      <c r="J30" s="8"/>
    </row>
    <row r="31" spans="2:10" ht="75" customHeight="1" x14ac:dyDescent="0.25">
      <c r="B31" s="13"/>
      <c r="C31" s="9"/>
      <c r="D31" s="9"/>
      <c r="E31" s="9"/>
      <c r="F31" s="12" t="s">
        <v>63</v>
      </c>
      <c r="G31" s="11" t="s">
        <v>62</v>
      </c>
      <c r="H31" s="10" t="str">
        <f>HYPERLINK("#Recherche!E28",_xlfn.UNICHAR(128269)&amp;"See picture")</f>
        <v>🔍See picture</v>
      </c>
      <c r="I31" s="9"/>
      <c r="J31" s="8"/>
    </row>
    <row r="32" spans="2:10" ht="75" customHeight="1" x14ac:dyDescent="0.25">
      <c r="B32" s="13"/>
      <c r="C32" s="9"/>
      <c r="D32" s="9"/>
      <c r="E32" s="9"/>
      <c r="F32" s="12" t="s">
        <v>61</v>
      </c>
      <c r="G32" s="11" t="s">
        <v>60</v>
      </c>
      <c r="H32" s="10" t="str">
        <f>HYPERLINK("#Recherche!E29",_xlfn.UNICHAR(128269)&amp;"See picture")</f>
        <v>🔍See picture</v>
      </c>
      <c r="I32" s="9"/>
      <c r="J32" s="8"/>
    </row>
    <row r="33" spans="2:10" ht="75" customHeight="1" x14ac:dyDescent="0.25">
      <c r="B33" s="13"/>
      <c r="C33" s="9"/>
      <c r="D33" s="9"/>
      <c r="E33" s="9"/>
      <c r="F33" s="12" t="s">
        <v>59</v>
      </c>
      <c r="G33" s="11" t="s">
        <v>58</v>
      </c>
      <c r="H33" s="10" t="str">
        <f>HYPERLINK("#Recherche!E30",_xlfn.UNICHAR(128269)&amp;"See picture")</f>
        <v>🔍See picture</v>
      </c>
      <c r="I33" s="9"/>
      <c r="J33" s="8"/>
    </row>
    <row r="34" spans="2:10" ht="75" customHeight="1" x14ac:dyDescent="0.25">
      <c r="B34" s="13"/>
      <c r="C34" s="9"/>
      <c r="D34" s="9"/>
      <c r="E34" s="9"/>
      <c r="F34" s="12" t="s">
        <v>57</v>
      </c>
      <c r="G34" s="11" t="s">
        <v>56</v>
      </c>
      <c r="H34" s="10" t="str">
        <f>HYPERLINK("#Recherche!E31",_xlfn.UNICHAR(128269)&amp;"See picture")</f>
        <v>🔍See picture</v>
      </c>
      <c r="I34" s="9"/>
      <c r="J34" s="8"/>
    </row>
    <row r="35" spans="2:10" ht="75" customHeight="1" x14ac:dyDescent="0.25">
      <c r="B35" s="13"/>
      <c r="C35" s="9"/>
      <c r="D35" s="9"/>
      <c r="E35" s="9"/>
      <c r="F35" s="12" t="s">
        <v>55</v>
      </c>
      <c r="G35" s="11" t="s">
        <v>54</v>
      </c>
      <c r="H35" s="10" t="str">
        <f>HYPERLINK("#Recherche!E32",_xlfn.UNICHAR(128269)&amp;"See picture")</f>
        <v>🔍See picture</v>
      </c>
      <c r="I35" s="9"/>
      <c r="J35" s="8"/>
    </row>
    <row r="36" spans="2:10" ht="75" customHeight="1" x14ac:dyDescent="0.25">
      <c r="B36" s="13"/>
      <c r="C36" s="9"/>
      <c r="D36" s="9"/>
      <c r="E36" s="9"/>
      <c r="F36" s="12" t="s">
        <v>53</v>
      </c>
      <c r="G36" s="11" t="s">
        <v>52</v>
      </c>
      <c r="H36" s="10" t="str">
        <f>HYPERLINK("#Recherche!E33",_xlfn.UNICHAR(128269)&amp;"See picture")</f>
        <v>🔍See picture</v>
      </c>
      <c r="I36" s="9"/>
      <c r="J36" s="8"/>
    </row>
    <row r="37" spans="2:10" ht="75" customHeight="1" x14ac:dyDescent="0.25">
      <c r="B37" s="13"/>
      <c r="C37" s="9"/>
      <c r="D37" s="9"/>
      <c r="E37" s="9"/>
      <c r="F37" s="12" t="s">
        <v>51</v>
      </c>
      <c r="G37" s="11" t="s">
        <v>50</v>
      </c>
      <c r="H37" s="10" t="str">
        <f>HYPERLINK("#Recherche!E34",_xlfn.UNICHAR(128269)&amp;"See picture")</f>
        <v>🔍See picture</v>
      </c>
      <c r="I37" s="9"/>
      <c r="J37" s="8"/>
    </row>
    <row r="38" spans="2:10" ht="75" customHeight="1" x14ac:dyDescent="0.25">
      <c r="B38" s="13"/>
      <c r="C38" s="9"/>
      <c r="D38" s="9"/>
      <c r="E38" s="9"/>
      <c r="F38" s="12" t="s">
        <v>49</v>
      </c>
      <c r="G38" s="11" t="s">
        <v>48</v>
      </c>
      <c r="H38" s="10" t="str">
        <f>HYPERLINK("#Recherche!E35",_xlfn.UNICHAR(128269)&amp;"See picture")</f>
        <v>🔍See picture</v>
      </c>
      <c r="I38" s="9"/>
      <c r="J38" s="8"/>
    </row>
    <row r="39" spans="2:10" ht="75" customHeight="1" x14ac:dyDescent="0.25">
      <c r="B39" s="13"/>
      <c r="C39" s="9"/>
      <c r="D39" s="9"/>
      <c r="E39" s="9"/>
      <c r="F39" s="12" t="s">
        <v>47</v>
      </c>
      <c r="G39" s="11" t="s">
        <v>46</v>
      </c>
      <c r="H39" s="10" t="str">
        <f>HYPERLINK("#Recherche!E36",_xlfn.UNICHAR(128269)&amp;"See picture")</f>
        <v>🔍See picture</v>
      </c>
      <c r="I39" s="9"/>
      <c r="J39" s="8"/>
    </row>
    <row r="40" spans="2:10" ht="75" customHeight="1" x14ac:dyDescent="0.25">
      <c r="B40" s="13"/>
      <c r="C40" s="9"/>
      <c r="D40" s="9"/>
      <c r="E40" s="9"/>
      <c r="F40" s="12" t="s">
        <v>45</v>
      </c>
      <c r="G40" s="11" t="s">
        <v>44</v>
      </c>
      <c r="H40" s="10" t="str">
        <f>HYPERLINK("#Recherche!E37",_xlfn.UNICHAR(128269)&amp;"See picture")</f>
        <v>🔍See picture</v>
      </c>
      <c r="I40" s="9"/>
      <c r="J40" s="8"/>
    </row>
    <row r="41" spans="2:10" ht="75" customHeight="1" x14ac:dyDescent="0.25">
      <c r="B41" s="13"/>
      <c r="C41" s="9"/>
      <c r="D41" s="9"/>
      <c r="E41" s="9"/>
      <c r="F41" s="12" t="s">
        <v>43</v>
      </c>
      <c r="G41" s="11" t="s">
        <v>42</v>
      </c>
      <c r="H41" s="10" t="str">
        <f>HYPERLINK("#Recherche!E38",_xlfn.UNICHAR(128269)&amp;"See picture")</f>
        <v>🔍See picture</v>
      </c>
      <c r="I41" s="9"/>
      <c r="J41" s="8"/>
    </row>
    <row r="42" spans="2:10" ht="75" customHeight="1" x14ac:dyDescent="0.25">
      <c r="B42" s="13"/>
      <c r="C42" s="9"/>
      <c r="D42" s="9"/>
      <c r="E42" s="9"/>
      <c r="F42" s="12" t="s">
        <v>41</v>
      </c>
      <c r="G42" s="11" t="s">
        <v>40</v>
      </c>
      <c r="H42" s="10" t="str">
        <f>HYPERLINK("#Recherche!E39",_xlfn.UNICHAR(128269)&amp;"See picture")</f>
        <v>🔍See picture</v>
      </c>
      <c r="I42" s="9"/>
      <c r="J42" s="8"/>
    </row>
    <row r="43" spans="2:10" ht="75" customHeight="1" x14ac:dyDescent="0.25">
      <c r="B43" s="13"/>
      <c r="C43" s="9"/>
      <c r="D43" s="9"/>
      <c r="E43" s="9"/>
      <c r="F43" s="12" t="s">
        <v>39</v>
      </c>
      <c r="G43" s="11" t="s">
        <v>38</v>
      </c>
      <c r="H43" s="10" t="str">
        <f>HYPERLINK("#Recherche!E40",_xlfn.UNICHAR(128269)&amp;"See picture")</f>
        <v>🔍See picture</v>
      </c>
      <c r="I43" s="9"/>
      <c r="J43" s="8"/>
    </row>
    <row r="44" spans="2:10" ht="75" customHeight="1" x14ac:dyDescent="0.25">
      <c r="B44" s="13"/>
      <c r="C44" s="9"/>
      <c r="D44" s="9"/>
      <c r="E44" s="9"/>
      <c r="F44" s="12" t="s">
        <v>37</v>
      </c>
      <c r="G44" s="11" t="s">
        <v>36</v>
      </c>
      <c r="H44" s="10" t="str">
        <f>HYPERLINK("#Recherche!E41",_xlfn.UNICHAR(128269)&amp;"See picture")</f>
        <v>🔍See picture</v>
      </c>
      <c r="I44" s="9"/>
      <c r="J44" s="8"/>
    </row>
    <row r="45" spans="2:10" ht="75" customHeight="1" x14ac:dyDescent="0.25">
      <c r="B45" s="13"/>
      <c r="C45" s="9"/>
      <c r="D45" s="9"/>
      <c r="E45" s="9"/>
      <c r="F45" s="12" t="s">
        <v>35</v>
      </c>
      <c r="G45" s="11" t="s">
        <v>34</v>
      </c>
      <c r="H45" s="10" t="str">
        <f>HYPERLINK("#Recherche!E42",_xlfn.UNICHAR(128269)&amp;"See picture")</f>
        <v>🔍See picture</v>
      </c>
      <c r="I45" s="9"/>
      <c r="J45" s="8"/>
    </row>
    <row r="46" spans="2:10" ht="75" customHeight="1" x14ac:dyDescent="0.25">
      <c r="B46" s="13"/>
      <c r="C46" s="9"/>
      <c r="D46" s="9"/>
      <c r="E46" s="9"/>
      <c r="F46" s="12" t="s">
        <v>33</v>
      </c>
      <c r="G46" s="11" t="s">
        <v>32</v>
      </c>
      <c r="H46" s="10" t="str">
        <f>HYPERLINK("#Recherche!E43",_xlfn.UNICHAR(128269)&amp;"See picture")</f>
        <v>🔍See picture</v>
      </c>
      <c r="I46" s="9"/>
      <c r="J46" s="8"/>
    </row>
    <row r="47" spans="2:10" ht="75" customHeight="1" x14ac:dyDescent="0.25">
      <c r="B47" s="13"/>
      <c r="C47" s="9"/>
      <c r="D47" s="9"/>
      <c r="E47" s="9"/>
      <c r="F47" s="12" t="s">
        <v>31</v>
      </c>
      <c r="G47" s="11" t="s">
        <v>30</v>
      </c>
      <c r="H47" s="10" t="str">
        <f>HYPERLINK("#Recherche!E44",_xlfn.UNICHAR(128269)&amp;"See picture")</f>
        <v>🔍See picture</v>
      </c>
      <c r="I47" s="9"/>
      <c r="J47" s="8"/>
    </row>
    <row r="48" spans="2:10" ht="75" customHeight="1" x14ac:dyDescent="0.25">
      <c r="B48" s="13"/>
      <c r="C48" s="9"/>
      <c r="D48" s="9"/>
      <c r="E48" s="9"/>
      <c r="F48" s="12" t="s">
        <v>29</v>
      </c>
      <c r="G48" s="11" t="s">
        <v>28</v>
      </c>
      <c r="H48" s="10" t="str">
        <f>HYPERLINK("#Recherche!E45",_xlfn.UNICHAR(128269)&amp;"See picture")</f>
        <v>🔍See picture</v>
      </c>
      <c r="I48" s="9"/>
      <c r="J48" s="8"/>
    </row>
    <row r="49" spans="2:10" ht="75" customHeight="1" x14ac:dyDescent="0.25">
      <c r="B49" s="13"/>
      <c r="C49" s="9"/>
      <c r="D49" s="9"/>
      <c r="E49" s="9"/>
      <c r="F49" s="12" t="s">
        <v>27</v>
      </c>
      <c r="G49" s="11" t="s">
        <v>26</v>
      </c>
      <c r="H49" s="10" t="str">
        <f>HYPERLINK("#Recherche!E46",_xlfn.UNICHAR(128269)&amp;"See picture")</f>
        <v>🔍See picture</v>
      </c>
      <c r="I49" s="9"/>
      <c r="J49" s="8"/>
    </row>
    <row r="50" spans="2:10" ht="75" customHeight="1" x14ac:dyDescent="0.25">
      <c r="B50" s="13"/>
      <c r="C50" s="9"/>
      <c r="D50" s="9"/>
      <c r="E50" s="9"/>
      <c r="F50" s="12" t="s">
        <v>25</v>
      </c>
      <c r="G50" s="11" t="s">
        <v>24</v>
      </c>
      <c r="H50" s="10" t="str">
        <f>HYPERLINK("#Recherche!E47",_xlfn.UNICHAR(128269)&amp;"See picture")</f>
        <v>🔍See picture</v>
      </c>
      <c r="I50" s="9"/>
      <c r="J50" s="8"/>
    </row>
    <row r="51" spans="2:10" ht="75" customHeight="1" x14ac:dyDescent="0.25">
      <c r="B51" s="13"/>
      <c r="C51" s="9"/>
      <c r="D51" s="9"/>
      <c r="E51" s="9"/>
      <c r="F51" s="12" t="s">
        <v>23</v>
      </c>
      <c r="G51" s="11" t="s">
        <v>22</v>
      </c>
      <c r="H51" s="10" t="str">
        <f>HYPERLINK("#Recherche!E48",_xlfn.UNICHAR(128269)&amp;"See picture")</f>
        <v>🔍See picture</v>
      </c>
      <c r="I51" s="9"/>
      <c r="J51" s="8"/>
    </row>
    <row r="52" spans="2:10" ht="75" customHeight="1" x14ac:dyDescent="0.25">
      <c r="B52" s="13"/>
      <c r="C52" s="9"/>
      <c r="D52" s="9"/>
      <c r="E52" s="9"/>
      <c r="F52" s="12" t="s">
        <v>21</v>
      </c>
      <c r="G52" s="11" t="s">
        <v>20</v>
      </c>
      <c r="H52" s="10" t="str">
        <f>HYPERLINK("#Recherche!E49",_xlfn.UNICHAR(128269)&amp;"See picture")</f>
        <v>🔍See picture</v>
      </c>
      <c r="I52" s="9"/>
      <c r="J52" s="8"/>
    </row>
    <row r="53" spans="2:10" ht="75" customHeight="1" x14ac:dyDescent="0.25">
      <c r="B53" s="13"/>
      <c r="C53" s="9"/>
      <c r="D53" s="9"/>
      <c r="E53" s="9"/>
      <c r="F53" s="12" t="s">
        <v>19</v>
      </c>
      <c r="G53" s="11" t="s">
        <v>18</v>
      </c>
      <c r="H53" s="10" t="str">
        <f>HYPERLINK("#Recherche!E50",_xlfn.UNICHAR(128269)&amp;"See picture")</f>
        <v>🔍See picture</v>
      </c>
      <c r="I53" s="9"/>
      <c r="J53" s="8"/>
    </row>
    <row r="54" spans="2:10" ht="75" customHeight="1" x14ac:dyDescent="0.25">
      <c r="B54" s="13"/>
      <c r="C54" s="9"/>
      <c r="D54" s="9"/>
      <c r="E54" s="9"/>
      <c r="F54" s="12" t="s">
        <v>17</v>
      </c>
      <c r="G54" s="11" t="s">
        <v>16</v>
      </c>
      <c r="H54" s="10" t="str">
        <f>HYPERLINK("#Recherche!E51",_xlfn.UNICHAR(128269)&amp;"See picture")</f>
        <v>🔍See picture</v>
      </c>
      <c r="I54" s="9"/>
      <c r="J54" s="8"/>
    </row>
    <row r="55" spans="2:10" ht="75" customHeight="1" x14ac:dyDescent="0.25">
      <c r="B55" s="13"/>
      <c r="C55" s="9"/>
      <c r="D55" s="9"/>
      <c r="E55" s="9"/>
      <c r="F55" s="12" t="s">
        <v>15</v>
      </c>
      <c r="G55" s="11" t="s">
        <v>14</v>
      </c>
      <c r="H55" s="10" t="str">
        <f>HYPERLINK("#Recherche!E52",_xlfn.UNICHAR(128269)&amp;"See picture")</f>
        <v>🔍See picture</v>
      </c>
      <c r="I55" s="9"/>
      <c r="J55" s="8"/>
    </row>
    <row r="56" spans="2:10" ht="75" customHeight="1" x14ac:dyDescent="0.25">
      <c r="B56" s="13"/>
      <c r="C56" s="9"/>
      <c r="D56" s="9"/>
      <c r="E56" s="9"/>
      <c r="F56" s="12" t="s">
        <v>13</v>
      </c>
      <c r="G56" s="11" t="s">
        <v>12</v>
      </c>
      <c r="H56" s="10" t="str">
        <f>HYPERLINK("#Recherche!E53",_xlfn.UNICHAR(128269)&amp;"See picture")</f>
        <v>🔍See picture</v>
      </c>
      <c r="I56" s="9"/>
      <c r="J56" s="8"/>
    </row>
    <row r="57" spans="2:10" ht="75" customHeight="1" x14ac:dyDescent="0.25">
      <c r="B57" s="13"/>
      <c r="C57" s="9"/>
      <c r="D57" s="9"/>
      <c r="E57" s="9"/>
      <c r="F57" s="12" t="s">
        <v>11</v>
      </c>
      <c r="G57" s="11" t="s">
        <v>10</v>
      </c>
      <c r="H57" s="10" t="str">
        <f>HYPERLINK("#Recherche!E54",_xlfn.UNICHAR(128269)&amp;"See picture")</f>
        <v>🔍See picture</v>
      </c>
      <c r="I57" s="9"/>
      <c r="J57" s="8"/>
    </row>
    <row r="58" spans="2:10" ht="75" customHeight="1" x14ac:dyDescent="0.25">
      <c r="B58" s="13"/>
      <c r="C58" s="9"/>
      <c r="D58" s="9"/>
      <c r="E58" s="9"/>
      <c r="F58" s="12" t="s">
        <v>9</v>
      </c>
      <c r="G58" s="11" t="s">
        <v>8</v>
      </c>
      <c r="H58" s="10" t="str">
        <f>HYPERLINK("#Recherche!E55",_xlfn.UNICHAR(128269)&amp;"See picture")</f>
        <v>🔍See picture</v>
      </c>
      <c r="I58" s="9"/>
      <c r="J58" s="8"/>
    </row>
    <row r="59" spans="2:10" ht="75" customHeight="1" x14ac:dyDescent="0.25">
      <c r="B59" s="13"/>
      <c r="C59" s="9"/>
      <c r="D59" s="9"/>
      <c r="E59" s="9"/>
      <c r="F59" s="12" t="s">
        <v>7</v>
      </c>
      <c r="G59" s="11" t="s">
        <v>6</v>
      </c>
      <c r="H59" s="10" t="str">
        <f>HYPERLINK("#Recherche!E56",_xlfn.UNICHAR(128269)&amp;"See picture")</f>
        <v>🔍See picture</v>
      </c>
      <c r="I59" s="9"/>
      <c r="J59" s="8"/>
    </row>
    <row r="60" spans="2:10" ht="75" customHeight="1" x14ac:dyDescent="0.25">
      <c r="B60" s="13"/>
      <c r="C60" s="9"/>
      <c r="D60" s="9"/>
      <c r="E60" s="9"/>
      <c r="F60" s="12" t="s">
        <v>5</v>
      </c>
      <c r="G60" s="11" t="s">
        <v>4</v>
      </c>
      <c r="H60" s="10" t="str">
        <f>HYPERLINK("#Recherche!E57",_xlfn.UNICHAR(128269)&amp;"See picture")</f>
        <v>🔍See picture</v>
      </c>
      <c r="I60" s="9"/>
      <c r="J60" s="8"/>
    </row>
    <row r="61" spans="2:10" ht="47.25" customHeight="1" x14ac:dyDescent="0.25">
      <c r="B61" s="13"/>
      <c r="C61" s="9"/>
      <c r="D61" s="9"/>
      <c r="E61" s="9"/>
      <c r="F61" s="12" t="s">
        <v>3</v>
      </c>
      <c r="G61" s="11" t="s">
        <v>2</v>
      </c>
      <c r="H61" s="10" t="str">
        <f>HYPERLINK("#Recherche!E58",_xlfn.UNICHAR(128269)&amp;"See picture")</f>
        <v>🔍See picture</v>
      </c>
      <c r="I61" s="9"/>
      <c r="J61" s="8"/>
    </row>
    <row r="62" spans="2:10" ht="75" customHeight="1" x14ac:dyDescent="0.25">
      <c r="B62" s="7"/>
      <c r="C62" s="3"/>
      <c r="D62" s="3"/>
      <c r="E62" s="3"/>
      <c r="F62" s="6" t="s">
        <v>1</v>
      </c>
      <c r="G62" s="5" t="s">
        <v>0</v>
      </c>
      <c r="H62" s="4" t="str">
        <f>HYPERLINK("#Recherche!E59",_xlfn.UNICHAR(128269)&amp;"See picture")</f>
        <v>🔍See picture</v>
      </c>
      <c r="I62" s="3"/>
      <c r="J62" s="2"/>
    </row>
    <row r="63" spans="2:10" ht="75" customHeight="1" x14ac:dyDescent="0.25"/>
    <row r="64" spans="2:10" ht="75" customHeight="1" x14ac:dyDescent="0.25"/>
    <row r="65" spans="3:3" ht="75" customHeight="1" x14ac:dyDescent="0.25"/>
    <row r="66" spans="3:3" ht="75" customHeight="1" x14ac:dyDescent="0.25"/>
    <row r="67" spans="3:3" ht="75" customHeight="1" x14ac:dyDescent="0.25"/>
    <row r="68" spans="3:3" ht="75" customHeight="1" x14ac:dyDescent="0.25"/>
    <row r="69" spans="3:3" ht="75" customHeight="1" x14ac:dyDescent="0.25"/>
    <row r="70" spans="3:3" ht="75" customHeight="1" x14ac:dyDescent="0.25">
      <c r="C70" s="1"/>
    </row>
    <row r="71" spans="3:3" ht="75" customHeight="1" x14ac:dyDescent="0.25">
      <c r="C71" s="1"/>
    </row>
    <row r="72" spans="3:3" ht="75" customHeight="1" x14ac:dyDescent="0.25">
      <c r="C72" s="1"/>
    </row>
    <row r="73" spans="3:3" ht="75" customHeight="1" x14ac:dyDescent="0.25">
      <c r="C73" s="1"/>
    </row>
    <row r="74" spans="3:3" ht="75" customHeight="1" x14ac:dyDescent="0.25">
      <c r="C74" s="1"/>
    </row>
    <row r="75" spans="3:3" ht="75" customHeight="1" x14ac:dyDescent="0.25">
      <c r="C75" s="1"/>
    </row>
    <row r="76" spans="3:3" ht="75" customHeight="1" x14ac:dyDescent="0.25">
      <c r="C76" s="1"/>
    </row>
    <row r="77" spans="3:3" ht="75" customHeight="1" x14ac:dyDescent="0.25">
      <c r="C77" s="1"/>
    </row>
    <row r="78" spans="3:3" ht="75" customHeight="1" x14ac:dyDescent="0.25"/>
    <row r="79" spans="3:3" ht="75" customHeight="1" x14ac:dyDescent="0.25"/>
    <row r="80" spans="3:3" ht="75" customHeight="1" x14ac:dyDescent="0.25"/>
    <row r="81" customFormat="1" ht="75" customHeight="1" x14ac:dyDescent="0.25"/>
    <row r="82" customFormat="1" ht="75" customHeight="1" x14ac:dyDescent="0.25"/>
    <row r="83" customFormat="1" ht="75" customHeight="1" x14ac:dyDescent="0.25"/>
    <row r="84" customFormat="1" ht="75" customHeight="1" x14ac:dyDescent="0.25"/>
    <row r="85" customFormat="1" ht="75" customHeight="1" x14ac:dyDescent="0.25"/>
    <row r="86" customFormat="1" ht="75" customHeight="1" x14ac:dyDescent="0.25"/>
    <row r="87" customFormat="1" ht="75" customHeight="1" x14ac:dyDescent="0.25"/>
    <row r="88" customFormat="1" ht="75" customHeight="1" x14ac:dyDescent="0.25"/>
    <row r="89" customFormat="1" ht="75" customHeight="1" x14ac:dyDescent="0.25"/>
    <row r="90" customFormat="1" ht="75" customHeight="1" x14ac:dyDescent="0.25"/>
    <row r="91" customFormat="1" ht="75" customHeight="1" x14ac:dyDescent="0.25"/>
    <row r="92" customFormat="1" ht="75" customHeight="1" x14ac:dyDescent="0.25"/>
    <row r="93" customFormat="1" ht="75" customHeight="1" x14ac:dyDescent="0.25"/>
    <row r="94" customFormat="1" ht="75" customHeight="1" x14ac:dyDescent="0.25"/>
    <row r="95" customFormat="1" ht="75" customHeight="1" x14ac:dyDescent="0.25"/>
    <row r="96" customFormat="1" ht="75" customHeight="1" x14ac:dyDescent="0.25"/>
    <row r="97" customFormat="1" ht="75" customHeight="1" x14ac:dyDescent="0.25"/>
    <row r="98" customFormat="1" ht="75" customHeight="1" x14ac:dyDescent="0.25"/>
    <row r="99" customFormat="1" ht="75" customHeight="1" x14ac:dyDescent="0.25"/>
    <row r="100" customFormat="1" ht="75" customHeight="1" x14ac:dyDescent="0.25"/>
    <row r="101" customFormat="1" ht="75" customHeight="1" x14ac:dyDescent="0.25"/>
    <row r="102" customFormat="1" ht="75" customHeight="1" x14ac:dyDescent="0.25"/>
    <row r="103" customFormat="1" ht="75" customHeight="1" x14ac:dyDescent="0.25"/>
    <row r="104" customFormat="1" ht="75" customHeight="1" x14ac:dyDescent="0.25"/>
    <row r="105" customFormat="1" ht="75" customHeight="1" x14ac:dyDescent="0.25"/>
    <row r="106" customFormat="1" ht="75" customHeight="1" x14ac:dyDescent="0.25"/>
    <row r="107" customFormat="1" ht="75" customHeight="1" x14ac:dyDescent="0.25"/>
    <row r="108" customFormat="1" ht="75" customHeight="1" x14ac:dyDescent="0.25"/>
    <row r="109" customFormat="1" ht="75" customHeight="1" x14ac:dyDescent="0.25"/>
    <row r="110" customFormat="1" ht="75" customHeight="1" x14ac:dyDescent="0.25"/>
    <row r="111" customFormat="1" ht="75" customHeight="1" x14ac:dyDescent="0.25"/>
    <row r="112" customFormat="1" ht="75" customHeight="1" x14ac:dyDescent="0.25"/>
    <row r="113" customFormat="1" ht="75" customHeight="1" x14ac:dyDescent="0.25"/>
    <row r="114" customFormat="1" ht="75" customHeight="1" x14ac:dyDescent="0.25"/>
    <row r="115" customFormat="1" ht="75" customHeight="1" x14ac:dyDescent="0.25"/>
    <row r="116" customFormat="1" ht="75" customHeight="1" x14ac:dyDescent="0.25"/>
    <row r="117" customFormat="1" ht="75" customHeight="1" x14ac:dyDescent="0.25"/>
    <row r="118" customFormat="1" ht="75" customHeight="1" x14ac:dyDescent="0.25"/>
    <row r="119" customFormat="1" ht="75" customHeight="1" x14ac:dyDescent="0.25"/>
    <row r="120" customFormat="1" ht="75" customHeight="1" x14ac:dyDescent="0.25"/>
    <row r="121" customFormat="1" ht="75" customHeight="1" x14ac:dyDescent="0.25"/>
    <row r="122" customFormat="1" ht="75" customHeight="1" x14ac:dyDescent="0.25"/>
    <row r="123" customFormat="1" ht="75" customHeight="1" x14ac:dyDescent="0.25"/>
    <row r="124" customFormat="1" ht="75" customHeight="1" x14ac:dyDescent="0.25"/>
  </sheetData>
  <conditionalFormatting sqref="G11">
    <cfRule type="duplicateValues" dxfId="10" priority="9"/>
  </conditionalFormatting>
  <conditionalFormatting sqref="G23">
    <cfRule type="duplicateValues" dxfId="9" priority="7"/>
  </conditionalFormatting>
  <conditionalFormatting sqref="G23">
    <cfRule type="duplicateValues" dxfId="8" priority="8"/>
  </conditionalFormatting>
  <conditionalFormatting sqref="G21">
    <cfRule type="duplicateValues" dxfId="7" priority="5"/>
  </conditionalFormatting>
  <conditionalFormatting sqref="G21">
    <cfRule type="duplicateValues" dxfId="6" priority="6"/>
  </conditionalFormatting>
  <conditionalFormatting sqref="G24:G62 G7:G10 G12:G20 G22">
    <cfRule type="duplicateValues" dxfId="5" priority="10"/>
  </conditionalFormatting>
  <conditionalFormatting sqref="G24:G62 G12:G20 G22">
    <cfRule type="duplicateValues" dxfId="4" priority="11"/>
  </conditionalFormatting>
  <conditionalFormatting sqref="B6">
    <cfRule type="cellIs" dxfId="3" priority="4" operator="equal">
      <formula>"Enter Nursecall company"</formula>
    </cfRule>
  </conditionalFormatting>
  <conditionalFormatting sqref="C6">
    <cfRule type="cellIs" dxfId="2" priority="3" operator="equal">
      <formula>"Enter Nursecall model"</formula>
    </cfRule>
  </conditionalFormatting>
  <conditionalFormatting sqref="G2">
    <cfRule type="cellIs" dxfId="1" priority="2" operator="equal">
      <formula>"Enter part number"</formula>
    </cfRule>
  </conditionalFormatting>
  <conditionalFormatting sqref="G6">
    <cfRule type="cellIs" dxfId="0" priority="1" operator="equal">
      <formula>"Enter part number"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Donnees</vt:lpstr>
      <vt:lpstr>Enter_Nursecall_company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Desrosiers, Vincent</dc:creator>
  <cp:lastModifiedBy>Desrosiers, Vincent</cp:lastModifiedBy>
  <dcterms:created xsi:type="dcterms:W3CDTF">2022-05-12T15:24:54Z</dcterms:created>
  <dcterms:modified xsi:type="dcterms:W3CDTF">2022-05-12T15:25:25Z</dcterms:modified>
</cp:coreProperties>
</file>