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rgbr00\Documents\TravauxImport\"/>
    </mc:Choice>
  </mc:AlternateContent>
  <xr:revisionPtr revIDLastSave="0" documentId="13_ncr:1_{B1D3375C-24B9-40A2-8EC3-904D190BA4C4}" xr6:coauthVersionLast="46" xr6:coauthVersionMax="46" xr10:uidLastSave="{00000000-0000-0000-0000-000000000000}"/>
  <bookViews>
    <workbookView xWindow="-120" yWindow="-120" windowWidth="29040" windowHeight="15840" xr2:uid="{E24547E2-C232-4C97-9E3D-CA56E2F94AE4}"/>
  </bookViews>
  <sheets>
    <sheet name="2021 - 7" sheetId="1" r:id="rId1"/>
  </sheets>
  <externalReferences>
    <externalReference r:id="rId2"/>
    <externalReference r:id="rId3"/>
  </externalReferences>
  <definedNames>
    <definedName name="_E_CONTRE" localSheetId="0">'2021 - 7'!$C$62</definedName>
    <definedName name="_E_CONTRE">[1]Modele!$C$62</definedName>
    <definedName name="_E_CPT_GEN" localSheetId="0">'2021 - 7'!$C$11:$C$60</definedName>
    <definedName name="_E_CTRL_ALPHA" localSheetId="0">'2021 - 7'!$L$71</definedName>
    <definedName name="_E_CTRL_CPTE" localSheetId="0">'2021 - 7'!$L$70</definedName>
    <definedName name="_E_CTRL_CPTE2" localSheetId="0">'2021 - 7'!$L$72</definedName>
    <definedName name="_E_CTRL_JOUR" localSheetId="0">'2021 - 7'!$L$69</definedName>
    <definedName name="_E_DEVISE" localSheetId="0">'2021 - 7'!$AS:$AS</definedName>
    <definedName name="_E_FOLIO" localSheetId="0">'2021 - 7'!$B$6</definedName>
    <definedName name="_E_JOURNAL" localSheetId="0">'2021 - 7'!$D$4</definedName>
    <definedName name="_E_TOTALG" localSheetId="0">'2021 - 7'!$L$62</definedName>
    <definedName name="_OD_">!$AM$12:$AW$15</definedName>
    <definedName name="_OD_Libre">!$AM$12:$AW$12</definedName>
    <definedName name="_OD_TOTO">!$AP$12:$AY$21</definedName>
    <definedName name="AnMaxi" localSheetId="0">'2021 - 7'!$E$6</definedName>
    <definedName name="AnMaxi">[1]Modele!$E$6</definedName>
    <definedName name="CHOIX" localSheetId="0">'2021 - 7'!$H$6</definedName>
    <definedName name="E_AUXILIAIRE" localSheetId="0">'2021 - 7'!$AP:$AP</definedName>
    <definedName name="E_CREDIT" localSheetId="0">'2021 - 7'!$AU:$AU</definedName>
    <definedName name="E_DATECOMPTABLE" localSheetId="0">'2021 - 7'!$AN:$AN</definedName>
    <definedName name="E_DEBIT" localSheetId="0">'2021 - 7'!$AT:$AT</definedName>
    <definedName name="E_ETABLISSEMENT" localSheetId="0">'2021 - 7'!$AX:$AX</definedName>
    <definedName name="E_GENERAL" localSheetId="0">'2021 - 7'!$AO:$AO</definedName>
    <definedName name="E_LIBELLE" localSheetId="0">'2021 - 7'!$AR:$AR</definedName>
    <definedName name="E_LIBRETEXTE0" localSheetId="0">'2021 - 7'!$AW:$AW</definedName>
    <definedName name="E_REFINTERNE" localSheetId="0">'2021 - 7'!$AQ:$AQ</definedName>
    <definedName name="E_TABLE0" localSheetId="0">'2021 - 7'!$AV:$AV</definedName>
    <definedName name="EtatAnalytique" localSheetId="0">'2021 - 7'!$I$2</definedName>
    <definedName name="_xlnm.Print_Titles" localSheetId="0">'2021 - 7'!$A:$A,'2021 - 7'!$9:$9</definedName>
    <definedName name="LibelléUnique" localSheetId="0">'2021 - 7'!$H$61</definedName>
    <definedName name="MoisMaxi" localSheetId="0">'2021 - 7'!$D$6</definedName>
    <definedName name="MoisMaxi">[1]Modele!$D$6</definedName>
    <definedName name="ODLibre">!$AN$12:$AW$43</definedName>
    <definedName name="PARAM_DATE">'[1]Mode d''emploi'!$B$2</definedName>
    <definedName name="SOLDE_PREC_DEP" localSheetId="0">'2021 - 7'!$E$10</definedName>
    <definedName name="SOLDE_PREC_REC" localSheetId="0">'2021 - 7'!$F$10</definedName>
    <definedName name="T_VENTIL" localSheetId="0">[2]Modele!#REF!</definedName>
    <definedName name="T_VENTIL">[2]Modele!#REF!</definedName>
    <definedName name="TypeCompta" localSheetId="0">'2021 - 7'!$G$6</definedName>
    <definedName name="Visa" localSheetId="0">'2021 - 7'!$G$2</definedName>
    <definedName name="_xlnm.Print_Area" localSheetId="0">'2021 - 7'!$A$2:$H$65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0" i="1" l="1"/>
  <c r="I62" i="1"/>
  <c r="F62" i="1"/>
  <c r="E62" i="1"/>
  <c r="L70" i="1" s="1"/>
  <c r="Q60" i="1"/>
  <c r="P60" i="1"/>
  <c r="O60" i="1"/>
  <c r="N60" i="1"/>
  <c r="M60" i="1"/>
  <c r="R60" i="1" s="1"/>
  <c r="A60" i="1"/>
  <c r="Q59" i="1"/>
  <c r="P59" i="1"/>
  <c r="O59" i="1"/>
  <c r="N59" i="1"/>
  <c r="M59" i="1"/>
  <c r="R59" i="1" s="1"/>
  <c r="A59" i="1"/>
  <c r="Q58" i="1"/>
  <c r="P58" i="1"/>
  <c r="O58" i="1"/>
  <c r="N58" i="1"/>
  <c r="M58" i="1"/>
  <c r="R58" i="1" s="1"/>
  <c r="A58" i="1"/>
  <c r="Q57" i="1"/>
  <c r="P57" i="1"/>
  <c r="O57" i="1"/>
  <c r="N57" i="1"/>
  <c r="M57" i="1"/>
  <c r="R57" i="1" s="1"/>
  <c r="A57" i="1"/>
  <c r="Q56" i="1"/>
  <c r="P56" i="1"/>
  <c r="O56" i="1"/>
  <c r="N56" i="1"/>
  <c r="M56" i="1"/>
  <c r="R56" i="1" s="1"/>
  <c r="A56" i="1"/>
  <c r="Q55" i="1"/>
  <c r="P55" i="1"/>
  <c r="O55" i="1"/>
  <c r="N55" i="1"/>
  <c r="M55" i="1"/>
  <c r="R55" i="1" s="1"/>
  <c r="A55" i="1"/>
  <c r="Q54" i="1"/>
  <c r="P54" i="1"/>
  <c r="O54" i="1"/>
  <c r="N54" i="1"/>
  <c r="M54" i="1"/>
  <c r="R54" i="1" s="1"/>
  <c r="A54" i="1"/>
  <c r="Q53" i="1"/>
  <c r="P53" i="1"/>
  <c r="O53" i="1"/>
  <c r="N53" i="1"/>
  <c r="M53" i="1"/>
  <c r="R53" i="1" s="1"/>
  <c r="A53" i="1"/>
  <c r="Q52" i="1"/>
  <c r="P52" i="1"/>
  <c r="O52" i="1"/>
  <c r="N52" i="1"/>
  <c r="M52" i="1"/>
  <c r="R52" i="1" s="1"/>
  <c r="A52" i="1"/>
  <c r="Q51" i="1"/>
  <c r="P51" i="1"/>
  <c r="O51" i="1"/>
  <c r="N51" i="1"/>
  <c r="M51" i="1"/>
  <c r="R51" i="1" s="1"/>
  <c r="A51" i="1"/>
  <c r="Q50" i="1"/>
  <c r="P50" i="1"/>
  <c r="O50" i="1"/>
  <c r="N50" i="1"/>
  <c r="M50" i="1"/>
  <c r="R50" i="1" s="1"/>
  <c r="A50" i="1"/>
  <c r="Q49" i="1"/>
  <c r="P49" i="1"/>
  <c r="O49" i="1"/>
  <c r="N49" i="1"/>
  <c r="M49" i="1"/>
  <c r="R49" i="1" s="1"/>
  <c r="A49" i="1"/>
  <c r="Q48" i="1"/>
  <c r="P48" i="1"/>
  <c r="O48" i="1"/>
  <c r="N48" i="1"/>
  <c r="M48" i="1"/>
  <c r="R48" i="1" s="1"/>
  <c r="A48" i="1"/>
  <c r="Q47" i="1"/>
  <c r="P47" i="1"/>
  <c r="O47" i="1"/>
  <c r="N47" i="1"/>
  <c r="M47" i="1"/>
  <c r="R47" i="1" s="1"/>
  <c r="A47" i="1"/>
  <c r="Q46" i="1"/>
  <c r="P46" i="1"/>
  <c r="O46" i="1"/>
  <c r="N46" i="1"/>
  <c r="M46" i="1"/>
  <c r="R46" i="1" s="1"/>
  <c r="A46" i="1"/>
  <c r="Q45" i="1"/>
  <c r="P45" i="1"/>
  <c r="O45" i="1"/>
  <c r="N45" i="1"/>
  <c r="M45" i="1"/>
  <c r="R45" i="1" s="1"/>
  <c r="A45" i="1"/>
  <c r="Q44" i="1"/>
  <c r="P44" i="1"/>
  <c r="O44" i="1"/>
  <c r="N44" i="1"/>
  <c r="M44" i="1"/>
  <c r="R44" i="1" s="1"/>
  <c r="A44" i="1"/>
  <c r="Q43" i="1"/>
  <c r="P43" i="1"/>
  <c r="O43" i="1"/>
  <c r="N43" i="1"/>
  <c r="M43" i="1"/>
  <c r="R43" i="1" s="1"/>
  <c r="A43" i="1"/>
  <c r="Q42" i="1"/>
  <c r="P42" i="1"/>
  <c r="O42" i="1"/>
  <c r="N42" i="1"/>
  <c r="M42" i="1"/>
  <c r="R42" i="1" s="1"/>
  <c r="A42" i="1"/>
  <c r="Q41" i="1"/>
  <c r="P41" i="1"/>
  <c r="O41" i="1"/>
  <c r="N41" i="1"/>
  <c r="M41" i="1"/>
  <c r="R41" i="1" s="1"/>
  <c r="A41" i="1"/>
  <c r="Q40" i="1"/>
  <c r="P40" i="1"/>
  <c r="O40" i="1"/>
  <c r="N40" i="1"/>
  <c r="M40" i="1"/>
  <c r="R40" i="1" s="1"/>
  <c r="A40" i="1"/>
  <c r="Q39" i="1"/>
  <c r="P39" i="1"/>
  <c r="O39" i="1"/>
  <c r="N39" i="1"/>
  <c r="M39" i="1"/>
  <c r="R39" i="1" s="1"/>
  <c r="A39" i="1"/>
  <c r="Q38" i="1"/>
  <c r="P38" i="1"/>
  <c r="O38" i="1"/>
  <c r="N38" i="1"/>
  <c r="M38" i="1"/>
  <c r="R38" i="1" s="1"/>
  <c r="A38" i="1"/>
  <c r="Q37" i="1"/>
  <c r="P37" i="1"/>
  <c r="O37" i="1"/>
  <c r="N37" i="1"/>
  <c r="M37" i="1"/>
  <c r="R37" i="1" s="1"/>
  <c r="A37" i="1"/>
  <c r="Q36" i="1"/>
  <c r="P36" i="1"/>
  <c r="O36" i="1"/>
  <c r="N36" i="1"/>
  <c r="M36" i="1"/>
  <c r="R36" i="1" s="1"/>
  <c r="A36" i="1"/>
  <c r="Q35" i="1"/>
  <c r="P35" i="1"/>
  <c r="O35" i="1"/>
  <c r="N35" i="1"/>
  <c r="M35" i="1"/>
  <c r="R35" i="1" s="1"/>
  <c r="A35" i="1"/>
  <c r="Q34" i="1"/>
  <c r="P34" i="1"/>
  <c r="O34" i="1"/>
  <c r="N34" i="1"/>
  <c r="M34" i="1"/>
  <c r="R34" i="1" s="1"/>
  <c r="A34" i="1"/>
  <c r="Q33" i="1"/>
  <c r="P33" i="1"/>
  <c r="O33" i="1"/>
  <c r="N33" i="1"/>
  <c r="M33" i="1"/>
  <c r="R33" i="1" s="1"/>
  <c r="A33" i="1"/>
  <c r="Q32" i="1"/>
  <c r="P32" i="1"/>
  <c r="O32" i="1"/>
  <c r="N32" i="1"/>
  <c r="M32" i="1"/>
  <c r="R32" i="1" s="1"/>
  <c r="A32" i="1"/>
  <c r="Q31" i="1"/>
  <c r="P31" i="1"/>
  <c r="O31" i="1"/>
  <c r="N31" i="1"/>
  <c r="M31" i="1"/>
  <c r="R31" i="1" s="1"/>
  <c r="A31" i="1"/>
  <c r="Q30" i="1"/>
  <c r="P30" i="1"/>
  <c r="O30" i="1"/>
  <c r="N30" i="1"/>
  <c r="M30" i="1"/>
  <c r="R30" i="1" s="1"/>
  <c r="A30" i="1"/>
  <c r="Q29" i="1"/>
  <c r="P29" i="1"/>
  <c r="O29" i="1"/>
  <c r="N29" i="1"/>
  <c r="M29" i="1"/>
  <c r="R29" i="1" s="1"/>
  <c r="A29" i="1"/>
  <c r="Q28" i="1"/>
  <c r="P28" i="1"/>
  <c r="O28" i="1"/>
  <c r="N28" i="1"/>
  <c r="M28" i="1"/>
  <c r="R28" i="1" s="1"/>
  <c r="A28" i="1"/>
  <c r="Q27" i="1"/>
  <c r="P27" i="1"/>
  <c r="O27" i="1"/>
  <c r="N27" i="1"/>
  <c r="M27" i="1"/>
  <c r="R27" i="1" s="1"/>
  <c r="A27" i="1"/>
  <c r="Q26" i="1"/>
  <c r="P26" i="1"/>
  <c r="O26" i="1"/>
  <c r="N26" i="1"/>
  <c r="M26" i="1"/>
  <c r="R26" i="1" s="1"/>
  <c r="A26" i="1"/>
  <c r="Q25" i="1"/>
  <c r="P25" i="1"/>
  <c r="O25" i="1"/>
  <c r="N25" i="1"/>
  <c r="M25" i="1"/>
  <c r="R25" i="1" s="1"/>
  <c r="A25" i="1"/>
  <c r="Q24" i="1"/>
  <c r="P24" i="1"/>
  <c r="O24" i="1"/>
  <c r="N24" i="1"/>
  <c r="M24" i="1"/>
  <c r="R24" i="1" s="1"/>
  <c r="A24" i="1"/>
  <c r="Q23" i="1"/>
  <c r="P23" i="1"/>
  <c r="O23" i="1"/>
  <c r="N23" i="1"/>
  <c r="M23" i="1"/>
  <c r="R23" i="1" s="1"/>
  <c r="A23" i="1"/>
  <c r="Q22" i="1"/>
  <c r="P22" i="1"/>
  <c r="O22" i="1"/>
  <c r="N22" i="1"/>
  <c r="M22" i="1"/>
  <c r="R22" i="1" s="1"/>
  <c r="A22" i="1"/>
  <c r="Q21" i="1"/>
  <c r="P21" i="1"/>
  <c r="O21" i="1"/>
  <c r="N21" i="1"/>
  <c r="M21" i="1"/>
  <c r="R21" i="1" s="1"/>
  <c r="A21" i="1"/>
  <c r="Q20" i="1"/>
  <c r="P20" i="1"/>
  <c r="O20" i="1"/>
  <c r="N20" i="1"/>
  <c r="M20" i="1"/>
  <c r="R20" i="1" s="1"/>
  <c r="A20" i="1"/>
  <c r="Q19" i="1"/>
  <c r="P19" i="1"/>
  <c r="O19" i="1"/>
  <c r="N19" i="1"/>
  <c r="M19" i="1"/>
  <c r="R19" i="1" s="1"/>
  <c r="A19" i="1"/>
  <c r="Q18" i="1"/>
  <c r="P18" i="1"/>
  <c r="O18" i="1"/>
  <c r="N18" i="1"/>
  <c r="M18" i="1"/>
  <c r="R18" i="1" s="1"/>
  <c r="A18" i="1"/>
  <c r="Q17" i="1"/>
  <c r="P17" i="1"/>
  <c r="O17" i="1"/>
  <c r="N17" i="1"/>
  <c r="M17" i="1"/>
  <c r="R17" i="1" s="1"/>
  <c r="A17" i="1"/>
  <c r="Q16" i="1"/>
  <c r="P16" i="1"/>
  <c r="O16" i="1"/>
  <c r="N16" i="1"/>
  <c r="M16" i="1"/>
  <c r="R16" i="1" s="1"/>
  <c r="A16" i="1"/>
  <c r="Q15" i="1"/>
  <c r="P15" i="1"/>
  <c r="O15" i="1"/>
  <c r="N15" i="1"/>
  <c r="M15" i="1"/>
  <c r="R15" i="1" s="1"/>
  <c r="A15" i="1"/>
  <c r="Q14" i="1"/>
  <c r="P14" i="1"/>
  <c r="O14" i="1"/>
  <c r="N14" i="1"/>
  <c r="M14" i="1"/>
  <c r="R14" i="1" s="1"/>
  <c r="A14" i="1"/>
  <c r="Q13" i="1"/>
  <c r="P13" i="1"/>
  <c r="O13" i="1"/>
  <c r="N13" i="1"/>
  <c r="M13" i="1"/>
  <c r="R13" i="1" s="1"/>
  <c r="A13" i="1"/>
  <c r="Q12" i="1"/>
  <c r="P12" i="1"/>
  <c r="O12" i="1"/>
  <c r="N12" i="1"/>
  <c r="M12" i="1"/>
  <c r="R12" i="1" s="1"/>
  <c r="A12" i="1"/>
  <c r="Q11" i="1"/>
  <c r="Q62" i="1" s="1"/>
  <c r="L72" i="1" s="1"/>
  <c r="P11" i="1"/>
  <c r="P62" i="1" s="1"/>
  <c r="L69" i="1" s="1"/>
  <c r="O11" i="1"/>
  <c r="O62" i="1" s="1"/>
  <c r="L71" i="1" s="1"/>
  <c r="N11" i="1"/>
  <c r="M11" i="1"/>
  <c r="R11" i="1" s="1"/>
  <c r="A11" i="1"/>
  <c r="E8" i="1" s="1"/>
  <c r="F8" i="1"/>
  <c r="D8" i="1"/>
  <c r="C8" i="1"/>
  <c r="H6" i="1"/>
  <c r="E10" i="1"/>
  <c r="I10" i="1"/>
  <c r="I11" i="1" l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J69" i="1"/>
  <c r="L62" i="1"/>
  <c r="B1" i="1"/>
  <c r="F10" i="1"/>
  <c r="G62" i="1" l="1"/>
</calcChain>
</file>

<file path=xl/sharedStrings.xml><?xml version="1.0" encoding="utf-8"?>
<sst xmlns="http://schemas.openxmlformats.org/spreadsheetml/2006/main" count="40" uniqueCount="40">
  <si>
    <t>CLIENT</t>
  </si>
  <si>
    <t>MENOUILLARD</t>
  </si>
  <si>
    <t>BORDEREAU DE TRESORERIE</t>
  </si>
  <si>
    <t>Pas de saisie de l'analytique</t>
  </si>
  <si>
    <t>JOURNAL DE</t>
  </si>
  <si>
    <t>BQ1</t>
  </si>
  <si>
    <t>CREDIT AGRICOLE</t>
  </si>
  <si>
    <t>DETAIL</t>
  </si>
  <si>
    <t>code journal</t>
  </si>
  <si>
    <t>Ecriture à la ligne :</t>
  </si>
  <si>
    <t>mois</t>
  </si>
  <si>
    <t>an</t>
  </si>
  <si>
    <t>DATE</t>
  </si>
  <si>
    <t>NUMERO  DE  COMPTE  GENERAL</t>
  </si>
  <si>
    <t>NUMERO  DE  COMPTE  AUXILIAIRE</t>
  </si>
  <si>
    <t>DEPENSES</t>
  </si>
  <si>
    <t>RECETTES</t>
  </si>
  <si>
    <t>NUMERO  DE  PIECE</t>
  </si>
  <si>
    <t>LIBELLE</t>
  </si>
  <si>
    <t>SOLDE PROGRESSIF</t>
  </si>
  <si>
    <t>VENTILATION ANALYTIQUE</t>
  </si>
  <si>
    <t>VENTILATION TYPE</t>
  </si>
  <si>
    <t>REPORT DU SOLDE</t>
  </si>
  <si>
    <t>Numéro de compte</t>
  </si>
  <si>
    <t>Dépenses du mois</t>
  </si>
  <si>
    <t>Recettes du mois</t>
  </si>
  <si>
    <t>Solde pour contrôle</t>
  </si>
  <si>
    <t>Date de comptabilisation</t>
  </si>
  <si>
    <t>ECART</t>
  </si>
  <si>
    <t>Libellé unique (ci-dessus)</t>
  </si>
  <si>
    <t>TOTAUX DU MOIS</t>
  </si>
  <si>
    <t>Compte incorrect</t>
  </si>
  <si>
    <t>Absence Jour</t>
  </si>
  <si>
    <t>Montant sans compte</t>
  </si>
  <si>
    <t>Comptabilisés automatiquement au compte de trésorerie</t>
  </si>
  <si>
    <t>COMPTABILISE</t>
  </si>
  <si>
    <t>Absence Jour :</t>
  </si>
  <si>
    <t>Montant sans contrepartie :</t>
  </si>
  <si>
    <t>Compte incorrect :</t>
  </si>
  <si>
    <t>Montant sans compte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</si>
</sst>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#,##0.00_ ;[Red]\-#,##0.00\ "/>
    <numFmt numFmtId="166" formatCode="dd/mm/yy"/>
  </numFmts>
  <fonts count="15" x14ac:knownFonts="1">
    <font>
      <sz val="10"/>
      <name val="Arial"/>
      <family val="2"/>
    </font>
    <font>
      <b/>
      <i/>
      <sz val="10"/>
      <color rgb="FF000000"/>
      <name val="Tahoma"/>
      <family val="2"/>
    </font>
    <font>
      <sz val="10"/>
      <name val="Arial"/>
      <family val="2"/>
    </font>
    <font>
      <sz val="8"/>
      <name val="Tahoma"/>
      <family val="2"/>
    </font>
    <font>
      <sz val="10"/>
      <name val="Tahoma"/>
      <family val="2"/>
    </font>
    <font>
      <sz val="10"/>
      <color indexed="9"/>
      <name val="Tahoma"/>
      <family val="2"/>
    </font>
    <font>
      <b/>
      <sz val="10"/>
      <name val="Tahoma"/>
      <family val="2"/>
    </font>
    <font>
      <b/>
      <sz val="10"/>
      <name val="Arial"/>
      <family val="2"/>
    </font>
    <font>
      <b/>
      <sz val="10"/>
      <color indexed="10"/>
      <name val="Tahoma"/>
      <family val="2"/>
    </font>
    <font>
      <b/>
      <sz val="8"/>
      <name val="Tahoma"/>
      <family val="2"/>
    </font>
    <font>
      <i/>
      <sz val="10"/>
      <name val="Tahoma"/>
      <family val="2"/>
    </font>
    <font>
      <b/>
      <sz val="10"/>
      <color indexed="9"/>
      <name val="Tahoma"/>
      <family val="2"/>
    </font>
    <font>
      <sz val="8"/>
      <color indexed="9"/>
      <name val="Tahoma"/>
      <family val="2"/>
    </font>
    <font>
      <sz val="8"/>
      <color indexed="61"/>
      <name val="Tahoma"/>
      <family val="2"/>
    </font>
    <font>
      <sz val="10"/>
      <color indexed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79">
    <xf numFmtId="0" fontId="0" fillId="0" borderId="0" xfId="0"/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0" applyFont="1"/>
    <xf numFmtId="49" fontId="4" fillId="0" borderId="0" xfId="0" applyNumberFormat="1" applyFont="1"/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6" fillId="2" borderId="1" xfId="0" applyFont="1" applyFill="1" applyBorder="1" applyAlignment="1" applyProtection="1">
      <alignment horizontal="left" vertical="center" indent="1"/>
      <protection locked="0"/>
    </xf>
    <xf numFmtId="0" fontId="7" fillId="0" borderId="2" xfId="0" applyFont="1" applyBorder="1" applyAlignment="1">
      <alignment horizontal="left" vertical="center" indent="1"/>
    </xf>
    <xf numFmtId="0" fontId="7" fillId="0" borderId="3" xfId="0" applyFont="1" applyBorder="1" applyAlignment="1">
      <alignment horizontal="left" vertical="center" indent="1"/>
    </xf>
    <xf numFmtId="0" fontId="8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  <protection locked="0"/>
    </xf>
    <xf numFmtId="0" fontId="5" fillId="0" borderId="0" xfId="0" applyFont="1" applyAlignment="1">
      <alignment vertical="center"/>
    </xf>
    <xf numFmtId="49" fontId="4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5" xfId="1" applyFont="1" applyFill="1" applyBorder="1" applyAlignment="1" applyProtection="1">
      <alignment horizontal="left" vertical="center" indent="1"/>
      <protection locked="0"/>
    </xf>
    <xf numFmtId="0" fontId="10" fillId="2" borderId="0" xfId="1" applyFont="1" applyFill="1" applyAlignment="1" applyProtection="1">
      <alignment horizontal="left" vertical="center" indent="1"/>
      <protection locked="0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4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164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14" fontId="13" fillId="0" borderId="0" xfId="0" applyNumberFormat="1" applyFont="1"/>
    <xf numFmtId="0" fontId="13" fillId="0" borderId="0" xfId="0" applyFont="1"/>
    <xf numFmtId="0" fontId="4" fillId="2" borderId="7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64" fontId="4" fillId="0" borderId="8" xfId="0" applyNumberFormat="1" applyFont="1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4" fontId="4" fillId="0" borderId="6" xfId="0" applyNumberFormat="1" applyFont="1" applyBorder="1" applyAlignment="1" applyProtection="1">
      <alignment horizontal="right" vertical="center"/>
      <protection locked="0"/>
    </xf>
    <xf numFmtId="0" fontId="4" fillId="0" borderId="8" xfId="0" applyFont="1" applyBorder="1" applyAlignment="1">
      <alignment horizontal="left" vertical="center" indent="1"/>
    </xf>
    <xf numFmtId="0" fontId="4" fillId="0" borderId="10" xfId="0" applyFont="1" applyBorder="1" applyAlignment="1">
      <alignment horizontal="left" vertical="center" indent="1"/>
    </xf>
    <xf numFmtId="165" fontId="4" fillId="0" borderId="6" xfId="0" applyNumberFormat="1" applyFont="1" applyBorder="1" applyAlignment="1">
      <alignment horizontal="right" vertical="center"/>
    </xf>
    <xf numFmtId="49" fontId="4" fillId="0" borderId="6" xfId="0" applyNumberFormat="1" applyFont="1" applyBorder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4" fontId="4" fillId="0" borderId="6" xfId="0" applyNumberFormat="1" applyFont="1" applyBorder="1" applyAlignment="1" applyProtection="1">
      <alignment horizontal="left" vertical="center" indent="1"/>
      <protection locked="0"/>
    </xf>
    <xf numFmtId="0" fontId="4" fillId="0" borderId="6" xfId="0" applyFont="1" applyBorder="1" applyAlignment="1" applyProtection="1">
      <alignment horizontal="left" vertical="center" indent="1"/>
      <protection locked="0"/>
    </xf>
    <xf numFmtId="49" fontId="4" fillId="0" borderId="6" xfId="0" applyNumberFormat="1" applyFont="1" applyBorder="1" applyAlignment="1" applyProtection="1">
      <alignment horizontal="left" vertical="center" indent="1"/>
      <protection locked="0"/>
    </xf>
    <xf numFmtId="49" fontId="4" fillId="0" borderId="6" xfId="0" applyNumberFormat="1" applyFont="1" applyBorder="1" applyAlignment="1" applyProtection="1">
      <alignment horizontal="right" vertical="center"/>
      <protection locked="0"/>
    </xf>
    <xf numFmtId="0" fontId="5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center" vertical="center" wrapText="1"/>
    </xf>
    <xf numFmtId="4" fontId="14" fillId="0" borderId="0" xfId="0" applyNumberFormat="1" applyFont="1" applyAlignment="1">
      <alignment horizontal="center" vertical="center"/>
    </xf>
    <xf numFmtId="164" fontId="4" fillId="0" borderId="6" xfId="0" applyNumberFormat="1" applyFont="1" applyBorder="1" applyAlignment="1" applyProtection="1">
      <alignment horizontal="left" vertical="center" indent="1"/>
      <protection locked="0"/>
    </xf>
    <xf numFmtId="0" fontId="3" fillId="0" borderId="0" xfId="0" applyFont="1" applyAlignment="1">
      <alignment horizontal="right" vertical="center" wrapText="1"/>
    </xf>
    <xf numFmtId="0" fontId="4" fillId="0" borderId="6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4" fontId="4" fillId="0" borderId="6" xfId="0" applyNumberFormat="1" applyFont="1" applyBorder="1" applyAlignment="1">
      <alignment horizontal="center" vertical="center" wrapText="1"/>
    </xf>
    <xf numFmtId="0" fontId="4" fillId="0" borderId="6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 wrapText="1"/>
    </xf>
    <xf numFmtId="49" fontId="4" fillId="0" borderId="0" xfId="0" applyNumberFormat="1" applyFont="1" applyAlignment="1" applyProtection="1">
      <alignment horizontal="left" vertical="center" indent="1"/>
      <protection locked="0"/>
    </xf>
    <xf numFmtId="49" fontId="4" fillId="0" borderId="0" xfId="0" applyNumberFormat="1" applyFont="1" applyAlignment="1" applyProtection="1">
      <alignment horizontal="left" vertical="center" wrapText="1" indent="1"/>
      <protection locked="0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4" fontId="4" fillId="2" borderId="4" xfId="0" applyNumberFormat="1" applyFont="1" applyFill="1" applyBorder="1" applyAlignment="1">
      <alignment horizontal="right" vertical="center" wrapText="1"/>
    </xf>
    <xf numFmtId="14" fontId="4" fillId="0" borderId="0" xfId="0" applyNumberFormat="1" applyFont="1" applyAlignment="1">
      <alignment horizontal="center" vertical="center"/>
    </xf>
    <xf numFmtId="4" fontId="4" fillId="2" borderId="6" xfId="0" applyNumberFormat="1" applyFont="1" applyFill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wrapText="1"/>
    </xf>
    <xf numFmtId="0" fontId="4" fillId="0" borderId="11" xfId="0" applyFont="1" applyBorder="1" applyAlignment="1">
      <alignment horizontal="center" wrapText="1"/>
    </xf>
    <xf numFmtId="0" fontId="3" fillId="0" borderId="0" xfId="0" applyFont="1" applyAlignment="1">
      <alignment horizontal="left"/>
    </xf>
    <xf numFmtId="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2" fillId="0" borderId="0" xfId="0" applyFont="1" applyAlignment="1">
      <alignment horizontal="right"/>
    </xf>
    <xf numFmtId="4" fontId="4" fillId="0" borderId="0" xfId="0" applyNumberFormat="1" applyFont="1" applyAlignment="1">
      <alignment horizontal="right"/>
    </xf>
    <xf numFmtId="166" fontId="4" fillId="0" borderId="0" xfId="0" applyNumberFormat="1" applyFont="1"/>
    <xf numFmtId="0" fontId="12" fillId="0" borderId="0" xfId="0" applyFont="1"/>
    <xf numFmtId="0" fontId="3" fillId="0" borderId="0" xfId="0" applyFont="1"/>
    <xf numFmtId="4" fontId="3" fillId="0" borderId="0" xfId="0" applyNumberFormat="1" applyFont="1" applyAlignment="1">
      <alignment horizontal="right"/>
    </xf>
    <xf numFmtId="4" fontId="3" fillId="0" borderId="0" xfId="0" applyNumberFormat="1" applyFont="1"/>
    <xf numFmtId="4" fontId="3" fillId="0" borderId="0" xfId="0" applyNumberFormat="1" applyFont="1" applyAlignment="1">
      <alignment horizontal="center" vertical="center"/>
    </xf>
  </cellXfs>
  <cellStyles count="2">
    <cellStyle name="Normal" xfId="0" builtinId="0"/>
    <cellStyle name="Normal_50" xfId="1" xr:uid="{1F6B8695-9183-41FC-9398-82C4AC97D4DE}"/>
  </cellStyles>
  <dxfs count="66"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condense val="0"/>
        <extend val="0"/>
        <color auto="1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4"/>
      </font>
      <fill>
        <patternFill>
          <bgColor indexed="41"/>
        </patternFill>
      </fill>
    </dxf>
    <dxf>
      <font>
        <b/>
        <i/>
        <condense val="0"/>
        <extend val="0"/>
        <color indexed="14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  <dxf>
      <font>
        <b/>
        <i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429206</xdr:colOff>
      <xdr:row>3</xdr:row>
      <xdr:rowOff>95250</xdr:rowOff>
    </xdr:from>
    <xdr:to>
      <xdr:col>7</xdr:col>
      <xdr:colOff>2066344</xdr:colOff>
      <xdr:row>4</xdr:row>
      <xdr:rowOff>66675</xdr:rowOff>
    </xdr:to>
    <xdr:pic macro="[0]!EcritureMaxi">
      <xdr:nvPicPr>
        <xdr:cNvPr id="2" name="Picture 18">
          <a:extLst>
            <a:ext uri="{FF2B5EF4-FFF2-40B4-BE49-F238E27FC236}">
              <a16:creationId xmlns:a16="http://schemas.microsoft.com/office/drawing/2014/main" id="{C2707554-649C-4FD1-BB3B-363A9912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717611" y="672465"/>
          <a:ext cx="1637138" cy="2590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2333625</xdr:colOff>
      <xdr:row>5</xdr:row>
      <xdr:rowOff>190500</xdr:rowOff>
    </xdr:from>
    <xdr:to>
      <xdr:col>11</xdr:col>
      <xdr:colOff>15240</xdr:colOff>
      <xdr:row>7</xdr:row>
      <xdr:rowOff>57150</xdr:rowOff>
    </xdr:to>
    <xdr:pic macro="[0]!Ajout_Ligne">
      <xdr:nvPicPr>
        <xdr:cNvPr id="3" name="Picture 19" descr="ajout_ligne">
          <a:extLst>
            <a:ext uri="{FF2B5EF4-FFF2-40B4-BE49-F238E27FC236}">
              <a16:creationId xmlns:a16="http://schemas.microsoft.com/office/drawing/2014/main" id="{8977E675-B6F5-4E07-8F8C-0D742BD7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" y="1181100"/>
          <a:ext cx="1203960" cy="2686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2354580</xdr:colOff>
          <xdr:row>3</xdr:row>
          <xdr:rowOff>68580</xdr:rowOff>
        </xdr:from>
        <xdr:to>
          <xdr:col>8</xdr:col>
          <xdr:colOff>1021080</xdr:colOff>
          <xdr:row>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A6DF2A2-D221-4565-805B-2F251210AA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Activation de l'analytique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gbr00/AppData/Local/Microsoft/Windows/INetCache/Content.Outlook/ZBUI1LA2/-%20Bordereau%20de%20tre&#769;sorerie%2031.12.2021%20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rsrviecemb03/CLIENTS$/PONTARLIER-Gestion%20interne/Chlo&#233;%20PHILIPPE/DIVERS/Feuille%20excel/Excel%202010_2013/Ancienne%20version/Bordereau%20des%20Acha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Modele"/>
      <sheetName val="2021 - 1"/>
      <sheetName val="2021 - 2"/>
      <sheetName val="2021 - 3"/>
      <sheetName val="2021 - 4"/>
      <sheetName val="2021 - 5"/>
      <sheetName val="2021 - 6"/>
      <sheetName val="2021 - 7"/>
      <sheetName val="2021 - 8"/>
      <sheetName val="2021 - 9"/>
      <sheetName val="2021 - 10"/>
      <sheetName val="2021 - 11"/>
      <sheetName val="2021 - 12"/>
    </sheetNames>
    <sheetDataSet>
      <sheetData sheetId="0">
        <row r="2">
          <cell r="B2">
            <v>44197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011D02-E723-4072-86A1-E4FA5045B02F}">
  <sheetPr codeName="Feuil9">
    <pageSetUpPr fitToPage="1"/>
  </sheetPr>
  <dimension ref="A1:AW73"/>
  <sheetViews>
    <sheetView showGridLines="0" showZeros="0" tabSelected="1" workbookViewId="0">
      <selection activeCell="B18" sqref="B18"/>
    </sheetView>
  </sheetViews>
  <sheetFormatPr baseColWidth="10" defaultColWidth="11.44140625" defaultRowHeight="13.2" x14ac:dyDescent="0.25"/>
  <cols>
    <col min="1" max="1" width="5.6640625" style="1" customWidth="1"/>
    <col min="2" max="2" width="13.5546875" style="2" customWidth="1"/>
    <col min="3" max="4" width="12.6640625" style="2" customWidth="1"/>
    <col min="5" max="7" width="15.6640625" style="2" customWidth="1"/>
    <col min="8" max="8" width="35.6640625" style="2" customWidth="1"/>
    <col min="9" max="9" width="15.6640625" style="2" customWidth="1"/>
    <col min="10" max="11" width="12.6640625" style="2" hidden="1" customWidth="1"/>
    <col min="12" max="15" width="12.6640625" style="2" customWidth="1"/>
    <col min="16" max="39" width="11.44140625" style="2"/>
    <col min="40" max="40" width="11.44140625" style="4"/>
    <col min="41" max="16384" width="11.44140625" style="2"/>
  </cols>
  <sheetData>
    <row r="1" spans="1:49" x14ac:dyDescent="0.25">
      <c r="B1" s="2">
        <f>MAX($A:$A)+10</f>
        <v>60</v>
      </c>
      <c r="I1" s="3"/>
      <c r="J1" s="3"/>
      <c r="K1" s="3"/>
    </row>
    <row r="2" spans="1:49" s="6" customFormat="1" ht="22.65" customHeight="1" x14ac:dyDescent="0.25">
      <c r="A2" s="5"/>
      <c r="C2" s="6" t="s">
        <v>0</v>
      </c>
      <c r="D2" s="7" t="s">
        <v>1</v>
      </c>
      <c r="E2" s="8"/>
      <c r="F2" s="9"/>
      <c r="G2" s="10"/>
      <c r="H2" s="11" t="s">
        <v>2</v>
      </c>
      <c r="I2" s="12" t="s">
        <v>3</v>
      </c>
      <c r="K2" s="13"/>
      <c r="AN2" s="14"/>
    </row>
    <row r="3" spans="1:49" ht="9.75" customHeight="1" x14ac:dyDescent="0.25">
      <c r="D3" s="15"/>
      <c r="I3" s="3"/>
      <c r="K3" s="3"/>
    </row>
    <row r="4" spans="1:49" s="6" customFormat="1" ht="22.65" customHeight="1" x14ac:dyDescent="0.25">
      <c r="C4" s="6" t="s">
        <v>4</v>
      </c>
      <c r="D4" s="16" t="s">
        <v>5</v>
      </c>
      <c r="E4" s="17" t="s">
        <v>6</v>
      </c>
      <c r="F4" s="18"/>
      <c r="I4" s="13"/>
      <c r="J4" s="19"/>
      <c r="K4" s="13"/>
      <c r="AN4" s="14"/>
    </row>
    <row r="5" spans="1:49" ht="9.75" customHeight="1" x14ac:dyDescent="0.25">
      <c r="A5" s="20" t="s">
        <v>7</v>
      </c>
      <c r="D5" s="15" t="s">
        <v>8</v>
      </c>
      <c r="J5" s="21"/>
    </row>
    <row r="6" spans="1:49" s="6" customFormat="1" ht="22.65" customHeight="1" x14ac:dyDescent="0.25">
      <c r="A6" s="5"/>
      <c r="D6" s="22">
        <v>7</v>
      </c>
      <c r="E6" s="23">
        <v>2021</v>
      </c>
      <c r="F6" s="5" t="s">
        <v>9</v>
      </c>
      <c r="G6" s="24"/>
      <c r="H6" s="19" t="str">
        <f>UPPER(G6)</f>
        <v/>
      </c>
      <c r="AN6" s="14"/>
    </row>
    <row r="7" spans="1:49" ht="9.75" customHeight="1" x14ac:dyDescent="0.25">
      <c r="B7" s="25"/>
      <c r="D7" s="26" t="s">
        <v>10</v>
      </c>
      <c r="E7" s="21" t="s">
        <v>11</v>
      </c>
    </row>
    <row r="8" spans="1:49" ht="9.75" customHeight="1" x14ac:dyDescent="0.25">
      <c r="B8" s="25"/>
      <c r="C8" s="27">
        <f>DATE(AnMaxi,MoisMaxi,1)</f>
        <v>44378</v>
      </c>
      <c r="D8" s="28">
        <f>IF(MoisMaxi-1=0,12,MoisMaxi-1)</f>
        <v>6</v>
      </c>
      <c r="E8" s="28">
        <f>MAX(A:A)</f>
        <v>50</v>
      </c>
      <c r="F8" s="28">
        <f>IF(MoisMaxi-1=0,AnMaxi-1,AnMaxi)</f>
        <v>2021</v>
      </c>
      <c r="G8" s="21"/>
    </row>
    <row r="9" spans="1:49" s="32" customFormat="1" ht="66.900000000000006" customHeight="1" x14ac:dyDescent="0.25">
      <c r="A9" s="5"/>
      <c r="B9" s="29" t="s">
        <v>12</v>
      </c>
      <c r="C9" s="29" t="s">
        <v>13</v>
      </c>
      <c r="D9" s="29" t="s">
        <v>14</v>
      </c>
      <c r="E9" s="29" t="s">
        <v>15</v>
      </c>
      <c r="F9" s="29" t="s">
        <v>16</v>
      </c>
      <c r="G9" s="29" t="s">
        <v>17</v>
      </c>
      <c r="H9" s="29" t="s">
        <v>18</v>
      </c>
      <c r="I9" s="30" t="s">
        <v>19</v>
      </c>
      <c r="J9" s="30" t="s">
        <v>20</v>
      </c>
      <c r="K9" s="30" t="s">
        <v>21</v>
      </c>
      <c r="L9" s="31"/>
      <c r="AN9" s="33"/>
    </row>
    <row r="10" spans="1:49" s="32" customFormat="1" ht="18.75" customHeight="1" x14ac:dyDescent="0.25">
      <c r="A10" s="5"/>
      <c r="B10" s="34" t="s">
        <v>22</v>
      </c>
      <c r="C10" s="35"/>
      <c r="D10" s="36"/>
      <c r="E10" s="37" t="e">
        <f ca="1">IF(P1=PARAM_DATE,0,IF(INDIRECT(ADDRESS(62,7,,,F8&amp;" - "&amp;D8))&lt;0,-INDIRECT(ADDRESS(62,7,,,F8&amp;" - "&amp;D8)),0))</f>
        <v>#REF!</v>
      </c>
      <c r="F10" s="37" t="e">
        <f ca="1">IF(P1=PARAM_DATE,0,IF(INDIRECT(ADDRESS(62,7,,,F8&amp;" - "&amp;D8))&lt;0,0,INDIRECT(ADDRESS(62,7,,,F8&amp;" - "&amp;D8))))</f>
        <v>#REF!</v>
      </c>
      <c r="G10" s="38"/>
      <c r="H10" s="39"/>
      <c r="I10" s="40" t="e">
        <f ca="1">IF(C8=PARAM_DATE,0,INDIRECT(ADDRESS(10+INDIRECT(ADDRESS(8,5,,,F8&amp;" - "&amp;D8)),9,,,F8&amp;" - "&amp;D8)))</f>
        <v>#REF!</v>
      </c>
      <c r="J10" s="41"/>
      <c r="K10" s="41"/>
      <c r="L10" s="31"/>
      <c r="AM10" s="42"/>
      <c r="AN10" s="43"/>
      <c r="AO10" s="42"/>
      <c r="AP10" s="42"/>
      <c r="AQ10" s="42"/>
      <c r="AR10" s="42"/>
      <c r="AS10" s="42"/>
      <c r="AT10" s="42"/>
      <c r="AU10" s="42"/>
      <c r="AV10" s="42"/>
    </row>
    <row r="11" spans="1:49" s="32" customFormat="1" ht="18.75" customHeight="1" x14ac:dyDescent="0.25">
      <c r="A11" s="5">
        <f>ROW()-10</f>
        <v>1</v>
      </c>
      <c r="B11" s="44"/>
      <c r="C11" s="45"/>
      <c r="D11" s="46"/>
      <c r="E11" s="37"/>
      <c r="F11" s="37"/>
      <c r="G11" s="45"/>
      <c r="H11" s="45"/>
      <c r="I11" s="40" t="e">
        <f ca="1">+F11-E11+I10</f>
        <v>#REF!</v>
      </c>
      <c r="J11" s="47"/>
      <c r="K11" s="46"/>
      <c r="L11" s="31"/>
      <c r="M11" s="48" t="str">
        <f>UPPER(C11)</f>
        <v/>
      </c>
      <c r="N11" s="48" t="str">
        <f>UPPER(D11)</f>
        <v/>
      </c>
      <c r="O11" s="32">
        <f>IF(C11="",0,IF(ISERR(VALUE(C11))=TRUE,1,IF(LEFT(C11,1)*1&gt;7,1,0)))</f>
        <v>0</v>
      </c>
      <c r="P11" s="32">
        <f>IF(OR(E11&lt;&gt;0,F11&lt;&gt;0),IF(B11&lt;&gt;0,0,1),0)</f>
        <v>0</v>
      </c>
      <c r="Q11" s="32">
        <f>IF(AND(C11="",E11+F11&lt;&gt;0),1,0)</f>
        <v>0</v>
      </c>
      <c r="R11" s="32">
        <f>SUM(M11:Q11)</f>
        <v>0</v>
      </c>
      <c r="AM11" s="42"/>
      <c r="AN11" s="43"/>
      <c r="AO11" s="42"/>
      <c r="AP11" s="42"/>
      <c r="AQ11" s="42"/>
      <c r="AR11" s="42"/>
      <c r="AS11" s="42"/>
      <c r="AT11" s="42"/>
      <c r="AU11" s="42"/>
      <c r="AV11" s="42"/>
    </row>
    <row r="12" spans="1:49" s="32" customFormat="1" ht="18.75" customHeight="1" x14ac:dyDescent="0.25">
      <c r="A12" s="5">
        <f t="shared" ref="A12:A60" si="0">ROW()-10</f>
        <v>2</v>
      </c>
      <c r="B12" s="44"/>
      <c r="C12" s="45"/>
      <c r="D12" s="46"/>
      <c r="E12" s="37"/>
      <c r="F12" s="37"/>
      <c r="G12" s="45"/>
      <c r="H12" s="45"/>
      <c r="I12" s="40" t="e">
        <f t="shared" ref="I12:I60" ca="1" si="1">+F12-E12+I11</f>
        <v>#REF!</v>
      </c>
      <c r="J12" s="47"/>
      <c r="K12" s="46"/>
      <c r="L12" s="31"/>
      <c r="M12" s="48" t="str">
        <f t="shared" ref="M12:N60" si="2">UPPER(C12)</f>
        <v/>
      </c>
      <c r="N12" s="48" t="str">
        <f t="shared" si="2"/>
        <v/>
      </c>
      <c r="O12" s="32">
        <f t="shared" ref="O12:O60" si="3">IF(C12="",0,IF(ISERR(VALUE(C12))=TRUE,1,IF(LEFT(C12,1)*1&gt;7,1,0)))</f>
        <v>0</v>
      </c>
      <c r="P12" s="32">
        <f t="shared" ref="P12:P60" si="4">IF(OR(E12&lt;&gt;0,F12&lt;&gt;0),IF(B12&lt;&gt;0,0,1),0)</f>
        <v>0</v>
      </c>
      <c r="Q12" s="32">
        <f t="shared" ref="Q12:Q60" si="5">IF(AND(C12="",E12+F12&lt;&gt;0),1,0)</f>
        <v>0</v>
      </c>
      <c r="R12" s="32">
        <f t="shared" ref="R12:R60" si="6">SUM(M12:Q12)</f>
        <v>0</v>
      </c>
      <c r="AM12" s="2"/>
      <c r="AN12" s="4"/>
      <c r="AO12" s="2"/>
      <c r="AP12" s="2"/>
      <c r="AQ12" s="2"/>
      <c r="AR12" s="2"/>
      <c r="AS12" s="2"/>
      <c r="AT12" s="2"/>
      <c r="AU12" s="2"/>
      <c r="AV12" s="2"/>
      <c r="AW12" s="2"/>
    </row>
    <row r="13" spans="1:49" s="32" customFormat="1" ht="18.75" customHeight="1" x14ac:dyDescent="0.25">
      <c r="A13" s="5">
        <f t="shared" si="0"/>
        <v>3</v>
      </c>
      <c r="B13" s="44"/>
      <c r="C13" s="45"/>
      <c r="D13" s="46"/>
      <c r="E13" s="37"/>
      <c r="F13" s="37"/>
      <c r="G13" s="45"/>
      <c r="H13" s="45"/>
      <c r="I13" s="40" t="e">
        <f t="shared" ca="1" si="1"/>
        <v>#REF!</v>
      </c>
      <c r="J13" s="47"/>
      <c r="K13" s="46"/>
      <c r="L13" s="31"/>
      <c r="M13" s="48" t="str">
        <f t="shared" si="2"/>
        <v/>
      </c>
      <c r="N13" s="48" t="str">
        <f t="shared" si="2"/>
        <v/>
      </c>
      <c r="O13" s="32">
        <f t="shared" si="3"/>
        <v>0</v>
      </c>
      <c r="P13" s="32">
        <f t="shared" si="4"/>
        <v>0</v>
      </c>
      <c r="Q13" s="32">
        <f t="shared" si="5"/>
        <v>0</v>
      </c>
      <c r="R13" s="32">
        <f t="shared" si="6"/>
        <v>0</v>
      </c>
      <c r="AM13" s="2"/>
      <c r="AN13" s="4"/>
      <c r="AO13" s="2"/>
      <c r="AP13" s="2"/>
      <c r="AQ13" s="2"/>
      <c r="AR13" s="2"/>
      <c r="AS13" s="2"/>
      <c r="AT13" s="2"/>
      <c r="AU13" s="2"/>
      <c r="AV13" s="2"/>
      <c r="AW13" s="2"/>
    </row>
    <row r="14" spans="1:49" s="32" customFormat="1" ht="18.75" customHeight="1" x14ac:dyDescent="0.25">
      <c r="A14" s="5">
        <f t="shared" si="0"/>
        <v>4</v>
      </c>
      <c r="B14" s="44"/>
      <c r="C14" s="45"/>
      <c r="D14" s="46"/>
      <c r="E14" s="37"/>
      <c r="F14" s="37"/>
      <c r="G14" s="45"/>
      <c r="H14" s="45"/>
      <c r="I14" s="40" t="e">
        <f t="shared" ca="1" si="1"/>
        <v>#REF!</v>
      </c>
      <c r="J14" s="47"/>
      <c r="K14" s="46"/>
      <c r="L14" s="31"/>
      <c r="M14" s="48" t="str">
        <f t="shared" si="2"/>
        <v/>
      </c>
      <c r="N14" s="48" t="str">
        <f t="shared" si="2"/>
        <v/>
      </c>
      <c r="O14" s="32">
        <f t="shared" si="3"/>
        <v>0</v>
      </c>
      <c r="P14" s="32">
        <f t="shared" si="4"/>
        <v>0</v>
      </c>
      <c r="Q14" s="32">
        <f t="shared" si="5"/>
        <v>0</v>
      </c>
      <c r="R14" s="32">
        <f t="shared" si="6"/>
        <v>0</v>
      </c>
      <c r="AM14" s="2"/>
      <c r="AN14" s="4"/>
      <c r="AO14" s="2"/>
      <c r="AP14" s="2"/>
      <c r="AQ14" s="2"/>
      <c r="AR14" s="2"/>
      <c r="AS14" s="2"/>
      <c r="AT14" s="2"/>
      <c r="AU14" s="2"/>
      <c r="AV14" s="2"/>
      <c r="AW14" s="2"/>
    </row>
    <row r="15" spans="1:49" s="32" customFormat="1" ht="18.75" customHeight="1" x14ac:dyDescent="0.25">
      <c r="A15" s="5">
        <f t="shared" si="0"/>
        <v>5</v>
      </c>
      <c r="B15" s="44"/>
      <c r="C15" s="45"/>
      <c r="D15" s="46"/>
      <c r="E15" s="37"/>
      <c r="F15" s="37"/>
      <c r="G15" s="45"/>
      <c r="H15" s="45"/>
      <c r="I15" s="40" t="e">
        <f t="shared" ca="1" si="1"/>
        <v>#REF!</v>
      </c>
      <c r="J15" s="47"/>
      <c r="K15" s="46"/>
      <c r="L15" s="31"/>
      <c r="M15" s="48" t="str">
        <f t="shared" si="2"/>
        <v/>
      </c>
      <c r="N15" s="48" t="str">
        <f t="shared" si="2"/>
        <v/>
      </c>
      <c r="O15" s="32">
        <f t="shared" si="3"/>
        <v>0</v>
      </c>
      <c r="P15" s="32">
        <f t="shared" si="4"/>
        <v>0</v>
      </c>
      <c r="Q15" s="32">
        <f t="shared" si="5"/>
        <v>0</v>
      </c>
      <c r="R15" s="32">
        <f t="shared" si="6"/>
        <v>0</v>
      </c>
      <c r="AM15" s="2"/>
      <c r="AN15" s="4"/>
      <c r="AO15" s="2"/>
      <c r="AP15" s="2"/>
      <c r="AQ15" s="2"/>
      <c r="AR15" s="2"/>
      <c r="AS15" s="2"/>
      <c r="AT15" s="2"/>
      <c r="AU15" s="2"/>
      <c r="AV15" s="2"/>
      <c r="AW15" s="2"/>
    </row>
    <row r="16" spans="1:49" s="32" customFormat="1" ht="18.75" customHeight="1" x14ac:dyDescent="0.25">
      <c r="A16" s="5">
        <f t="shared" si="0"/>
        <v>6</v>
      </c>
      <c r="B16" s="44"/>
      <c r="C16" s="45"/>
      <c r="D16" s="46"/>
      <c r="E16" s="37"/>
      <c r="F16" s="37"/>
      <c r="G16" s="45"/>
      <c r="H16" s="45"/>
      <c r="I16" s="40" t="e">
        <f t="shared" ca="1" si="1"/>
        <v>#REF!</v>
      </c>
      <c r="J16" s="47"/>
      <c r="K16" s="46"/>
      <c r="L16" s="31"/>
      <c r="M16" s="48" t="str">
        <f t="shared" si="2"/>
        <v/>
      </c>
      <c r="N16" s="48" t="str">
        <f t="shared" si="2"/>
        <v/>
      </c>
      <c r="O16" s="32">
        <f t="shared" si="3"/>
        <v>0</v>
      </c>
      <c r="P16" s="32">
        <f t="shared" si="4"/>
        <v>0</v>
      </c>
      <c r="Q16" s="32">
        <f t="shared" si="5"/>
        <v>0</v>
      </c>
      <c r="R16" s="32">
        <f t="shared" si="6"/>
        <v>0</v>
      </c>
      <c r="AM16" s="2"/>
      <c r="AN16" s="4"/>
      <c r="AO16" s="2"/>
      <c r="AP16" s="2"/>
      <c r="AQ16" s="2"/>
      <c r="AR16" s="2"/>
      <c r="AS16" s="2"/>
      <c r="AT16" s="2"/>
      <c r="AU16" s="2"/>
      <c r="AV16" s="2"/>
      <c r="AW16" s="2"/>
    </row>
    <row r="17" spans="1:49" s="32" customFormat="1" ht="18.75" customHeight="1" x14ac:dyDescent="0.25">
      <c r="A17" s="5">
        <f t="shared" si="0"/>
        <v>7</v>
      </c>
      <c r="B17" s="44"/>
      <c r="C17" s="45"/>
      <c r="D17" s="46"/>
      <c r="E17" s="37"/>
      <c r="F17" s="37"/>
      <c r="G17" s="45"/>
      <c r="H17" s="45"/>
      <c r="I17" s="40" t="e">
        <f t="shared" ca="1" si="1"/>
        <v>#REF!</v>
      </c>
      <c r="J17" s="47"/>
      <c r="K17" s="46"/>
      <c r="L17" s="31"/>
      <c r="M17" s="48" t="str">
        <f t="shared" si="2"/>
        <v/>
      </c>
      <c r="N17" s="48" t="str">
        <f t="shared" si="2"/>
        <v/>
      </c>
      <c r="O17" s="32">
        <f t="shared" si="3"/>
        <v>0</v>
      </c>
      <c r="P17" s="32">
        <f t="shared" si="4"/>
        <v>0</v>
      </c>
      <c r="Q17" s="32">
        <f t="shared" si="5"/>
        <v>0</v>
      </c>
      <c r="R17" s="32">
        <f t="shared" si="6"/>
        <v>0</v>
      </c>
      <c r="AM17" s="2"/>
      <c r="AN17" s="4"/>
      <c r="AO17" s="2"/>
      <c r="AP17" s="2"/>
      <c r="AQ17" s="2"/>
      <c r="AR17" s="2"/>
      <c r="AS17" s="2"/>
      <c r="AT17" s="2"/>
      <c r="AU17" s="2"/>
      <c r="AV17" s="2"/>
      <c r="AW17" s="2"/>
    </row>
    <row r="18" spans="1:49" s="32" customFormat="1" ht="18.75" customHeight="1" x14ac:dyDescent="0.25">
      <c r="A18" s="5">
        <f t="shared" si="0"/>
        <v>8</v>
      </c>
      <c r="B18" s="44"/>
      <c r="C18" s="45"/>
      <c r="D18" s="46"/>
      <c r="E18" s="37"/>
      <c r="F18" s="37"/>
      <c r="G18" s="45"/>
      <c r="H18" s="45"/>
      <c r="I18" s="40" t="e">
        <f t="shared" ca="1" si="1"/>
        <v>#REF!</v>
      </c>
      <c r="J18" s="47"/>
      <c r="K18" s="46"/>
      <c r="L18" s="31"/>
      <c r="M18" s="48" t="str">
        <f t="shared" si="2"/>
        <v/>
      </c>
      <c r="N18" s="48" t="str">
        <f t="shared" si="2"/>
        <v/>
      </c>
      <c r="O18" s="32">
        <f t="shared" si="3"/>
        <v>0</v>
      </c>
      <c r="P18" s="32">
        <f t="shared" si="4"/>
        <v>0</v>
      </c>
      <c r="Q18" s="32">
        <f t="shared" si="5"/>
        <v>0</v>
      </c>
      <c r="R18" s="32">
        <f t="shared" si="6"/>
        <v>0</v>
      </c>
      <c r="AM18" s="2"/>
      <c r="AN18" s="4"/>
      <c r="AO18" s="2"/>
      <c r="AP18" s="2"/>
      <c r="AQ18" s="2"/>
      <c r="AR18" s="2"/>
      <c r="AS18" s="2"/>
      <c r="AT18" s="2"/>
      <c r="AU18" s="2"/>
      <c r="AV18" s="2"/>
      <c r="AW18" s="2"/>
    </row>
    <row r="19" spans="1:49" s="32" customFormat="1" ht="18.75" customHeight="1" x14ac:dyDescent="0.25">
      <c r="A19" s="5">
        <f t="shared" si="0"/>
        <v>9</v>
      </c>
      <c r="B19" s="44"/>
      <c r="C19" s="45"/>
      <c r="D19" s="46"/>
      <c r="E19" s="37"/>
      <c r="F19" s="37"/>
      <c r="G19" s="45"/>
      <c r="H19" s="45"/>
      <c r="I19" s="40" t="e">
        <f t="shared" ca="1" si="1"/>
        <v>#REF!</v>
      </c>
      <c r="J19" s="47"/>
      <c r="K19" s="46"/>
      <c r="L19" s="31"/>
      <c r="M19" s="48" t="str">
        <f t="shared" si="2"/>
        <v/>
      </c>
      <c r="N19" s="48" t="str">
        <f t="shared" si="2"/>
        <v/>
      </c>
      <c r="O19" s="32">
        <f t="shared" si="3"/>
        <v>0</v>
      </c>
      <c r="P19" s="32">
        <f t="shared" si="4"/>
        <v>0</v>
      </c>
      <c r="Q19" s="32">
        <f t="shared" si="5"/>
        <v>0</v>
      </c>
      <c r="R19" s="32">
        <f t="shared" si="6"/>
        <v>0</v>
      </c>
      <c r="AM19" s="2"/>
      <c r="AN19" s="4"/>
      <c r="AO19" s="2"/>
      <c r="AP19" s="2"/>
      <c r="AQ19" s="2"/>
      <c r="AR19" s="2"/>
      <c r="AS19" s="2"/>
      <c r="AT19" s="2"/>
      <c r="AU19" s="2"/>
      <c r="AV19" s="2"/>
      <c r="AW19" s="2"/>
    </row>
    <row r="20" spans="1:49" s="32" customFormat="1" ht="18.75" customHeight="1" x14ac:dyDescent="0.25">
      <c r="A20" s="5">
        <f t="shared" si="0"/>
        <v>10</v>
      </c>
      <c r="B20" s="44"/>
      <c r="C20" s="45"/>
      <c r="D20" s="46"/>
      <c r="E20" s="37"/>
      <c r="F20" s="37"/>
      <c r="G20" s="45"/>
      <c r="H20" s="45"/>
      <c r="I20" s="40" t="e">
        <f t="shared" ca="1" si="1"/>
        <v>#REF!</v>
      </c>
      <c r="J20" s="47"/>
      <c r="K20" s="46"/>
      <c r="L20" s="31"/>
      <c r="M20" s="48" t="str">
        <f t="shared" si="2"/>
        <v/>
      </c>
      <c r="N20" s="48" t="str">
        <f t="shared" si="2"/>
        <v/>
      </c>
      <c r="O20" s="32">
        <f t="shared" si="3"/>
        <v>0</v>
      </c>
      <c r="P20" s="32">
        <f t="shared" si="4"/>
        <v>0</v>
      </c>
      <c r="Q20" s="32">
        <f t="shared" si="5"/>
        <v>0</v>
      </c>
      <c r="R20" s="32">
        <f t="shared" si="6"/>
        <v>0</v>
      </c>
      <c r="AM20" s="2"/>
      <c r="AN20" s="4"/>
      <c r="AO20" s="2"/>
      <c r="AP20" s="2"/>
      <c r="AQ20" s="2"/>
      <c r="AR20" s="2"/>
      <c r="AS20" s="2"/>
      <c r="AT20" s="2"/>
      <c r="AU20" s="2"/>
      <c r="AV20" s="2"/>
      <c r="AW20" s="2"/>
    </row>
    <row r="21" spans="1:49" s="32" customFormat="1" ht="18.75" customHeight="1" x14ac:dyDescent="0.25">
      <c r="A21" s="5">
        <f t="shared" si="0"/>
        <v>11</v>
      </c>
      <c r="B21" s="44"/>
      <c r="C21" s="45"/>
      <c r="D21" s="46"/>
      <c r="E21" s="37"/>
      <c r="F21" s="37"/>
      <c r="G21" s="45"/>
      <c r="H21" s="45"/>
      <c r="I21" s="40" t="e">
        <f t="shared" ca="1" si="1"/>
        <v>#REF!</v>
      </c>
      <c r="J21" s="47"/>
      <c r="K21" s="46"/>
      <c r="L21" s="31"/>
      <c r="M21" s="48" t="str">
        <f t="shared" si="2"/>
        <v/>
      </c>
      <c r="N21" s="48" t="str">
        <f t="shared" si="2"/>
        <v/>
      </c>
      <c r="O21" s="32">
        <f t="shared" si="3"/>
        <v>0</v>
      </c>
      <c r="P21" s="32">
        <f t="shared" si="4"/>
        <v>0</v>
      </c>
      <c r="Q21" s="32">
        <f t="shared" si="5"/>
        <v>0</v>
      </c>
      <c r="R21" s="32">
        <f t="shared" si="6"/>
        <v>0</v>
      </c>
      <c r="AM21" s="2"/>
      <c r="AN21" s="4"/>
      <c r="AO21" s="2"/>
      <c r="AP21" s="2"/>
      <c r="AQ21" s="2"/>
      <c r="AR21" s="2"/>
      <c r="AS21" s="2"/>
      <c r="AT21" s="2"/>
      <c r="AU21" s="2"/>
      <c r="AV21" s="2"/>
      <c r="AW21" s="2"/>
    </row>
    <row r="22" spans="1:49" s="32" customFormat="1" ht="18.75" customHeight="1" x14ac:dyDescent="0.25">
      <c r="A22" s="5">
        <f t="shared" si="0"/>
        <v>12</v>
      </c>
      <c r="B22" s="44"/>
      <c r="C22" s="45"/>
      <c r="D22" s="46"/>
      <c r="E22" s="37"/>
      <c r="F22" s="37"/>
      <c r="G22" s="45"/>
      <c r="H22" s="45"/>
      <c r="I22" s="40" t="e">
        <f t="shared" ca="1" si="1"/>
        <v>#REF!</v>
      </c>
      <c r="J22" s="47"/>
      <c r="K22" s="46"/>
      <c r="L22" s="31"/>
      <c r="M22" s="48" t="str">
        <f t="shared" si="2"/>
        <v/>
      </c>
      <c r="N22" s="48" t="str">
        <f t="shared" si="2"/>
        <v/>
      </c>
      <c r="O22" s="32">
        <f t="shared" si="3"/>
        <v>0</v>
      </c>
      <c r="P22" s="32">
        <f t="shared" si="4"/>
        <v>0</v>
      </c>
      <c r="Q22" s="32">
        <f t="shared" si="5"/>
        <v>0</v>
      </c>
      <c r="R22" s="32">
        <f t="shared" si="6"/>
        <v>0</v>
      </c>
      <c r="AM22" s="2"/>
      <c r="AN22" s="4"/>
      <c r="AO22" s="2"/>
      <c r="AP22" s="2"/>
      <c r="AQ22" s="2"/>
      <c r="AR22" s="2"/>
      <c r="AS22" s="2"/>
      <c r="AT22" s="2"/>
      <c r="AU22" s="2"/>
      <c r="AV22" s="2"/>
      <c r="AW22" s="2"/>
    </row>
    <row r="23" spans="1:49" s="32" customFormat="1" ht="18.75" customHeight="1" x14ac:dyDescent="0.25">
      <c r="A23" s="5">
        <f t="shared" si="0"/>
        <v>13</v>
      </c>
      <c r="B23" s="44"/>
      <c r="C23" s="45"/>
      <c r="D23" s="46"/>
      <c r="E23" s="37"/>
      <c r="F23" s="37"/>
      <c r="G23" s="45"/>
      <c r="H23" s="45"/>
      <c r="I23" s="40" t="e">
        <f t="shared" ca="1" si="1"/>
        <v>#REF!</v>
      </c>
      <c r="J23" s="47"/>
      <c r="K23" s="46"/>
      <c r="L23" s="31"/>
      <c r="M23" s="48" t="str">
        <f t="shared" si="2"/>
        <v/>
      </c>
      <c r="N23" s="48" t="str">
        <f t="shared" si="2"/>
        <v/>
      </c>
      <c r="O23" s="32">
        <f t="shared" si="3"/>
        <v>0</v>
      </c>
      <c r="P23" s="32">
        <f t="shared" si="4"/>
        <v>0</v>
      </c>
      <c r="Q23" s="32">
        <f t="shared" si="5"/>
        <v>0</v>
      </c>
      <c r="R23" s="32">
        <f t="shared" si="6"/>
        <v>0</v>
      </c>
      <c r="AM23" s="2"/>
      <c r="AN23" s="4"/>
      <c r="AO23" s="2"/>
      <c r="AP23" s="2"/>
      <c r="AQ23" s="2"/>
      <c r="AR23" s="2"/>
      <c r="AS23" s="2"/>
      <c r="AT23" s="2"/>
      <c r="AU23" s="2"/>
      <c r="AV23" s="2"/>
      <c r="AW23" s="2"/>
    </row>
    <row r="24" spans="1:49" s="32" customFormat="1" ht="18.75" customHeight="1" x14ac:dyDescent="0.25">
      <c r="A24" s="5">
        <f t="shared" si="0"/>
        <v>14</v>
      </c>
      <c r="B24" s="44"/>
      <c r="C24" s="45"/>
      <c r="D24" s="46"/>
      <c r="E24" s="37"/>
      <c r="F24" s="37"/>
      <c r="G24" s="45"/>
      <c r="H24" s="45"/>
      <c r="I24" s="40" t="e">
        <f t="shared" ca="1" si="1"/>
        <v>#REF!</v>
      </c>
      <c r="J24" s="47"/>
      <c r="K24" s="46"/>
      <c r="L24" s="31"/>
      <c r="M24" s="48" t="str">
        <f t="shared" si="2"/>
        <v/>
      </c>
      <c r="N24" s="48" t="str">
        <f t="shared" si="2"/>
        <v/>
      </c>
      <c r="O24" s="32">
        <f t="shared" si="3"/>
        <v>0</v>
      </c>
      <c r="P24" s="32">
        <f t="shared" si="4"/>
        <v>0</v>
      </c>
      <c r="Q24" s="32">
        <f t="shared" si="5"/>
        <v>0</v>
      </c>
      <c r="R24" s="32">
        <f t="shared" si="6"/>
        <v>0</v>
      </c>
      <c r="AM24" s="2"/>
      <c r="AN24" s="4"/>
      <c r="AO24" s="2"/>
      <c r="AP24" s="2"/>
      <c r="AQ24" s="2"/>
      <c r="AR24" s="2"/>
      <c r="AS24" s="2"/>
      <c r="AT24" s="2"/>
      <c r="AU24" s="2"/>
      <c r="AV24" s="2"/>
      <c r="AW24" s="2"/>
    </row>
    <row r="25" spans="1:49" s="32" customFormat="1" ht="18.75" customHeight="1" x14ac:dyDescent="0.25">
      <c r="A25" s="5">
        <f t="shared" si="0"/>
        <v>15</v>
      </c>
      <c r="B25" s="44"/>
      <c r="C25" s="45"/>
      <c r="D25" s="46"/>
      <c r="E25" s="37"/>
      <c r="F25" s="37"/>
      <c r="G25" s="45"/>
      <c r="H25" s="45"/>
      <c r="I25" s="40" t="e">
        <f t="shared" ca="1" si="1"/>
        <v>#REF!</v>
      </c>
      <c r="J25" s="47"/>
      <c r="K25" s="46"/>
      <c r="L25" s="31"/>
      <c r="M25" s="48" t="str">
        <f t="shared" si="2"/>
        <v/>
      </c>
      <c r="N25" s="48" t="str">
        <f t="shared" si="2"/>
        <v/>
      </c>
      <c r="O25" s="32">
        <f t="shared" si="3"/>
        <v>0</v>
      </c>
      <c r="P25" s="32">
        <f t="shared" si="4"/>
        <v>0</v>
      </c>
      <c r="Q25" s="32">
        <f t="shared" si="5"/>
        <v>0</v>
      </c>
      <c r="R25" s="32">
        <f t="shared" si="6"/>
        <v>0</v>
      </c>
      <c r="AM25" s="2"/>
      <c r="AN25" s="4"/>
      <c r="AO25" s="2"/>
      <c r="AP25" s="2"/>
      <c r="AQ25" s="2"/>
      <c r="AR25" s="2"/>
      <c r="AS25" s="2"/>
      <c r="AT25" s="2"/>
      <c r="AU25" s="2"/>
      <c r="AV25" s="2"/>
      <c r="AW25" s="2"/>
    </row>
    <row r="26" spans="1:49" s="32" customFormat="1" ht="18.75" customHeight="1" x14ac:dyDescent="0.25">
      <c r="A26" s="5">
        <f t="shared" si="0"/>
        <v>16</v>
      </c>
      <c r="B26" s="44"/>
      <c r="C26" s="45"/>
      <c r="D26" s="46"/>
      <c r="E26" s="37"/>
      <c r="F26" s="37"/>
      <c r="G26" s="45"/>
      <c r="H26" s="45"/>
      <c r="I26" s="40" t="e">
        <f t="shared" ca="1" si="1"/>
        <v>#REF!</v>
      </c>
      <c r="J26" s="47"/>
      <c r="K26" s="46"/>
      <c r="L26" s="31"/>
      <c r="M26" s="48" t="str">
        <f t="shared" si="2"/>
        <v/>
      </c>
      <c r="N26" s="48" t="str">
        <f t="shared" si="2"/>
        <v/>
      </c>
      <c r="O26" s="32">
        <f t="shared" si="3"/>
        <v>0</v>
      </c>
      <c r="P26" s="32">
        <f t="shared" si="4"/>
        <v>0</v>
      </c>
      <c r="Q26" s="32">
        <f t="shared" si="5"/>
        <v>0</v>
      </c>
      <c r="R26" s="32">
        <f t="shared" si="6"/>
        <v>0</v>
      </c>
      <c r="AM26" s="2"/>
      <c r="AN26" s="4"/>
      <c r="AO26" s="2"/>
      <c r="AP26" s="2"/>
      <c r="AQ26" s="2"/>
      <c r="AR26" s="2"/>
      <c r="AS26" s="2"/>
      <c r="AT26" s="2"/>
      <c r="AU26" s="2"/>
      <c r="AV26" s="2"/>
      <c r="AW26" s="2"/>
    </row>
    <row r="27" spans="1:49" s="32" customFormat="1" ht="18.75" customHeight="1" x14ac:dyDescent="0.25">
      <c r="A27" s="5">
        <f t="shared" si="0"/>
        <v>17</v>
      </c>
      <c r="B27" s="44"/>
      <c r="C27" s="45"/>
      <c r="D27" s="46"/>
      <c r="E27" s="37"/>
      <c r="F27" s="37"/>
      <c r="G27" s="45"/>
      <c r="H27" s="45"/>
      <c r="I27" s="40" t="e">
        <f t="shared" ca="1" si="1"/>
        <v>#REF!</v>
      </c>
      <c r="J27" s="47"/>
      <c r="K27" s="46"/>
      <c r="L27" s="31"/>
      <c r="M27" s="48" t="str">
        <f t="shared" si="2"/>
        <v/>
      </c>
      <c r="N27" s="48" t="str">
        <f t="shared" si="2"/>
        <v/>
      </c>
      <c r="O27" s="32">
        <f t="shared" si="3"/>
        <v>0</v>
      </c>
      <c r="P27" s="32">
        <f t="shared" si="4"/>
        <v>0</v>
      </c>
      <c r="Q27" s="32">
        <f t="shared" si="5"/>
        <v>0</v>
      </c>
      <c r="R27" s="32">
        <f t="shared" si="6"/>
        <v>0</v>
      </c>
      <c r="AM27" s="2"/>
      <c r="AN27" s="4"/>
      <c r="AO27" s="2"/>
      <c r="AP27" s="2"/>
      <c r="AQ27" s="2"/>
      <c r="AR27" s="2"/>
      <c r="AS27" s="2"/>
      <c r="AT27" s="2"/>
      <c r="AU27" s="2"/>
      <c r="AV27" s="2"/>
      <c r="AW27" s="2"/>
    </row>
    <row r="28" spans="1:49" s="32" customFormat="1" ht="18.75" customHeight="1" x14ac:dyDescent="0.25">
      <c r="A28" s="5">
        <f t="shared" si="0"/>
        <v>18</v>
      </c>
      <c r="B28" s="44"/>
      <c r="C28" s="45"/>
      <c r="D28" s="46"/>
      <c r="E28" s="37"/>
      <c r="F28" s="37"/>
      <c r="G28" s="45"/>
      <c r="H28" s="45"/>
      <c r="I28" s="40" t="e">
        <f t="shared" ca="1" si="1"/>
        <v>#REF!</v>
      </c>
      <c r="J28" s="47"/>
      <c r="K28" s="46"/>
      <c r="L28" s="31"/>
      <c r="M28" s="48" t="str">
        <f t="shared" si="2"/>
        <v/>
      </c>
      <c r="N28" s="48" t="str">
        <f t="shared" si="2"/>
        <v/>
      </c>
      <c r="O28" s="32">
        <f t="shared" si="3"/>
        <v>0</v>
      </c>
      <c r="P28" s="32">
        <f t="shared" si="4"/>
        <v>0</v>
      </c>
      <c r="Q28" s="32">
        <f t="shared" si="5"/>
        <v>0</v>
      </c>
      <c r="R28" s="32">
        <f t="shared" si="6"/>
        <v>0</v>
      </c>
      <c r="AM28" s="2"/>
      <c r="AN28" s="4"/>
      <c r="AO28" s="2"/>
      <c r="AP28" s="2"/>
      <c r="AQ28" s="2"/>
      <c r="AR28" s="2"/>
      <c r="AS28" s="2"/>
      <c r="AT28" s="2"/>
      <c r="AU28" s="2"/>
      <c r="AV28" s="2"/>
      <c r="AW28" s="2"/>
    </row>
    <row r="29" spans="1:49" s="32" customFormat="1" ht="18.75" customHeight="1" x14ac:dyDescent="0.25">
      <c r="A29" s="5">
        <f t="shared" si="0"/>
        <v>19</v>
      </c>
      <c r="B29" s="44"/>
      <c r="C29" s="45"/>
      <c r="D29" s="46"/>
      <c r="E29" s="37"/>
      <c r="F29" s="37"/>
      <c r="G29" s="45"/>
      <c r="H29" s="45"/>
      <c r="I29" s="40" t="e">
        <f t="shared" ca="1" si="1"/>
        <v>#REF!</v>
      </c>
      <c r="J29" s="47"/>
      <c r="K29" s="46"/>
      <c r="L29" s="31"/>
      <c r="M29" s="48" t="str">
        <f t="shared" si="2"/>
        <v/>
      </c>
      <c r="N29" s="48" t="str">
        <f t="shared" si="2"/>
        <v/>
      </c>
      <c r="O29" s="32">
        <f t="shared" si="3"/>
        <v>0</v>
      </c>
      <c r="P29" s="32">
        <f t="shared" si="4"/>
        <v>0</v>
      </c>
      <c r="Q29" s="32">
        <f t="shared" si="5"/>
        <v>0</v>
      </c>
      <c r="R29" s="32">
        <f t="shared" si="6"/>
        <v>0</v>
      </c>
      <c r="AM29" s="2"/>
      <c r="AN29" s="4"/>
      <c r="AO29" s="2"/>
      <c r="AP29" s="2"/>
      <c r="AQ29" s="2"/>
      <c r="AR29" s="2"/>
      <c r="AS29" s="2"/>
      <c r="AT29" s="2"/>
      <c r="AU29" s="2"/>
      <c r="AV29" s="2"/>
      <c r="AW29" s="2"/>
    </row>
    <row r="30" spans="1:49" s="32" customFormat="1" ht="18.75" customHeight="1" x14ac:dyDescent="0.25">
      <c r="A30" s="5">
        <f t="shared" si="0"/>
        <v>20</v>
      </c>
      <c r="B30" s="44"/>
      <c r="C30" s="45"/>
      <c r="D30" s="46"/>
      <c r="E30" s="37"/>
      <c r="F30" s="37"/>
      <c r="G30" s="45"/>
      <c r="H30" s="45"/>
      <c r="I30" s="40" t="e">
        <f t="shared" ca="1" si="1"/>
        <v>#REF!</v>
      </c>
      <c r="J30" s="47"/>
      <c r="K30" s="46"/>
      <c r="L30" s="31"/>
      <c r="M30" s="48" t="str">
        <f t="shared" si="2"/>
        <v/>
      </c>
      <c r="N30" s="48" t="str">
        <f t="shared" si="2"/>
        <v/>
      </c>
      <c r="O30" s="32">
        <f t="shared" si="3"/>
        <v>0</v>
      </c>
      <c r="P30" s="32">
        <f t="shared" si="4"/>
        <v>0</v>
      </c>
      <c r="Q30" s="32">
        <f t="shared" si="5"/>
        <v>0</v>
      </c>
      <c r="R30" s="32">
        <f t="shared" si="6"/>
        <v>0</v>
      </c>
      <c r="AM30" s="2"/>
      <c r="AN30" s="4"/>
      <c r="AO30" s="2"/>
      <c r="AP30" s="2"/>
      <c r="AQ30" s="2"/>
      <c r="AR30" s="2"/>
      <c r="AS30" s="2"/>
      <c r="AT30" s="2"/>
      <c r="AU30" s="2"/>
      <c r="AV30" s="2"/>
      <c r="AW30" s="2"/>
    </row>
    <row r="31" spans="1:49" s="32" customFormat="1" ht="18.75" customHeight="1" x14ac:dyDescent="0.25">
      <c r="A31" s="5">
        <f t="shared" si="0"/>
        <v>21</v>
      </c>
      <c r="B31" s="44"/>
      <c r="C31" s="45"/>
      <c r="D31" s="46"/>
      <c r="E31" s="37"/>
      <c r="F31" s="37"/>
      <c r="G31" s="45"/>
      <c r="H31" s="45"/>
      <c r="I31" s="40" t="e">
        <f t="shared" ca="1" si="1"/>
        <v>#REF!</v>
      </c>
      <c r="J31" s="47"/>
      <c r="K31" s="46"/>
      <c r="L31" s="31"/>
      <c r="M31" s="48" t="str">
        <f t="shared" si="2"/>
        <v/>
      </c>
      <c r="N31" s="48" t="str">
        <f t="shared" si="2"/>
        <v/>
      </c>
      <c r="O31" s="32">
        <f t="shared" si="3"/>
        <v>0</v>
      </c>
      <c r="P31" s="32">
        <f t="shared" si="4"/>
        <v>0</v>
      </c>
      <c r="Q31" s="32">
        <f t="shared" si="5"/>
        <v>0</v>
      </c>
      <c r="R31" s="32">
        <f t="shared" si="6"/>
        <v>0</v>
      </c>
      <c r="AM31" s="2"/>
      <c r="AN31" s="4"/>
      <c r="AO31" s="2"/>
      <c r="AP31" s="2"/>
      <c r="AQ31" s="2"/>
      <c r="AR31" s="2"/>
      <c r="AS31" s="2"/>
      <c r="AT31" s="2"/>
      <c r="AU31" s="2"/>
      <c r="AV31" s="2"/>
      <c r="AW31" s="2"/>
    </row>
    <row r="32" spans="1:49" s="32" customFormat="1" ht="18.75" customHeight="1" x14ac:dyDescent="0.25">
      <c r="A32" s="5">
        <f t="shared" si="0"/>
        <v>22</v>
      </c>
      <c r="B32" s="44"/>
      <c r="C32" s="45"/>
      <c r="D32" s="46"/>
      <c r="E32" s="37"/>
      <c r="F32" s="37"/>
      <c r="G32" s="45"/>
      <c r="H32" s="45"/>
      <c r="I32" s="40" t="e">
        <f t="shared" ca="1" si="1"/>
        <v>#REF!</v>
      </c>
      <c r="J32" s="47"/>
      <c r="K32" s="46"/>
      <c r="L32" s="31"/>
      <c r="M32" s="48" t="str">
        <f t="shared" si="2"/>
        <v/>
      </c>
      <c r="N32" s="48" t="str">
        <f t="shared" si="2"/>
        <v/>
      </c>
      <c r="O32" s="32">
        <f t="shared" si="3"/>
        <v>0</v>
      </c>
      <c r="P32" s="32">
        <f t="shared" si="4"/>
        <v>0</v>
      </c>
      <c r="Q32" s="32">
        <f t="shared" si="5"/>
        <v>0</v>
      </c>
      <c r="R32" s="32">
        <f t="shared" si="6"/>
        <v>0</v>
      </c>
      <c r="AM32" s="2"/>
      <c r="AN32" s="4"/>
      <c r="AO32" s="2"/>
      <c r="AP32" s="2"/>
      <c r="AQ32" s="2"/>
      <c r="AR32" s="2"/>
      <c r="AS32" s="2"/>
      <c r="AT32" s="2"/>
      <c r="AU32" s="2"/>
      <c r="AV32" s="2"/>
      <c r="AW32" s="2"/>
    </row>
    <row r="33" spans="1:49" s="32" customFormat="1" ht="18.75" customHeight="1" x14ac:dyDescent="0.25">
      <c r="A33" s="5">
        <f t="shared" si="0"/>
        <v>23</v>
      </c>
      <c r="B33" s="44"/>
      <c r="C33" s="45"/>
      <c r="D33" s="46"/>
      <c r="E33" s="37"/>
      <c r="F33" s="37"/>
      <c r="G33" s="45"/>
      <c r="H33" s="45"/>
      <c r="I33" s="40" t="e">
        <f t="shared" ca="1" si="1"/>
        <v>#REF!</v>
      </c>
      <c r="J33" s="47"/>
      <c r="K33" s="46"/>
      <c r="L33" s="31"/>
      <c r="M33" s="48" t="str">
        <f t="shared" si="2"/>
        <v/>
      </c>
      <c r="N33" s="48" t="str">
        <f t="shared" si="2"/>
        <v/>
      </c>
      <c r="O33" s="32">
        <f t="shared" si="3"/>
        <v>0</v>
      </c>
      <c r="P33" s="32">
        <f t="shared" si="4"/>
        <v>0</v>
      </c>
      <c r="Q33" s="32">
        <f t="shared" si="5"/>
        <v>0</v>
      </c>
      <c r="R33" s="32">
        <f t="shared" si="6"/>
        <v>0</v>
      </c>
      <c r="AM33" s="2"/>
      <c r="AN33" s="4"/>
      <c r="AO33" s="2"/>
      <c r="AP33" s="2"/>
      <c r="AQ33" s="2"/>
      <c r="AR33" s="2"/>
      <c r="AS33" s="2"/>
      <c r="AT33" s="2"/>
      <c r="AU33" s="2"/>
      <c r="AV33" s="2"/>
      <c r="AW33" s="2"/>
    </row>
    <row r="34" spans="1:49" s="32" customFormat="1" ht="18.75" customHeight="1" x14ac:dyDescent="0.25">
      <c r="A34" s="5">
        <f t="shared" si="0"/>
        <v>24</v>
      </c>
      <c r="B34" s="44"/>
      <c r="C34" s="45"/>
      <c r="D34" s="46"/>
      <c r="E34" s="37"/>
      <c r="F34" s="37"/>
      <c r="G34" s="45"/>
      <c r="H34" s="45"/>
      <c r="I34" s="40" t="e">
        <f t="shared" ca="1" si="1"/>
        <v>#REF!</v>
      </c>
      <c r="J34" s="47"/>
      <c r="K34" s="46"/>
      <c r="L34" s="31"/>
      <c r="M34" s="48" t="str">
        <f t="shared" si="2"/>
        <v/>
      </c>
      <c r="N34" s="48" t="str">
        <f t="shared" si="2"/>
        <v/>
      </c>
      <c r="O34" s="32">
        <f t="shared" si="3"/>
        <v>0</v>
      </c>
      <c r="P34" s="32">
        <f t="shared" si="4"/>
        <v>0</v>
      </c>
      <c r="Q34" s="32">
        <f t="shared" si="5"/>
        <v>0</v>
      </c>
      <c r="R34" s="32">
        <f t="shared" si="6"/>
        <v>0</v>
      </c>
      <c r="AM34" s="2"/>
      <c r="AN34" s="4"/>
      <c r="AO34" s="2"/>
      <c r="AP34" s="2"/>
      <c r="AQ34" s="2"/>
      <c r="AR34" s="2"/>
      <c r="AS34" s="2"/>
      <c r="AT34" s="2"/>
      <c r="AU34" s="2"/>
      <c r="AV34" s="2"/>
      <c r="AW34" s="2"/>
    </row>
    <row r="35" spans="1:49" s="32" customFormat="1" ht="18.75" customHeight="1" x14ac:dyDescent="0.25">
      <c r="A35" s="5">
        <f t="shared" si="0"/>
        <v>25</v>
      </c>
      <c r="B35" s="44"/>
      <c r="C35" s="45"/>
      <c r="D35" s="46"/>
      <c r="E35" s="37"/>
      <c r="F35" s="37"/>
      <c r="G35" s="45"/>
      <c r="H35" s="45"/>
      <c r="I35" s="40" t="e">
        <f t="shared" ca="1" si="1"/>
        <v>#REF!</v>
      </c>
      <c r="J35" s="47"/>
      <c r="K35" s="46"/>
      <c r="L35" s="31"/>
      <c r="M35" s="48" t="str">
        <f t="shared" si="2"/>
        <v/>
      </c>
      <c r="N35" s="48" t="str">
        <f t="shared" si="2"/>
        <v/>
      </c>
      <c r="O35" s="32">
        <f t="shared" si="3"/>
        <v>0</v>
      </c>
      <c r="P35" s="32">
        <f t="shared" si="4"/>
        <v>0</v>
      </c>
      <c r="Q35" s="32">
        <f t="shared" si="5"/>
        <v>0</v>
      </c>
      <c r="R35" s="32">
        <f t="shared" si="6"/>
        <v>0</v>
      </c>
      <c r="AM35" s="2"/>
      <c r="AN35" s="4"/>
      <c r="AO35" s="2"/>
      <c r="AP35" s="2"/>
      <c r="AQ35" s="2"/>
      <c r="AR35" s="2"/>
      <c r="AS35" s="2"/>
      <c r="AT35" s="2"/>
      <c r="AU35" s="2"/>
      <c r="AV35" s="2"/>
      <c r="AW35" s="2"/>
    </row>
    <row r="36" spans="1:49" s="32" customFormat="1" ht="18.75" customHeight="1" x14ac:dyDescent="0.25">
      <c r="A36" s="5">
        <f t="shared" si="0"/>
        <v>26</v>
      </c>
      <c r="B36" s="44"/>
      <c r="C36" s="45"/>
      <c r="D36" s="46"/>
      <c r="E36" s="37"/>
      <c r="F36" s="37"/>
      <c r="G36" s="45"/>
      <c r="H36" s="45"/>
      <c r="I36" s="40" t="e">
        <f t="shared" ca="1" si="1"/>
        <v>#REF!</v>
      </c>
      <c r="J36" s="47"/>
      <c r="K36" s="46"/>
      <c r="L36" s="31"/>
      <c r="M36" s="48" t="str">
        <f t="shared" si="2"/>
        <v/>
      </c>
      <c r="N36" s="48" t="str">
        <f t="shared" si="2"/>
        <v/>
      </c>
      <c r="O36" s="32">
        <f t="shared" si="3"/>
        <v>0</v>
      </c>
      <c r="P36" s="32">
        <f t="shared" si="4"/>
        <v>0</v>
      </c>
      <c r="Q36" s="32">
        <f t="shared" si="5"/>
        <v>0</v>
      </c>
      <c r="R36" s="32">
        <f t="shared" si="6"/>
        <v>0</v>
      </c>
      <c r="AM36" s="2"/>
      <c r="AN36" s="4"/>
      <c r="AO36" s="2"/>
      <c r="AP36" s="2"/>
      <c r="AQ36" s="2"/>
      <c r="AR36" s="2"/>
      <c r="AS36" s="2"/>
      <c r="AT36" s="2"/>
      <c r="AU36" s="2"/>
      <c r="AV36" s="2"/>
      <c r="AW36" s="2"/>
    </row>
    <row r="37" spans="1:49" s="32" customFormat="1" ht="18.75" customHeight="1" x14ac:dyDescent="0.25">
      <c r="A37" s="5">
        <f t="shared" si="0"/>
        <v>27</v>
      </c>
      <c r="B37" s="44"/>
      <c r="C37" s="45"/>
      <c r="D37" s="46"/>
      <c r="E37" s="37"/>
      <c r="F37" s="37"/>
      <c r="G37" s="45"/>
      <c r="H37" s="45"/>
      <c r="I37" s="40" t="e">
        <f t="shared" ca="1" si="1"/>
        <v>#REF!</v>
      </c>
      <c r="J37" s="47"/>
      <c r="K37" s="46"/>
      <c r="L37" s="31"/>
      <c r="M37" s="48" t="str">
        <f t="shared" si="2"/>
        <v/>
      </c>
      <c r="N37" s="48" t="str">
        <f t="shared" si="2"/>
        <v/>
      </c>
      <c r="O37" s="32">
        <f t="shared" si="3"/>
        <v>0</v>
      </c>
      <c r="P37" s="32">
        <f t="shared" si="4"/>
        <v>0</v>
      </c>
      <c r="Q37" s="32">
        <f t="shared" si="5"/>
        <v>0</v>
      </c>
      <c r="R37" s="32">
        <f t="shared" si="6"/>
        <v>0</v>
      </c>
      <c r="AM37" s="2"/>
      <c r="AN37" s="4"/>
      <c r="AO37" s="2"/>
      <c r="AP37" s="2"/>
      <c r="AQ37" s="2"/>
      <c r="AR37" s="2"/>
      <c r="AS37" s="2"/>
      <c r="AT37" s="2"/>
      <c r="AU37" s="2"/>
      <c r="AV37" s="2"/>
      <c r="AW37" s="2"/>
    </row>
    <row r="38" spans="1:49" s="32" customFormat="1" ht="18.75" customHeight="1" x14ac:dyDescent="0.25">
      <c r="A38" s="5">
        <f t="shared" si="0"/>
        <v>28</v>
      </c>
      <c r="B38" s="44"/>
      <c r="C38" s="45"/>
      <c r="D38" s="46"/>
      <c r="E38" s="37"/>
      <c r="F38" s="37"/>
      <c r="G38" s="45"/>
      <c r="H38" s="45"/>
      <c r="I38" s="40" t="e">
        <f t="shared" ca="1" si="1"/>
        <v>#REF!</v>
      </c>
      <c r="J38" s="47"/>
      <c r="K38" s="46"/>
      <c r="L38" s="31"/>
      <c r="M38" s="48" t="str">
        <f t="shared" si="2"/>
        <v/>
      </c>
      <c r="N38" s="48" t="str">
        <f t="shared" si="2"/>
        <v/>
      </c>
      <c r="O38" s="32">
        <f t="shared" si="3"/>
        <v>0</v>
      </c>
      <c r="P38" s="32">
        <f t="shared" si="4"/>
        <v>0</v>
      </c>
      <c r="Q38" s="32">
        <f t="shared" si="5"/>
        <v>0</v>
      </c>
      <c r="R38" s="32">
        <f t="shared" si="6"/>
        <v>0</v>
      </c>
      <c r="AM38" s="2"/>
      <c r="AN38" s="4"/>
      <c r="AO38" s="2"/>
      <c r="AP38" s="2"/>
      <c r="AQ38" s="2"/>
      <c r="AR38" s="2"/>
      <c r="AS38" s="2"/>
      <c r="AT38" s="2"/>
      <c r="AU38" s="2"/>
      <c r="AV38" s="2"/>
      <c r="AW38" s="2"/>
    </row>
    <row r="39" spans="1:49" s="32" customFormat="1" ht="18.75" customHeight="1" x14ac:dyDescent="0.25">
      <c r="A39" s="5">
        <f t="shared" si="0"/>
        <v>29</v>
      </c>
      <c r="B39" s="44"/>
      <c r="C39" s="45"/>
      <c r="D39" s="46"/>
      <c r="E39" s="37"/>
      <c r="F39" s="37"/>
      <c r="G39" s="45"/>
      <c r="H39" s="45"/>
      <c r="I39" s="40" t="e">
        <f t="shared" ca="1" si="1"/>
        <v>#REF!</v>
      </c>
      <c r="J39" s="47"/>
      <c r="K39" s="46"/>
      <c r="L39" s="31"/>
      <c r="M39" s="48" t="str">
        <f t="shared" si="2"/>
        <v/>
      </c>
      <c r="N39" s="48" t="str">
        <f t="shared" si="2"/>
        <v/>
      </c>
      <c r="O39" s="32">
        <f t="shared" si="3"/>
        <v>0</v>
      </c>
      <c r="P39" s="32">
        <f t="shared" si="4"/>
        <v>0</v>
      </c>
      <c r="Q39" s="32">
        <f t="shared" si="5"/>
        <v>0</v>
      </c>
      <c r="R39" s="32">
        <f t="shared" si="6"/>
        <v>0</v>
      </c>
      <c r="AM39" s="2"/>
      <c r="AN39" s="4"/>
      <c r="AO39" s="2"/>
      <c r="AP39" s="2"/>
      <c r="AQ39" s="2"/>
      <c r="AR39" s="2"/>
      <c r="AS39" s="2"/>
      <c r="AT39" s="2"/>
      <c r="AU39" s="2"/>
      <c r="AV39" s="2"/>
      <c r="AW39" s="2"/>
    </row>
    <row r="40" spans="1:49" s="32" customFormat="1" ht="18.75" customHeight="1" x14ac:dyDescent="0.25">
      <c r="A40" s="5">
        <f t="shared" si="0"/>
        <v>30</v>
      </c>
      <c r="B40" s="44"/>
      <c r="C40" s="45"/>
      <c r="D40" s="46"/>
      <c r="E40" s="37"/>
      <c r="F40" s="37"/>
      <c r="G40" s="45"/>
      <c r="H40" s="45"/>
      <c r="I40" s="40" t="e">
        <f t="shared" ca="1" si="1"/>
        <v>#REF!</v>
      </c>
      <c r="J40" s="47"/>
      <c r="K40" s="46"/>
      <c r="L40" s="31"/>
      <c r="M40" s="48" t="str">
        <f t="shared" si="2"/>
        <v/>
      </c>
      <c r="N40" s="48" t="str">
        <f t="shared" si="2"/>
        <v/>
      </c>
      <c r="O40" s="32">
        <f t="shared" si="3"/>
        <v>0</v>
      </c>
      <c r="P40" s="32">
        <f t="shared" si="4"/>
        <v>0</v>
      </c>
      <c r="Q40" s="32">
        <f t="shared" si="5"/>
        <v>0</v>
      </c>
      <c r="R40" s="32">
        <f t="shared" si="6"/>
        <v>0</v>
      </c>
      <c r="AM40" s="2"/>
      <c r="AN40" s="4"/>
      <c r="AO40" s="2"/>
      <c r="AP40" s="2"/>
      <c r="AQ40" s="2"/>
      <c r="AR40" s="2"/>
      <c r="AS40" s="2"/>
      <c r="AT40" s="2"/>
      <c r="AU40" s="2"/>
      <c r="AV40" s="2"/>
      <c r="AW40" s="2"/>
    </row>
    <row r="41" spans="1:49" s="32" customFormat="1" ht="18.75" customHeight="1" x14ac:dyDescent="0.25">
      <c r="A41" s="5">
        <f t="shared" si="0"/>
        <v>31</v>
      </c>
      <c r="B41" s="44"/>
      <c r="C41" s="45"/>
      <c r="D41" s="46"/>
      <c r="E41" s="37"/>
      <c r="F41" s="37"/>
      <c r="G41" s="45"/>
      <c r="H41" s="45"/>
      <c r="I41" s="40" t="e">
        <f t="shared" ca="1" si="1"/>
        <v>#REF!</v>
      </c>
      <c r="J41" s="47"/>
      <c r="K41" s="46"/>
      <c r="L41" s="31"/>
      <c r="M41" s="48" t="str">
        <f t="shared" si="2"/>
        <v/>
      </c>
      <c r="N41" s="48" t="str">
        <f t="shared" si="2"/>
        <v/>
      </c>
      <c r="O41" s="32">
        <f t="shared" si="3"/>
        <v>0</v>
      </c>
      <c r="P41" s="32">
        <f t="shared" si="4"/>
        <v>0</v>
      </c>
      <c r="Q41" s="32">
        <f t="shared" si="5"/>
        <v>0</v>
      </c>
      <c r="R41" s="32">
        <f t="shared" si="6"/>
        <v>0</v>
      </c>
      <c r="AM41" s="2"/>
      <c r="AN41" s="4"/>
      <c r="AO41" s="2"/>
      <c r="AP41" s="2"/>
      <c r="AQ41" s="2"/>
      <c r="AR41" s="2"/>
      <c r="AS41" s="2"/>
      <c r="AT41" s="2"/>
      <c r="AU41" s="2"/>
      <c r="AV41" s="2"/>
      <c r="AW41" s="2"/>
    </row>
    <row r="42" spans="1:49" s="32" customFormat="1" ht="18.75" customHeight="1" x14ac:dyDescent="0.25">
      <c r="A42" s="5">
        <f t="shared" si="0"/>
        <v>32</v>
      </c>
      <c r="B42" s="44"/>
      <c r="C42" s="45"/>
      <c r="D42" s="46"/>
      <c r="E42" s="37"/>
      <c r="F42" s="37"/>
      <c r="G42" s="45"/>
      <c r="H42" s="45"/>
      <c r="I42" s="40" t="e">
        <f t="shared" ca="1" si="1"/>
        <v>#REF!</v>
      </c>
      <c r="J42" s="47"/>
      <c r="K42" s="46"/>
      <c r="L42" s="31"/>
      <c r="M42" s="48" t="str">
        <f t="shared" si="2"/>
        <v/>
      </c>
      <c r="N42" s="48" t="str">
        <f t="shared" si="2"/>
        <v/>
      </c>
      <c r="O42" s="32">
        <f t="shared" si="3"/>
        <v>0</v>
      </c>
      <c r="P42" s="32">
        <f t="shared" si="4"/>
        <v>0</v>
      </c>
      <c r="Q42" s="32">
        <f t="shared" si="5"/>
        <v>0</v>
      </c>
      <c r="R42" s="32">
        <f t="shared" si="6"/>
        <v>0</v>
      </c>
      <c r="AM42" s="2"/>
      <c r="AN42" s="4"/>
      <c r="AO42" s="2"/>
      <c r="AP42" s="2"/>
      <c r="AQ42" s="2"/>
      <c r="AR42" s="2"/>
      <c r="AS42" s="2"/>
      <c r="AT42" s="2"/>
      <c r="AU42" s="2"/>
      <c r="AV42" s="2"/>
      <c r="AW42" s="2"/>
    </row>
    <row r="43" spans="1:49" s="32" customFormat="1" ht="18.75" customHeight="1" x14ac:dyDescent="0.25">
      <c r="A43" s="5">
        <f t="shared" si="0"/>
        <v>33</v>
      </c>
      <c r="B43" s="44"/>
      <c r="C43" s="45"/>
      <c r="D43" s="46"/>
      <c r="E43" s="37"/>
      <c r="F43" s="37"/>
      <c r="G43" s="45"/>
      <c r="H43" s="45"/>
      <c r="I43" s="40" t="e">
        <f t="shared" ca="1" si="1"/>
        <v>#REF!</v>
      </c>
      <c r="J43" s="47"/>
      <c r="K43" s="46"/>
      <c r="L43" s="31"/>
      <c r="M43" s="48" t="str">
        <f t="shared" si="2"/>
        <v/>
      </c>
      <c r="N43" s="48" t="str">
        <f t="shared" si="2"/>
        <v/>
      </c>
      <c r="O43" s="32">
        <f t="shared" si="3"/>
        <v>0</v>
      </c>
      <c r="P43" s="32">
        <f t="shared" si="4"/>
        <v>0</v>
      </c>
      <c r="Q43" s="32">
        <f t="shared" si="5"/>
        <v>0</v>
      </c>
      <c r="R43" s="32">
        <f t="shared" si="6"/>
        <v>0</v>
      </c>
      <c r="AM43" s="2"/>
      <c r="AN43" s="4"/>
      <c r="AO43" s="2"/>
      <c r="AP43" s="2"/>
      <c r="AQ43" s="2"/>
      <c r="AR43" s="2"/>
      <c r="AS43" s="2"/>
      <c r="AT43" s="2"/>
      <c r="AU43" s="2"/>
      <c r="AV43" s="2"/>
      <c r="AW43" s="2"/>
    </row>
    <row r="44" spans="1:49" s="32" customFormat="1" ht="18.75" customHeight="1" x14ac:dyDescent="0.25">
      <c r="A44" s="5">
        <f t="shared" si="0"/>
        <v>34</v>
      </c>
      <c r="B44" s="44"/>
      <c r="C44" s="45"/>
      <c r="D44" s="46"/>
      <c r="E44" s="37"/>
      <c r="F44" s="37"/>
      <c r="G44" s="45"/>
      <c r="H44" s="45"/>
      <c r="I44" s="40" t="e">
        <f t="shared" ca="1" si="1"/>
        <v>#REF!</v>
      </c>
      <c r="J44" s="47"/>
      <c r="K44" s="46"/>
      <c r="L44" s="31"/>
      <c r="M44" s="48" t="str">
        <f t="shared" si="2"/>
        <v/>
      </c>
      <c r="N44" s="48" t="str">
        <f t="shared" si="2"/>
        <v/>
      </c>
      <c r="O44" s="32">
        <f t="shared" si="3"/>
        <v>0</v>
      </c>
      <c r="P44" s="32">
        <f t="shared" si="4"/>
        <v>0</v>
      </c>
      <c r="Q44" s="32">
        <f t="shared" si="5"/>
        <v>0</v>
      </c>
      <c r="R44" s="32">
        <f t="shared" si="6"/>
        <v>0</v>
      </c>
      <c r="AM44" s="2"/>
      <c r="AN44" s="4"/>
      <c r="AO44" s="2"/>
      <c r="AP44" s="2"/>
      <c r="AQ44" s="2"/>
      <c r="AR44" s="2"/>
      <c r="AS44" s="2"/>
      <c r="AT44" s="2"/>
      <c r="AU44" s="2"/>
      <c r="AV44" s="2"/>
      <c r="AW44" s="2"/>
    </row>
    <row r="45" spans="1:49" s="32" customFormat="1" ht="18.75" customHeight="1" x14ac:dyDescent="0.25">
      <c r="A45" s="5">
        <f t="shared" si="0"/>
        <v>35</v>
      </c>
      <c r="B45" s="44"/>
      <c r="C45" s="45"/>
      <c r="D45" s="46"/>
      <c r="E45" s="37"/>
      <c r="F45" s="37"/>
      <c r="G45" s="45"/>
      <c r="H45" s="45"/>
      <c r="I45" s="40" t="e">
        <f t="shared" ca="1" si="1"/>
        <v>#REF!</v>
      </c>
      <c r="J45" s="47"/>
      <c r="K45" s="46"/>
      <c r="L45" s="31"/>
      <c r="M45" s="48" t="str">
        <f t="shared" si="2"/>
        <v/>
      </c>
      <c r="N45" s="48" t="str">
        <f t="shared" si="2"/>
        <v/>
      </c>
      <c r="O45" s="32">
        <f t="shared" si="3"/>
        <v>0</v>
      </c>
      <c r="P45" s="32">
        <f t="shared" si="4"/>
        <v>0</v>
      </c>
      <c r="Q45" s="32">
        <f t="shared" si="5"/>
        <v>0</v>
      </c>
      <c r="R45" s="32">
        <f t="shared" si="6"/>
        <v>0</v>
      </c>
      <c r="AM45" s="2"/>
      <c r="AN45" s="4"/>
      <c r="AO45" s="2"/>
      <c r="AP45" s="2"/>
      <c r="AQ45" s="2"/>
      <c r="AR45" s="2"/>
      <c r="AS45" s="2"/>
      <c r="AT45" s="2"/>
      <c r="AU45" s="2"/>
      <c r="AV45" s="2"/>
      <c r="AW45" s="2"/>
    </row>
    <row r="46" spans="1:49" s="32" customFormat="1" ht="18.75" customHeight="1" x14ac:dyDescent="0.25">
      <c r="A46" s="5">
        <f t="shared" si="0"/>
        <v>36</v>
      </c>
      <c r="B46" s="44"/>
      <c r="C46" s="45"/>
      <c r="D46" s="46"/>
      <c r="E46" s="37"/>
      <c r="F46" s="37"/>
      <c r="G46" s="45"/>
      <c r="H46" s="45"/>
      <c r="I46" s="40" t="e">
        <f t="shared" ca="1" si="1"/>
        <v>#REF!</v>
      </c>
      <c r="J46" s="47"/>
      <c r="K46" s="46"/>
      <c r="L46" s="31"/>
      <c r="M46" s="48" t="str">
        <f t="shared" si="2"/>
        <v/>
      </c>
      <c r="N46" s="48" t="str">
        <f t="shared" si="2"/>
        <v/>
      </c>
      <c r="O46" s="32">
        <f t="shared" si="3"/>
        <v>0</v>
      </c>
      <c r="P46" s="32">
        <f t="shared" si="4"/>
        <v>0</v>
      </c>
      <c r="Q46" s="32">
        <f t="shared" si="5"/>
        <v>0</v>
      </c>
      <c r="R46" s="32">
        <f t="shared" si="6"/>
        <v>0</v>
      </c>
      <c r="AM46" s="2"/>
      <c r="AN46" s="4"/>
      <c r="AO46" s="2"/>
      <c r="AP46" s="2"/>
      <c r="AQ46" s="2"/>
      <c r="AR46" s="2"/>
      <c r="AS46" s="2"/>
      <c r="AT46" s="2"/>
      <c r="AU46" s="2"/>
      <c r="AV46" s="2"/>
      <c r="AW46" s="2"/>
    </row>
    <row r="47" spans="1:49" s="32" customFormat="1" ht="18.75" customHeight="1" x14ac:dyDescent="0.25">
      <c r="A47" s="5">
        <f t="shared" si="0"/>
        <v>37</v>
      </c>
      <c r="B47" s="44"/>
      <c r="C47" s="45"/>
      <c r="D47" s="46"/>
      <c r="E47" s="37"/>
      <c r="F47" s="37"/>
      <c r="G47" s="45"/>
      <c r="H47" s="45"/>
      <c r="I47" s="40" t="e">
        <f t="shared" ca="1" si="1"/>
        <v>#REF!</v>
      </c>
      <c r="J47" s="47"/>
      <c r="K47" s="46"/>
      <c r="L47" s="31"/>
      <c r="M47" s="48" t="str">
        <f t="shared" si="2"/>
        <v/>
      </c>
      <c r="N47" s="48" t="str">
        <f t="shared" si="2"/>
        <v/>
      </c>
      <c r="O47" s="32">
        <f t="shared" si="3"/>
        <v>0</v>
      </c>
      <c r="P47" s="32">
        <f t="shared" si="4"/>
        <v>0</v>
      </c>
      <c r="Q47" s="32">
        <f t="shared" si="5"/>
        <v>0</v>
      </c>
      <c r="R47" s="32">
        <f t="shared" si="6"/>
        <v>0</v>
      </c>
      <c r="AM47" s="2"/>
      <c r="AN47" s="4"/>
      <c r="AO47" s="2"/>
      <c r="AP47" s="2"/>
      <c r="AQ47" s="2"/>
      <c r="AR47" s="2"/>
      <c r="AS47" s="2"/>
      <c r="AT47" s="2"/>
      <c r="AU47" s="2"/>
      <c r="AV47" s="2"/>
      <c r="AW47" s="2"/>
    </row>
    <row r="48" spans="1:49" s="32" customFormat="1" ht="18.75" customHeight="1" x14ac:dyDescent="0.25">
      <c r="A48" s="5">
        <f t="shared" si="0"/>
        <v>38</v>
      </c>
      <c r="B48" s="44"/>
      <c r="C48" s="45"/>
      <c r="D48" s="46"/>
      <c r="E48" s="37"/>
      <c r="F48" s="37"/>
      <c r="G48" s="45"/>
      <c r="H48" s="45"/>
      <c r="I48" s="40" t="e">
        <f t="shared" ca="1" si="1"/>
        <v>#REF!</v>
      </c>
      <c r="J48" s="47"/>
      <c r="K48" s="46"/>
      <c r="L48" s="31"/>
      <c r="M48" s="48" t="str">
        <f t="shared" si="2"/>
        <v/>
      </c>
      <c r="N48" s="48" t="str">
        <f t="shared" si="2"/>
        <v/>
      </c>
      <c r="O48" s="32">
        <f t="shared" si="3"/>
        <v>0</v>
      </c>
      <c r="P48" s="32">
        <f t="shared" si="4"/>
        <v>0</v>
      </c>
      <c r="Q48" s="32">
        <f t="shared" si="5"/>
        <v>0</v>
      </c>
      <c r="R48" s="32">
        <f t="shared" si="6"/>
        <v>0</v>
      </c>
      <c r="AM48" s="2"/>
      <c r="AN48" s="4"/>
      <c r="AO48" s="2"/>
      <c r="AP48" s="2"/>
      <c r="AQ48" s="2"/>
      <c r="AR48" s="2"/>
      <c r="AS48" s="2"/>
      <c r="AT48" s="2"/>
      <c r="AU48" s="2"/>
      <c r="AV48" s="2"/>
      <c r="AW48" s="2"/>
    </row>
    <row r="49" spans="1:49" s="32" customFormat="1" ht="18.75" customHeight="1" x14ac:dyDescent="0.25">
      <c r="A49" s="5">
        <f t="shared" si="0"/>
        <v>39</v>
      </c>
      <c r="B49" s="44"/>
      <c r="C49" s="45"/>
      <c r="D49" s="46"/>
      <c r="E49" s="37"/>
      <c r="F49" s="37"/>
      <c r="G49" s="45"/>
      <c r="H49" s="45"/>
      <c r="I49" s="40" t="e">
        <f t="shared" ca="1" si="1"/>
        <v>#REF!</v>
      </c>
      <c r="J49" s="47"/>
      <c r="K49" s="46"/>
      <c r="L49" s="31"/>
      <c r="M49" s="48" t="str">
        <f t="shared" si="2"/>
        <v/>
      </c>
      <c r="N49" s="48" t="str">
        <f t="shared" si="2"/>
        <v/>
      </c>
      <c r="O49" s="32">
        <f t="shared" si="3"/>
        <v>0</v>
      </c>
      <c r="P49" s="32">
        <f t="shared" si="4"/>
        <v>0</v>
      </c>
      <c r="Q49" s="32">
        <f t="shared" si="5"/>
        <v>0</v>
      </c>
      <c r="R49" s="32">
        <f t="shared" si="6"/>
        <v>0</v>
      </c>
      <c r="AM49" s="2"/>
      <c r="AN49" s="4"/>
      <c r="AO49" s="2"/>
      <c r="AP49" s="2"/>
      <c r="AQ49" s="2"/>
      <c r="AR49" s="2"/>
      <c r="AS49" s="2"/>
      <c r="AT49" s="2"/>
      <c r="AU49" s="2"/>
      <c r="AV49" s="2"/>
      <c r="AW49" s="2"/>
    </row>
    <row r="50" spans="1:49" s="32" customFormat="1" ht="18.75" customHeight="1" x14ac:dyDescent="0.25">
      <c r="A50" s="5">
        <f t="shared" si="0"/>
        <v>40</v>
      </c>
      <c r="B50" s="44"/>
      <c r="C50" s="45"/>
      <c r="D50" s="46"/>
      <c r="E50" s="37"/>
      <c r="F50" s="37"/>
      <c r="G50" s="45"/>
      <c r="H50" s="45"/>
      <c r="I50" s="40" t="e">
        <f t="shared" ca="1" si="1"/>
        <v>#REF!</v>
      </c>
      <c r="J50" s="47"/>
      <c r="K50" s="46"/>
      <c r="L50" s="31"/>
      <c r="M50" s="48" t="str">
        <f t="shared" si="2"/>
        <v/>
      </c>
      <c r="N50" s="48" t="str">
        <f t="shared" si="2"/>
        <v/>
      </c>
      <c r="O50" s="32">
        <f t="shared" si="3"/>
        <v>0</v>
      </c>
      <c r="P50" s="32">
        <f t="shared" si="4"/>
        <v>0</v>
      </c>
      <c r="Q50" s="32">
        <f t="shared" si="5"/>
        <v>0</v>
      </c>
      <c r="R50" s="32">
        <f t="shared" si="6"/>
        <v>0</v>
      </c>
      <c r="AM50" s="2"/>
      <c r="AN50" s="4"/>
      <c r="AO50" s="2"/>
      <c r="AP50" s="2"/>
      <c r="AQ50" s="2"/>
      <c r="AR50" s="2"/>
      <c r="AS50" s="2"/>
      <c r="AT50" s="2"/>
      <c r="AU50" s="2"/>
      <c r="AV50" s="2"/>
      <c r="AW50" s="2"/>
    </row>
    <row r="51" spans="1:49" s="32" customFormat="1" ht="18.75" customHeight="1" x14ac:dyDescent="0.25">
      <c r="A51" s="5">
        <f t="shared" si="0"/>
        <v>41</v>
      </c>
      <c r="B51" s="44"/>
      <c r="C51" s="45"/>
      <c r="D51" s="46"/>
      <c r="E51" s="37"/>
      <c r="F51" s="37"/>
      <c r="G51" s="45"/>
      <c r="H51" s="45"/>
      <c r="I51" s="40" t="e">
        <f t="shared" ca="1" si="1"/>
        <v>#REF!</v>
      </c>
      <c r="J51" s="47"/>
      <c r="K51" s="46"/>
      <c r="L51" s="31"/>
      <c r="M51" s="48" t="str">
        <f t="shared" si="2"/>
        <v/>
      </c>
      <c r="N51" s="48" t="str">
        <f t="shared" si="2"/>
        <v/>
      </c>
      <c r="O51" s="32">
        <f t="shared" si="3"/>
        <v>0</v>
      </c>
      <c r="P51" s="32">
        <f t="shared" si="4"/>
        <v>0</v>
      </c>
      <c r="Q51" s="32">
        <f t="shared" si="5"/>
        <v>0</v>
      </c>
      <c r="R51" s="32">
        <f t="shared" si="6"/>
        <v>0</v>
      </c>
      <c r="AM51" s="2"/>
      <c r="AN51" s="4"/>
      <c r="AO51" s="2"/>
      <c r="AP51" s="2"/>
      <c r="AQ51" s="2"/>
      <c r="AR51" s="2"/>
      <c r="AS51" s="2"/>
      <c r="AT51" s="2"/>
      <c r="AU51" s="2"/>
      <c r="AV51" s="2"/>
      <c r="AW51" s="2"/>
    </row>
    <row r="52" spans="1:49" s="32" customFormat="1" ht="18.75" customHeight="1" x14ac:dyDescent="0.25">
      <c r="A52" s="5">
        <f t="shared" si="0"/>
        <v>42</v>
      </c>
      <c r="B52" s="44"/>
      <c r="C52" s="45"/>
      <c r="D52" s="46"/>
      <c r="E52" s="37"/>
      <c r="F52" s="37"/>
      <c r="G52" s="45"/>
      <c r="H52" s="45"/>
      <c r="I52" s="40" t="e">
        <f t="shared" ca="1" si="1"/>
        <v>#REF!</v>
      </c>
      <c r="J52" s="47"/>
      <c r="K52" s="46"/>
      <c r="L52" s="31"/>
      <c r="M52" s="48" t="str">
        <f t="shared" si="2"/>
        <v/>
      </c>
      <c r="N52" s="48" t="str">
        <f t="shared" si="2"/>
        <v/>
      </c>
      <c r="O52" s="32">
        <f t="shared" si="3"/>
        <v>0</v>
      </c>
      <c r="P52" s="32">
        <f t="shared" si="4"/>
        <v>0</v>
      </c>
      <c r="Q52" s="32">
        <f t="shared" si="5"/>
        <v>0</v>
      </c>
      <c r="R52" s="32">
        <f t="shared" si="6"/>
        <v>0</v>
      </c>
      <c r="AM52" s="2"/>
      <c r="AN52" s="4"/>
      <c r="AO52" s="2"/>
      <c r="AP52" s="2"/>
      <c r="AQ52" s="2"/>
      <c r="AR52" s="2"/>
      <c r="AS52" s="2"/>
      <c r="AT52" s="2"/>
      <c r="AU52" s="2"/>
      <c r="AV52" s="2"/>
      <c r="AW52" s="2"/>
    </row>
    <row r="53" spans="1:49" s="32" customFormat="1" ht="18.75" customHeight="1" x14ac:dyDescent="0.25">
      <c r="A53" s="5">
        <f t="shared" si="0"/>
        <v>43</v>
      </c>
      <c r="B53" s="44"/>
      <c r="C53" s="45"/>
      <c r="D53" s="46"/>
      <c r="E53" s="37"/>
      <c r="F53" s="37"/>
      <c r="G53" s="45"/>
      <c r="H53" s="45"/>
      <c r="I53" s="40" t="e">
        <f t="shared" ca="1" si="1"/>
        <v>#REF!</v>
      </c>
      <c r="J53" s="47"/>
      <c r="K53" s="46"/>
      <c r="L53" s="31"/>
      <c r="M53" s="48" t="str">
        <f t="shared" si="2"/>
        <v/>
      </c>
      <c r="N53" s="48" t="str">
        <f t="shared" si="2"/>
        <v/>
      </c>
      <c r="O53" s="32">
        <f t="shared" si="3"/>
        <v>0</v>
      </c>
      <c r="P53" s="32">
        <f t="shared" si="4"/>
        <v>0</v>
      </c>
      <c r="Q53" s="32">
        <f t="shared" si="5"/>
        <v>0</v>
      </c>
      <c r="R53" s="32">
        <f t="shared" si="6"/>
        <v>0</v>
      </c>
      <c r="AM53" s="2"/>
      <c r="AN53" s="4"/>
      <c r="AO53" s="2"/>
      <c r="AP53" s="2"/>
      <c r="AQ53" s="2"/>
      <c r="AR53" s="2"/>
      <c r="AS53" s="2"/>
      <c r="AT53" s="2"/>
      <c r="AU53" s="2"/>
      <c r="AV53" s="2"/>
      <c r="AW53" s="2"/>
    </row>
    <row r="54" spans="1:49" s="32" customFormat="1" ht="18.75" customHeight="1" x14ac:dyDescent="0.25">
      <c r="A54" s="5">
        <f t="shared" si="0"/>
        <v>44</v>
      </c>
      <c r="B54" s="44"/>
      <c r="C54" s="45"/>
      <c r="D54" s="46"/>
      <c r="E54" s="37"/>
      <c r="F54" s="37"/>
      <c r="G54" s="45"/>
      <c r="H54" s="45"/>
      <c r="I54" s="40" t="e">
        <f t="shared" ca="1" si="1"/>
        <v>#REF!</v>
      </c>
      <c r="J54" s="47"/>
      <c r="K54" s="46"/>
      <c r="L54" s="31"/>
      <c r="M54" s="48" t="str">
        <f t="shared" si="2"/>
        <v/>
      </c>
      <c r="N54" s="48" t="str">
        <f t="shared" si="2"/>
        <v/>
      </c>
      <c r="O54" s="32">
        <f t="shared" si="3"/>
        <v>0</v>
      </c>
      <c r="P54" s="32">
        <f t="shared" si="4"/>
        <v>0</v>
      </c>
      <c r="Q54" s="32">
        <f t="shared" si="5"/>
        <v>0</v>
      </c>
      <c r="R54" s="32">
        <f t="shared" si="6"/>
        <v>0</v>
      </c>
      <c r="AM54" s="2"/>
      <c r="AN54" s="4"/>
      <c r="AO54" s="2"/>
      <c r="AP54" s="2"/>
      <c r="AQ54" s="2"/>
      <c r="AR54" s="2"/>
      <c r="AS54" s="2"/>
      <c r="AT54" s="2"/>
      <c r="AU54" s="2"/>
      <c r="AV54" s="2"/>
      <c r="AW54" s="2"/>
    </row>
    <row r="55" spans="1:49" s="32" customFormat="1" ht="18.75" customHeight="1" x14ac:dyDescent="0.25">
      <c r="A55" s="5">
        <f t="shared" si="0"/>
        <v>45</v>
      </c>
      <c r="B55" s="44"/>
      <c r="C55" s="45"/>
      <c r="D55" s="46"/>
      <c r="E55" s="37"/>
      <c r="F55" s="37"/>
      <c r="G55" s="45"/>
      <c r="H55" s="45"/>
      <c r="I55" s="40" t="e">
        <f t="shared" ca="1" si="1"/>
        <v>#REF!</v>
      </c>
      <c r="J55" s="47"/>
      <c r="K55" s="46"/>
      <c r="L55" s="31"/>
      <c r="M55" s="48" t="str">
        <f t="shared" si="2"/>
        <v/>
      </c>
      <c r="N55" s="48" t="str">
        <f t="shared" si="2"/>
        <v/>
      </c>
      <c r="O55" s="32">
        <f t="shared" si="3"/>
        <v>0</v>
      </c>
      <c r="P55" s="32">
        <f t="shared" si="4"/>
        <v>0</v>
      </c>
      <c r="Q55" s="32">
        <f t="shared" si="5"/>
        <v>0</v>
      </c>
      <c r="R55" s="32">
        <f t="shared" si="6"/>
        <v>0</v>
      </c>
      <c r="AM55" s="2"/>
      <c r="AN55" s="4"/>
      <c r="AO55" s="2"/>
      <c r="AP55" s="2"/>
      <c r="AQ55" s="2"/>
      <c r="AR55" s="2"/>
      <c r="AS55" s="2"/>
      <c r="AT55" s="2"/>
      <c r="AU55" s="2"/>
      <c r="AV55" s="2"/>
      <c r="AW55" s="2"/>
    </row>
    <row r="56" spans="1:49" s="32" customFormat="1" ht="18.75" customHeight="1" x14ac:dyDescent="0.25">
      <c r="A56" s="5">
        <f t="shared" si="0"/>
        <v>46</v>
      </c>
      <c r="B56" s="44"/>
      <c r="C56" s="45"/>
      <c r="D56" s="46"/>
      <c r="E56" s="37"/>
      <c r="F56" s="37"/>
      <c r="G56" s="45"/>
      <c r="H56" s="45"/>
      <c r="I56" s="40" t="e">
        <f t="shared" ca="1" si="1"/>
        <v>#REF!</v>
      </c>
      <c r="J56" s="47"/>
      <c r="K56" s="46"/>
      <c r="L56" s="49"/>
      <c r="M56" s="48" t="str">
        <f t="shared" si="2"/>
        <v/>
      </c>
      <c r="N56" s="48" t="str">
        <f t="shared" si="2"/>
        <v/>
      </c>
      <c r="O56" s="32">
        <f t="shared" si="3"/>
        <v>0</v>
      </c>
      <c r="P56" s="32">
        <f t="shared" si="4"/>
        <v>0</v>
      </c>
      <c r="Q56" s="32">
        <f t="shared" si="5"/>
        <v>0</v>
      </c>
      <c r="R56" s="32">
        <f t="shared" si="6"/>
        <v>0</v>
      </c>
      <c r="AM56" s="2"/>
      <c r="AN56" s="4"/>
      <c r="AO56" s="2"/>
      <c r="AP56" s="2"/>
      <c r="AQ56" s="2"/>
      <c r="AR56" s="2"/>
      <c r="AS56" s="2"/>
      <c r="AT56" s="2"/>
      <c r="AU56" s="2"/>
      <c r="AV56" s="2"/>
      <c r="AW56" s="2"/>
    </row>
    <row r="57" spans="1:49" s="32" customFormat="1" ht="18.75" customHeight="1" x14ac:dyDescent="0.25">
      <c r="A57" s="5">
        <f t="shared" si="0"/>
        <v>47</v>
      </c>
      <c r="B57" s="44"/>
      <c r="C57" s="45"/>
      <c r="D57" s="46"/>
      <c r="E57" s="37"/>
      <c r="F57" s="37"/>
      <c r="G57" s="45"/>
      <c r="H57" s="45"/>
      <c r="I57" s="40" t="e">
        <f t="shared" ca="1" si="1"/>
        <v>#REF!</v>
      </c>
      <c r="J57" s="47"/>
      <c r="K57" s="46"/>
      <c r="L57" s="50"/>
      <c r="M57" s="48" t="str">
        <f t="shared" si="2"/>
        <v/>
      </c>
      <c r="N57" s="48" t="str">
        <f t="shared" si="2"/>
        <v/>
      </c>
      <c r="O57" s="32">
        <f t="shared" si="3"/>
        <v>0</v>
      </c>
      <c r="P57" s="32">
        <f t="shared" si="4"/>
        <v>0</v>
      </c>
      <c r="Q57" s="32">
        <f t="shared" si="5"/>
        <v>0</v>
      </c>
      <c r="R57" s="32">
        <f t="shared" si="6"/>
        <v>0</v>
      </c>
      <c r="AM57" s="2"/>
      <c r="AN57" s="4"/>
      <c r="AO57" s="2"/>
      <c r="AP57" s="2"/>
      <c r="AQ57" s="2"/>
      <c r="AR57" s="2"/>
      <c r="AS57" s="2"/>
      <c r="AT57" s="2"/>
      <c r="AU57" s="2"/>
      <c r="AV57" s="2"/>
      <c r="AW57" s="2"/>
    </row>
    <row r="58" spans="1:49" s="32" customFormat="1" ht="18.75" customHeight="1" x14ac:dyDescent="0.25">
      <c r="A58" s="5">
        <f t="shared" si="0"/>
        <v>48</v>
      </c>
      <c r="B58" s="44"/>
      <c r="C58" s="45"/>
      <c r="D58" s="46"/>
      <c r="E58" s="37"/>
      <c r="F58" s="37"/>
      <c r="G58" s="45"/>
      <c r="H58" s="45"/>
      <c r="I58" s="40" t="e">
        <f t="shared" ca="1" si="1"/>
        <v>#REF!</v>
      </c>
      <c r="J58" s="47"/>
      <c r="K58" s="46"/>
      <c r="L58" s="2"/>
      <c r="M58" s="48" t="str">
        <f t="shared" si="2"/>
        <v/>
      </c>
      <c r="N58" s="48" t="str">
        <f t="shared" si="2"/>
        <v/>
      </c>
      <c r="O58" s="32">
        <f t="shared" si="3"/>
        <v>0</v>
      </c>
      <c r="P58" s="32">
        <f t="shared" si="4"/>
        <v>0</v>
      </c>
      <c r="Q58" s="32">
        <f t="shared" si="5"/>
        <v>0</v>
      </c>
      <c r="R58" s="32">
        <f t="shared" si="6"/>
        <v>0</v>
      </c>
      <c r="AM58" s="2"/>
      <c r="AN58" s="4"/>
      <c r="AO58" s="2"/>
      <c r="AP58" s="2"/>
      <c r="AQ58" s="2"/>
      <c r="AR58" s="2"/>
      <c r="AS58" s="2"/>
      <c r="AT58" s="2"/>
      <c r="AU58" s="2"/>
      <c r="AV58" s="2"/>
      <c r="AW58" s="2"/>
    </row>
    <row r="59" spans="1:49" s="32" customFormat="1" ht="18.75" customHeight="1" x14ac:dyDescent="0.25">
      <c r="A59" s="5">
        <f t="shared" si="0"/>
        <v>49</v>
      </c>
      <c r="B59" s="44"/>
      <c r="C59" s="45"/>
      <c r="D59" s="46"/>
      <c r="E59" s="37"/>
      <c r="F59" s="37"/>
      <c r="G59" s="45"/>
      <c r="H59" s="45"/>
      <c r="I59" s="40" t="e">
        <f t="shared" ca="1" si="1"/>
        <v>#REF!</v>
      </c>
      <c r="J59" s="47"/>
      <c r="K59" s="46"/>
      <c r="L59" s="2"/>
      <c r="M59" s="48" t="str">
        <f t="shared" si="2"/>
        <v/>
      </c>
      <c r="N59" s="48" t="str">
        <f t="shared" si="2"/>
        <v/>
      </c>
      <c r="O59" s="32">
        <f t="shared" si="3"/>
        <v>0</v>
      </c>
      <c r="P59" s="32">
        <f t="shared" si="4"/>
        <v>0</v>
      </c>
      <c r="Q59" s="32">
        <f t="shared" si="5"/>
        <v>0</v>
      </c>
      <c r="R59" s="32">
        <f t="shared" si="6"/>
        <v>0</v>
      </c>
      <c r="AM59" s="2"/>
      <c r="AN59" s="4"/>
      <c r="AO59" s="2"/>
      <c r="AP59" s="2"/>
      <c r="AQ59" s="2"/>
      <c r="AR59" s="2"/>
      <c r="AS59" s="2"/>
      <c r="AT59" s="2"/>
      <c r="AU59" s="2"/>
      <c r="AV59" s="2"/>
      <c r="AW59" s="2"/>
    </row>
    <row r="60" spans="1:49" s="32" customFormat="1" ht="18.75" customHeight="1" x14ac:dyDescent="0.25">
      <c r="A60" s="5">
        <f t="shared" si="0"/>
        <v>50</v>
      </c>
      <c r="B60" s="51"/>
      <c r="C60" s="45"/>
      <c r="D60" s="46"/>
      <c r="E60" s="37"/>
      <c r="F60" s="37"/>
      <c r="G60" s="45"/>
      <c r="H60" s="45"/>
      <c r="I60" s="40" t="e">
        <f t="shared" ca="1" si="1"/>
        <v>#REF!</v>
      </c>
      <c r="J60" s="47"/>
      <c r="K60" s="46"/>
      <c r="L60" s="2"/>
      <c r="M60" s="48" t="str">
        <f t="shared" si="2"/>
        <v/>
      </c>
      <c r="N60" s="48" t="str">
        <f t="shared" si="2"/>
        <v/>
      </c>
      <c r="O60" s="32">
        <f t="shared" si="3"/>
        <v>0</v>
      </c>
      <c r="P60" s="32">
        <f t="shared" si="4"/>
        <v>0</v>
      </c>
      <c r="Q60" s="32">
        <f t="shared" si="5"/>
        <v>0</v>
      </c>
      <c r="R60" s="32">
        <f t="shared" si="6"/>
        <v>0</v>
      </c>
      <c r="AM60" s="2"/>
      <c r="AN60" s="4"/>
      <c r="AO60" s="2"/>
      <c r="AP60" s="2"/>
      <c r="AQ60" s="2"/>
      <c r="AR60" s="2"/>
      <c r="AS60" s="2"/>
      <c r="AT60" s="2"/>
      <c r="AU60" s="2"/>
      <c r="AV60" s="2"/>
      <c r="AW60" s="2"/>
    </row>
    <row r="61" spans="1:49" s="61" customFormat="1" ht="30.15" customHeight="1" x14ac:dyDescent="0.25">
      <c r="A61" s="52"/>
      <c r="B61" s="53"/>
      <c r="C61" s="54" t="s">
        <v>23</v>
      </c>
      <c r="D61" s="53"/>
      <c r="E61" s="55" t="s">
        <v>24</v>
      </c>
      <c r="F61" s="55" t="s">
        <v>25</v>
      </c>
      <c r="G61" s="55" t="s">
        <v>26</v>
      </c>
      <c r="H61" s="56"/>
      <c r="I61" s="57" t="s">
        <v>27</v>
      </c>
      <c r="J61" s="58"/>
      <c r="K61" s="59"/>
      <c r="L61" s="31" t="s">
        <v>28</v>
      </c>
      <c r="M61" s="60"/>
      <c r="N61" s="60"/>
      <c r="O61" s="32"/>
      <c r="P61" s="32"/>
      <c r="Q61" s="32"/>
      <c r="AM61" s="2"/>
      <c r="AN61" s="4"/>
      <c r="AO61" s="2"/>
      <c r="AP61" s="2"/>
      <c r="AQ61" s="2"/>
      <c r="AR61" s="2"/>
      <c r="AS61" s="2"/>
      <c r="AT61" s="2"/>
      <c r="AU61" s="2"/>
      <c r="AV61" s="2"/>
      <c r="AW61" s="2"/>
    </row>
    <row r="62" spans="1:49" s="6" customFormat="1" ht="18.75" customHeight="1" x14ac:dyDescent="0.25">
      <c r="A62" s="62"/>
      <c r="C62" s="16"/>
      <c r="D62" s="2"/>
      <c r="E62" s="63">
        <f>SUM(E11:E61)</f>
        <v>0</v>
      </c>
      <c r="F62" s="63">
        <f>+SUM(F11:F61)</f>
        <v>0</v>
      </c>
      <c r="G62" s="63" t="e">
        <f ca="1">+F62-E62+F10-E10</f>
        <v>#REF!</v>
      </c>
      <c r="H62" s="32" t="s">
        <v>29</v>
      </c>
      <c r="I62" s="64" t="str">
        <f>(MAX(B11:B60) &amp; "/" &amp; IF(LEN(MoisMaxi)=1,"0","")&amp;MoisMaxi  &amp; "/" &amp; AnMaxi)</f>
        <v>0/07/2021</v>
      </c>
      <c r="J62" s="46"/>
      <c r="K62" s="46"/>
      <c r="L62" s="65">
        <f>SUM(L69:L72)</f>
        <v>0</v>
      </c>
      <c r="M62" s="13"/>
      <c r="N62" s="13"/>
      <c r="O62" s="6">
        <f>SUM(O10:O61)</f>
        <v>0</v>
      </c>
      <c r="P62" s="6">
        <f>SUM(P10:P61)</f>
        <v>0</v>
      </c>
      <c r="Q62" s="6">
        <f>SUM(Q10:Q61)</f>
        <v>0</v>
      </c>
      <c r="AM62" s="2"/>
      <c r="AN62" s="4"/>
      <c r="AO62" s="2"/>
      <c r="AP62" s="2"/>
      <c r="AQ62" s="2"/>
      <c r="AR62" s="2"/>
      <c r="AS62" s="2"/>
      <c r="AT62" s="2"/>
      <c r="AU62" s="2"/>
      <c r="AV62" s="2"/>
      <c r="AW62" s="2"/>
    </row>
    <row r="63" spans="1:49" x14ac:dyDescent="0.25">
      <c r="E63" s="66" t="s">
        <v>30</v>
      </c>
      <c r="F63" s="67"/>
      <c r="K63" s="31"/>
      <c r="M63" s="3"/>
      <c r="N63" s="3"/>
      <c r="O63" s="1" t="s">
        <v>31</v>
      </c>
      <c r="P63" s="1" t="s">
        <v>32</v>
      </c>
      <c r="Q63" s="68" t="s">
        <v>33</v>
      </c>
    </row>
    <row r="64" spans="1:49" ht="24.9" customHeight="1" x14ac:dyDescent="0.25">
      <c r="E64" s="69" t="s">
        <v>34</v>
      </c>
      <c r="F64" s="70"/>
      <c r="K64" s="31"/>
      <c r="M64" s="3"/>
      <c r="N64" s="3"/>
    </row>
    <row r="65" spans="1:49" x14ac:dyDescent="0.25">
      <c r="A65" s="71"/>
      <c r="B65" s="3"/>
      <c r="C65" s="3"/>
      <c r="E65" s="72"/>
      <c r="I65" s="73"/>
      <c r="K65" s="31"/>
      <c r="M65" s="3"/>
      <c r="N65" s="3"/>
    </row>
    <row r="66" spans="1:49" x14ac:dyDescent="0.25">
      <c r="A66" s="71"/>
      <c r="B66" s="3" t="s">
        <v>35</v>
      </c>
      <c r="C66" s="3"/>
      <c r="E66" s="72"/>
      <c r="I66" s="73"/>
      <c r="K66" s="31"/>
      <c r="M66" s="3"/>
      <c r="N66" s="3"/>
    </row>
    <row r="67" spans="1:49" s="75" customFormat="1" x14ac:dyDescent="0.25">
      <c r="A67" s="71"/>
      <c r="B67" s="74"/>
      <c r="C67" s="74"/>
      <c r="E67" s="76"/>
      <c r="J67" s="77"/>
      <c r="K67" s="78"/>
      <c r="M67" s="74"/>
      <c r="N67" s="74"/>
      <c r="AM67" s="2"/>
      <c r="AN67" s="4"/>
      <c r="AO67" s="2"/>
      <c r="AP67" s="2"/>
      <c r="AQ67" s="2"/>
      <c r="AR67" s="2"/>
      <c r="AS67" s="2"/>
      <c r="AT67" s="2"/>
      <c r="AU67" s="2"/>
      <c r="AV67" s="2"/>
      <c r="AW67" s="2"/>
    </row>
    <row r="68" spans="1:49" s="75" customFormat="1" x14ac:dyDescent="0.25">
      <c r="A68" s="1"/>
      <c r="E68" s="76"/>
      <c r="J68" s="77"/>
      <c r="K68" s="78"/>
      <c r="M68" s="74"/>
      <c r="N68" s="74"/>
      <c r="AM68" s="2"/>
      <c r="AN68" s="4"/>
      <c r="AO68" s="2"/>
      <c r="AP68" s="2"/>
      <c r="AQ68" s="2"/>
      <c r="AR68" s="2"/>
      <c r="AS68" s="2"/>
      <c r="AT68" s="2"/>
      <c r="AU68" s="2"/>
      <c r="AV68" s="2"/>
      <c r="AW68" s="2"/>
    </row>
    <row r="69" spans="1:49" s="75" customFormat="1" x14ac:dyDescent="0.25">
      <c r="A69" s="1"/>
      <c r="E69" s="76"/>
      <c r="I69" s="1" t="s">
        <v>36</v>
      </c>
      <c r="J69" s="77" t="e">
        <f ca="1">SUM(I10:I60)</f>
        <v>#REF!</v>
      </c>
      <c r="K69" s="78"/>
      <c r="L69" s="75">
        <f>ROUND(P62,2)</f>
        <v>0</v>
      </c>
      <c r="M69" s="74"/>
      <c r="N69" s="74"/>
      <c r="AM69" s="2"/>
      <c r="AN69" s="4"/>
      <c r="AO69" s="2"/>
      <c r="AP69" s="2"/>
      <c r="AQ69" s="2"/>
      <c r="AR69" s="2"/>
      <c r="AS69" s="2"/>
      <c r="AT69" s="2"/>
      <c r="AU69" s="2"/>
      <c r="AV69" s="2"/>
      <c r="AW69" s="2"/>
    </row>
    <row r="70" spans="1:49" s="75" customFormat="1" x14ac:dyDescent="0.25">
      <c r="A70" s="1"/>
      <c r="E70" s="76"/>
      <c r="I70" s="1" t="s">
        <v>37</v>
      </c>
      <c r="J70" s="75">
        <f>SUM(J11:J60)</f>
        <v>0</v>
      </c>
      <c r="K70" s="78"/>
      <c r="L70" s="75">
        <f>IF(_E_CONTRE=0,ROUND(ABS(E62-F62),2),0)</f>
        <v>0</v>
      </c>
      <c r="M70" s="74"/>
      <c r="N70" s="74"/>
      <c r="AM70" s="2"/>
      <c r="AN70" s="4"/>
      <c r="AO70" s="2"/>
      <c r="AP70" s="2"/>
      <c r="AQ70" s="2"/>
      <c r="AR70" s="2"/>
      <c r="AS70" s="2"/>
      <c r="AT70" s="2"/>
      <c r="AU70" s="2"/>
      <c r="AV70" s="2"/>
      <c r="AW70" s="2"/>
    </row>
    <row r="71" spans="1:49" s="75" customFormat="1" x14ac:dyDescent="0.25">
      <c r="A71" s="1"/>
      <c r="I71" s="1" t="s">
        <v>38</v>
      </c>
      <c r="L71" s="75">
        <f>ROUND(O62,2)</f>
        <v>0</v>
      </c>
      <c r="AM71" s="2"/>
      <c r="AN71" s="4"/>
      <c r="AO71" s="2"/>
      <c r="AP71" s="2"/>
      <c r="AQ71" s="2"/>
      <c r="AR71" s="2"/>
      <c r="AS71" s="2"/>
      <c r="AT71" s="2"/>
      <c r="AU71" s="2"/>
      <c r="AV71" s="2"/>
      <c r="AW71" s="2"/>
    </row>
    <row r="72" spans="1:49" x14ac:dyDescent="0.25">
      <c r="I72" s="1" t="s">
        <v>39</v>
      </c>
      <c r="L72" s="2">
        <f>ROUND(Q62,2)</f>
        <v>0</v>
      </c>
    </row>
    <row r="73" spans="1:49" x14ac:dyDescent="0.25">
      <c r="L73" s="6"/>
    </row>
  </sheetData>
  <mergeCells count="6">
    <mergeCell ref="D2:F2"/>
    <mergeCell ref="E4:F4"/>
    <mergeCell ref="B10:D10"/>
    <mergeCell ref="G10:H10"/>
    <mergeCell ref="E63:F63"/>
    <mergeCell ref="E64:F64"/>
  </mergeCells>
  <conditionalFormatting sqref="C61">
    <cfRule type="expression" dxfId="65" priority="1" stopIfTrue="1">
      <formula>L62&lt;&gt;0</formula>
    </cfRule>
  </conditionalFormatting>
  <conditionalFormatting sqref="E61">
    <cfRule type="expression" dxfId="64" priority="2" stopIfTrue="1">
      <formula>L62&lt;&gt;0</formula>
    </cfRule>
  </conditionalFormatting>
  <conditionalFormatting sqref="F61">
    <cfRule type="expression" dxfId="63" priority="3" stopIfTrue="1">
      <formula>L62&lt;&gt;0</formula>
    </cfRule>
  </conditionalFormatting>
  <conditionalFormatting sqref="G61">
    <cfRule type="expression" dxfId="62" priority="4" stopIfTrue="1">
      <formula>L62&lt;&gt;0</formula>
    </cfRule>
  </conditionalFormatting>
  <conditionalFormatting sqref="G62">
    <cfRule type="expression" dxfId="61" priority="5" stopIfTrue="1">
      <formula>L62&lt;&gt;0</formula>
    </cfRule>
  </conditionalFormatting>
  <conditionalFormatting sqref="F62">
    <cfRule type="expression" dxfId="60" priority="6" stopIfTrue="1">
      <formula>L62&lt;&gt;0</formula>
    </cfRule>
  </conditionalFormatting>
  <conditionalFormatting sqref="E62">
    <cfRule type="expression" dxfId="59" priority="7" stopIfTrue="1">
      <formula>L62&lt;&gt;0</formula>
    </cfRule>
  </conditionalFormatting>
  <conditionalFormatting sqref="C62">
    <cfRule type="expression" dxfId="58" priority="8" stopIfTrue="1">
      <formula>L62&lt;&gt;0</formula>
    </cfRule>
  </conditionalFormatting>
  <conditionalFormatting sqref="E63:F63">
    <cfRule type="expression" dxfId="57" priority="9" stopIfTrue="1">
      <formula>L62&lt;&gt;0</formula>
    </cfRule>
  </conditionalFormatting>
  <conditionalFormatting sqref="E64:F64">
    <cfRule type="expression" dxfId="56" priority="10" stopIfTrue="1">
      <formula>L62&lt;&gt;0</formula>
    </cfRule>
  </conditionalFormatting>
  <conditionalFormatting sqref="C2">
    <cfRule type="expression" dxfId="55" priority="11" stopIfTrue="1">
      <formula>L62&lt;&gt;0</formula>
    </cfRule>
  </conditionalFormatting>
  <conditionalFormatting sqref="C4">
    <cfRule type="expression" dxfId="54" priority="12" stopIfTrue="1">
      <formula>L62&lt;&gt;0</formula>
    </cfRule>
  </conditionalFormatting>
  <conditionalFormatting sqref="D6">
    <cfRule type="expression" dxfId="53" priority="13" stopIfTrue="1">
      <formula>L62&lt;&gt;0</formula>
    </cfRule>
  </conditionalFormatting>
  <conditionalFormatting sqref="E6">
    <cfRule type="expression" dxfId="52" priority="14" stopIfTrue="1">
      <formula>L62&lt;&gt;0</formula>
    </cfRule>
  </conditionalFormatting>
  <conditionalFormatting sqref="D5">
    <cfRule type="expression" dxfId="51" priority="15" stopIfTrue="1">
      <formula>L62&lt;&gt;0</formula>
    </cfRule>
  </conditionalFormatting>
  <conditionalFormatting sqref="D2:F2">
    <cfRule type="expression" dxfId="50" priority="16" stopIfTrue="1">
      <formula>L62&lt;&gt;0</formula>
    </cfRule>
  </conditionalFormatting>
  <conditionalFormatting sqref="E4:F4">
    <cfRule type="expression" dxfId="49" priority="17" stopIfTrue="1">
      <formula>L62&lt;&gt;0</formula>
    </cfRule>
  </conditionalFormatting>
  <conditionalFormatting sqref="D7">
    <cfRule type="expression" dxfId="48" priority="18" stopIfTrue="1">
      <formula>L62&lt;&gt;0</formula>
    </cfRule>
  </conditionalFormatting>
  <conditionalFormatting sqref="E7">
    <cfRule type="expression" dxfId="47" priority="19" stopIfTrue="1">
      <formula>L62&lt;&gt;0</formula>
    </cfRule>
  </conditionalFormatting>
  <conditionalFormatting sqref="H2">
    <cfRule type="expression" dxfId="46" priority="20" stopIfTrue="1">
      <formula>L62&lt;&gt;0</formula>
    </cfRule>
  </conditionalFormatting>
  <conditionalFormatting sqref="B9">
    <cfRule type="expression" dxfId="45" priority="21" stopIfTrue="1">
      <formula>L62&lt;&gt;0</formula>
    </cfRule>
  </conditionalFormatting>
  <conditionalFormatting sqref="C9">
    <cfRule type="expression" dxfId="44" priority="22" stopIfTrue="1">
      <formula>L62&lt;&gt;0</formula>
    </cfRule>
  </conditionalFormatting>
  <conditionalFormatting sqref="D9">
    <cfRule type="expression" dxfId="43" priority="23" stopIfTrue="1">
      <formula>L62&lt;&gt;0</formula>
    </cfRule>
  </conditionalFormatting>
  <conditionalFormatting sqref="E9">
    <cfRule type="expression" dxfId="42" priority="24" stopIfTrue="1">
      <formula>L62&lt;&gt;0</formula>
    </cfRule>
  </conditionalFormatting>
  <conditionalFormatting sqref="F9">
    <cfRule type="expression" dxfId="41" priority="25" stopIfTrue="1">
      <formula>L62&lt;&gt;0</formula>
    </cfRule>
  </conditionalFormatting>
  <conditionalFormatting sqref="G9">
    <cfRule type="expression" dxfId="40" priority="26" stopIfTrue="1">
      <formula>L62&lt;&gt;0</formula>
    </cfRule>
  </conditionalFormatting>
  <conditionalFormatting sqref="H9">
    <cfRule type="expression" dxfId="39" priority="27" stopIfTrue="1">
      <formula>L62&lt;&gt;0</formula>
    </cfRule>
  </conditionalFormatting>
  <conditionalFormatting sqref="B10:D10">
    <cfRule type="expression" dxfId="38" priority="28" stopIfTrue="1">
      <formula>L62&lt;&gt;0</formula>
    </cfRule>
  </conditionalFormatting>
  <conditionalFormatting sqref="I71">
    <cfRule type="expression" dxfId="37" priority="29" stopIfTrue="1">
      <formula>Q123&lt;&gt;0</formula>
    </cfRule>
  </conditionalFormatting>
  <conditionalFormatting sqref="I67:J70 O63:Q63 I72">
    <cfRule type="expression" dxfId="36" priority="30" stopIfTrue="1">
      <formula>Q114&lt;&gt;0</formula>
    </cfRule>
  </conditionalFormatting>
  <conditionalFormatting sqref="A11:A60">
    <cfRule type="expression" dxfId="35" priority="31" stopIfTrue="1">
      <formula>R11&lt;&gt;0</formula>
    </cfRule>
  </conditionalFormatting>
  <conditionalFormatting sqref="B11:B60">
    <cfRule type="expression" dxfId="34" priority="32" stopIfTrue="1">
      <formula>AND(R11&lt;&gt;0,(ODD(ROW())=ROW()))</formula>
    </cfRule>
    <cfRule type="expression" dxfId="33" priority="33" stopIfTrue="1">
      <formula>R11&lt;&gt;0</formula>
    </cfRule>
    <cfRule type="expression" dxfId="32" priority="34" stopIfTrue="1">
      <formula>(ODD(ROW())=ROW())</formula>
    </cfRule>
  </conditionalFormatting>
  <conditionalFormatting sqref="C11:C60">
    <cfRule type="expression" dxfId="31" priority="35" stopIfTrue="1">
      <formula>AND(R11&lt;&gt;0,(ODD(ROW())=ROW()))</formula>
    </cfRule>
    <cfRule type="expression" dxfId="30" priority="36" stopIfTrue="1">
      <formula>R11&lt;&gt;0</formula>
    </cfRule>
    <cfRule type="expression" dxfId="29" priority="37" stopIfTrue="1">
      <formula>(ODD(ROW())=ROW())</formula>
    </cfRule>
  </conditionalFormatting>
  <conditionalFormatting sqref="D11:D60">
    <cfRule type="expression" dxfId="28" priority="38" stopIfTrue="1">
      <formula>AND(R11&lt;&gt;0,(ODD(ROW())=ROW()))</formula>
    </cfRule>
    <cfRule type="expression" dxfId="27" priority="39" stopIfTrue="1">
      <formula>R11&lt;&gt;0</formula>
    </cfRule>
    <cfRule type="expression" dxfId="26" priority="40" stopIfTrue="1">
      <formula>(ODD(ROW())=ROW())</formula>
    </cfRule>
  </conditionalFormatting>
  <conditionalFormatting sqref="E11:E60">
    <cfRule type="expression" dxfId="25" priority="41" stopIfTrue="1">
      <formula>AND(R11&lt;&gt;0,(ODD(ROW())=ROW()))</formula>
    </cfRule>
    <cfRule type="expression" dxfId="24" priority="42" stopIfTrue="1">
      <formula>R11&lt;&gt;0</formula>
    </cfRule>
    <cfRule type="expression" dxfId="23" priority="43" stopIfTrue="1">
      <formula>(ODD(ROW())=ROW())</formula>
    </cfRule>
  </conditionalFormatting>
  <conditionalFormatting sqref="F11:F60">
    <cfRule type="expression" dxfId="22" priority="44" stopIfTrue="1">
      <formula>AND(R11&lt;&gt;0,(ODD(ROW())=ROW()))</formula>
    </cfRule>
    <cfRule type="expression" dxfId="21" priority="45" stopIfTrue="1">
      <formula>R11&lt;&gt;0</formula>
    </cfRule>
    <cfRule type="expression" dxfId="20" priority="46" stopIfTrue="1">
      <formula>(ODD(ROW())=ROW())</formula>
    </cfRule>
  </conditionalFormatting>
  <conditionalFormatting sqref="G11:G60">
    <cfRule type="expression" dxfId="19" priority="47" stopIfTrue="1">
      <formula>AND(R11&lt;&gt;0,(ODD(ROW())=ROW()))</formula>
    </cfRule>
    <cfRule type="expression" dxfId="18" priority="48" stopIfTrue="1">
      <formula>R11&lt;&gt;0</formula>
    </cfRule>
    <cfRule type="expression" dxfId="17" priority="49" stopIfTrue="1">
      <formula>(ODD(ROW())=ROW())</formula>
    </cfRule>
  </conditionalFormatting>
  <conditionalFormatting sqref="H11:H60">
    <cfRule type="expression" dxfId="16" priority="50" stopIfTrue="1">
      <formula>AND(R11&lt;&gt;0,(ODD(ROW())=ROW()))</formula>
    </cfRule>
    <cfRule type="expression" dxfId="15" priority="51" stopIfTrue="1">
      <formula>R11&lt;&gt;0</formula>
    </cfRule>
    <cfRule type="expression" dxfId="14" priority="52" stopIfTrue="1">
      <formula>(ODD(ROW())=ROW())</formula>
    </cfRule>
  </conditionalFormatting>
  <conditionalFormatting sqref="G6">
    <cfRule type="expression" dxfId="13" priority="53" stopIfTrue="1">
      <formula>L62&lt;&gt;0</formula>
    </cfRule>
  </conditionalFormatting>
  <conditionalFormatting sqref="I9">
    <cfRule type="expression" dxfId="12" priority="54" stopIfTrue="1">
      <formula>L62&lt;&gt;0</formula>
    </cfRule>
  </conditionalFormatting>
  <conditionalFormatting sqref="I2">
    <cfRule type="expression" dxfId="11" priority="55" stopIfTrue="1">
      <formula>L62&lt;&gt;0</formula>
    </cfRule>
  </conditionalFormatting>
  <conditionalFormatting sqref="L2">
    <cfRule type="expression" dxfId="10" priority="56" stopIfTrue="1">
      <formula>L62&lt;&gt;0</formula>
    </cfRule>
  </conditionalFormatting>
  <conditionalFormatting sqref="J11:J60">
    <cfRule type="expression" dxfId="9" priority="57" stopIfTrue="1">
      <formula>AND(R11&lt;&gt;0,(ODD(ROW())=ROW()))</formula>
    </cfRule>
    <cfRule type="expression" dxfId="8" priority="58" stopIfTrue="1">
      <formula>R11&lt;&gt;0</formula>
    </cfRule>
    <cfRule type="expression" dxfId="7" priority="59" stopIfTrue="1">
      <formula>(ODD(ROW())=ROW())</formula>
    </cfRule>
  </conditionalFormatting>
  <conditionalFormatting sqref="K11:K60">
    <cfRule type="expression" dxfId="6" priority="60" stopIfTrue="1">
      <formula>AND(R11&lt;&gt;0,(ODD(ROW())=ROW()))</formula>
    </cfRule>
    <cfRule type="expression" dxfId="5" priority="61" stopIfTrue="1">
      <formula>R11&lt;&gt;0</formula>
    </cfRule>
    <cfRule type="expression" dxfId="4" priority="62" stopIfTrue="1">
      <formula>(ODD(ROW())=ROW())</formula>
    </cfRule>
  </conditionalFormatting>
  <conditionalFormatting sqref="J9">
    <cfRule type="expression" dxfId="3" priority="63" stopIfTrue="1">
      <formula>L62&lt;&gt;0</formula>
    </cfRule>
  </conditionalFormatting>
  <conditionalFormatting sqref="K9">
    <cfRule type="expression" dxfId="2" priority="64" stopIfTrue="1">
      <formula>L62&lt;&gt;0</formula>
    </cfRule>
  </conditionalFormatting>
  <conditionalFormatting sqref="D4">
    <cfRule type="expression" dxfId="1" priority="65" stopIfTrue="1">
      <formula>L62&lt;&gt;0</formula>
    </cfRule>
  </conditionalFormatting>
  <conditionalFormatting sqref="I11:I60">
    <cfRule type="expression" dxfId="0" priority="66" stopIfTrue="1">
      <formula>(ODD(ROW())=ROW())</formula>
    </cfRule>
  </conditionalFormatting>
  <dataValidations count="7">
    <dataValidation type="whole" allowBlank="1" showInputMessage="1" showErrorMessage="1" error="1 à 12 pour Janvier à Décembre" prompt="Numéro d'ordre du mois : 1 à 12" sqref="D6" xr:uid="{2AC7F241-DF60-4659-8214-07F279493E5F}">
      <formula1>1</formula1>
      <formula2>12</formula2>
    </dataValidation>
    <dataValidation type="whole" allowBlank="1" showInputMessage="1" showErrorMessage="1" error="Un jour est compris entre 1 et 31" prompt="Numéro d'ordre du jour" sqref="B60" xr:uid="{27EBE004-2C3A-4ECB-A017-12CD14C3B57C}">
      <formula1>1</formula1>
      <formula2>31</formula2>
    </dataValidation>
    <dataValidation type="whole" allowBlank="1" showInputMessage="1" showErrorMessage="1" sqref="E6" xr:uid="{6E017607-6467-452C-8F9D-FAFE991B0DAF}">
      <formula1>2000</formula1>
      <formula2>2050</formula2>
    </dataValidation>
    <dataValidation allowBlank="1" showInputMessage="1" showErrorMessage="1" prompt="Montant du solde antérieur au bordereau de saisie afin d'avoir en même temps un document de suivi de la trésorerie" sqref="B10:D10" xr:uid="{2B5A6543-EA92-479C-8457-16A64000E62B}"/>
    <dataValidation type="list" allowBlank="1" showInputMessage="1" showErrorMessage="1" sqref="G2" xr:uid="{A7E1E6AB-48E1-46A4-AAF4-0577D1355039}">
      <formula1>$B$66:$B$67</formula1>
    </dataValidation>
    <dataValidation type="textLength" operator="lessThan" allowBlank="1" showInputMessage="1" showErrorMessage="1" error="Le code journal est limité à 3 caractères" sqref="D4" xr:uid="{1C17461B-075A-4236-96BE-E8F54D49E433}">
      <formula1>4</formula1>
    </dataValidation>
    <dataValidation allowBlank="1" showInputMessage="1" sqref="B11:B59" xr:uid="{35BA33C5-88E5-44E4-A77C-05AD87D8AEF2}"/>
  </dataValidations>
  <pageMargins left="0" right="0" top="0.39370078740157483" bottom="0.39370078740157483" header="0.51181102362204722" footer="0.31496062992125984"/>
  <pageSetup paperSize="9" scale="79" fitToHeight="2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iveAnal">
                <anchor moveWithCells="1" sizeWithCells="1">
                  <from>
                    <xdr:col>7</xdr:col>
                    <xdr:colOff>2354580</xdr:colOff>
                    <xdr:row>3</xdr:row>
                    <xdr:rowOff>68580</xdr:rowOff>
                  </from>
                  <to>
                    <xdr:col>8</xdr:col>
                    <xdr:colOff>1021080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31</vt:i4>
      </vt:variant>
    </vt:vector>
  </HeadingPairs>
  <TitlesOfParts>
    <vt:vector size="32" baseType="lpstr">
      <vt:lpstr>2021 - 7</vt:lpstr>
      <vt:lpstr>'2021 - 7'!_E_CONTRE</vt:lpstr>
      <vt:lpstr>'2021 - 7'!_E_CPT_GEN</vt:lpstr>
      <vt:lpstr>'2021 - 7'!_E_CTRL_ALPHA</vt:lpstr>
      <vt:lpstr>'2021 - 7'!_E_CTRL_CPTE</vt:lpstr>
      <vt:lpstr>'2021 - 7'!_E_CTRL_CPTE2</vt:lpstr>
      <vt:lpstr>'2021 - 7'!_E_CTRL_JOUR</vt:lpstr>
      <vt:lpstr>'2021 - 7'!_E_DEVISE</vt:lpstr>
      <vt:lpstr>'2021 - 7'!_E_FOLIO</vt:lpstr>
      <vt:lpstr>'2021 - 7'!_E_JOURNAL</vt:lpstr>
      <vt:lpstr>'2021 - 7'!_E_TOTALG</vt:lpstr>
      <vt:lpstr>'2021 - 7'!AnMaxi</vt:lpstr>
      <vt:lpstr>'2021 - 7'!CHOIX</vt:lpstr>
      <vt:lpstr>'2021 - 7'!E_AUXILIAIRE</vt:lpstr>
      <vt:lpstr>'2021 - 7'!E_CREDIT</vt:lpstr>
      <vt:lpstr>'2021 - 7'!E_DATECOMPTABLE</vt:lpstr>
      <vt:lpstr>'2021 - 7'!E_DEBIT</vt:lpstr>
      <vt:lpstr>'2021 - 7'!E_ETABLISSEMENT</vt:lpstr>
      <vt:lpstr>'2021 - 7'!E_GENERAL</vt:lpstr>
      <vt:lpstr>'2021 - 7'!E_LIBELLE</vt:lpstr>
      <vt:lpstr>'2021 - 7'!E_LIBRETEXTE0</vt:lpstr>
      <vt:lpstr>'2021 - 7'!E_REFINTERNE</vt:lpstr>
      <vt:lpstr>'2021 - 7'!E_TABLE0</vt:lpstr>
      <vt:lpstr>'2021 - 7'!EtatAnalytique</vt:lpstr>
      <vt:lpstr>'2021 - 7'!Impression_des_titres</vt:lpstr>
      <vt:lpstr>'2021 - 7'!LibelléUnique</vt:lpstr>
      <vt:lpstr>'2021 - 7'!MoisMaxi</vt:lpstr>
      <vt:lpstr>'2021 - 7'!SOLDE_PREC_DEP</vt:lpstr>
      <vt:lpstr>'2021 - 7'!SOLDE_PREC_REC</vt:lpstr>
      <vt:lpstr>'2021 - 7'!TypeCompta</vt:lpstr>
      <vt:lpstr>'2021 - 7'!Visa</vt:lpstr>
      <vt:lpstr>'2021 - 7'!Zone_d_impression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PERGAUD Bryan (FR - IE Besancon)</dc:creator>
  <cp:lastModifiedBy>PERGAUD Bryan (FR - IE Besancon)</cp:lastModifiedBy>
  <dcterms:created xsi:type="dcterms:W3CDTF">2022-12-16T08:47:59Z</dcterms:created>
  <dcterms:modified xsi:type="dcterms:W3CDTF">2022-12-16T08:50:22Z</dcterms:modified>
</cp:coreProperties>
</file>