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ergbr00\Desktop\DossierReglements\"/>
    </mc:Choice>
  </mc:AlternateContent>
  <xr:revisionPtr revIDLastSave="0" documentId="13_ncr:1_{2573AFCE-3009-4EE6-A04C-F92C428A38EA}" xr6:coauthVersionLast="46" xr6:coauthVersionMax="46" xr10:uidLastSave="{00000000-0000-0000-0000-000000000000}"/>
  <bookViews>
    <workbookView xWindow="-120" yWindow="-120" windowWidth="29040" windowHeight="15840" xr2:uid="{E45E163C-FB80-4111-97CC-FDF7289AF920}"/>
  </bookViews>
  <sheets>
    <sheet name="Factures" sheetId="1" r:id="rId1"/>
    <sheet name="Fiches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C8" i="2" s="1"/>
  <c r="E3" i="1"/>
  <c r="C5" i="2"/>
  <c r="E2" i="1"/>
  <c r="C2" i="2" s="1"/>
</calcChain>
</file>

<file path=xl/sharedStrings.xml><?xml version="1.0" encoding="utf-8"?>
<sst xmlns="http://schemas.openxmlformats.org/spreadsheetml/2006/main" count="69" uniqueCount="39">
  <si>
    <t>[Type]</t>
  </si>
  <si>
    <t>Date de création</t>
  </si>
  <si>
    <t>Date règlement</t>
  </si>
  <si>
    <t>Date échéance</t>
  </si>
  <si>
    <t>Code client</t>
  </si>
  <si>
    <t>Client</t>
  </si>
  <si>
    <t>N° site</t>
  </si>
  <si>
    <t>Site</t>
  </si>
  <si>
    <t>Info règlement</t>
  </si>
  <si>
    <t>Description</t>
  </si>
  <si>
    <t>Montant payé</t>
  </si>
  <si>
    <t>Montant à payer</t>
  </si>
  <si>
    <t>Type règlement</t>
  </si>
  <si>
    <t>Règlement</t>
  </si>
  <si>
    <t>Madame NICOD Sandrine</t>
  </si>
  <si>
    <t/>
  </si>
  <si>
    <t>Règlement n°2 (Facture n°4027)</t>
  </si>
  <si>
    <t>Carte bancaire</t>
  </si>
  <si>
    <t>Carrosserie J.P LIGIER</t>
  </si>
  <si>
    <t>Règlement n°1 (Facture n°3882)</t>
  </si>
  <si>
    <t>Virement</t>
  </si>
  <si>
    <t>OGIMAT</t>
  </si>
  <si>
    <t>Règlement n°1 (Facture n°4055)</t>
  </si>
  <si>
    <t>Prélèvement SEPA</t>
  </si>
  <si>
    <t>date rgt</t>
  </si>
  <si>
    <t>code journal</t>
  </si>
  <si>
    <t>compte</t>
  </si>
  <si>
    <t>débit</t>
  </si>
  <si>
    <t>crédit</t>
  </si>
  <si>
    <t>Libellé</t>
  </si>
  <si>
    <t>pièce</t>
  </si>
  <si>
    <t>référence pièce</t>
  </si>
  <si>
    <t>RGLT</t>
  </si>
  <si>
    <t>cheques</t>
  </si>
  <si>
    <t>virement</t>
  </si>
  <si>
    <t>gocardless</t>
  </si>
  <si>
    <t>prélèvement</t>
  </si>
  <si>
    <t>cb à encaisser</t>
  </si>
  <si>
    <t>Ref 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</si>
</sst>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1" fillId="0" borderId="0" xfId="0" applyNumberFormat="1" applyFont="1"/>
    <xf numFmtId="1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ewMacroR&#232;glemen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èglements"/>
      <sheetName val="test"/>
    </sheetNames>
    <sheetDataSet>
      <sheetData sheetId="0">
        <row r="2">
          <cell r="E2" t="str">
            <v>002496</v>
          </cell>
        </row>
        <row r="4">
          <cell r="E4" t="str">
            <v>1072</v>
          </cell>
        </row>
        <row r="5">
          <cell r="E5" t="str">
            <v>1456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F083A-920E-4BFD-96E0-D9DF7EDE2108}">
  <sheetPr codeName="Feuil1"/>
  <dimension ref="A1:M4"/>
  <sheetViews>
    <sheetView tabSelected="1" workbookViewId="0">
      <selection activeCell="F14" sqref="F14"/>
    </sheetView>
  </sheetViews>
  <sheetFormatPr baseColWidth="10" defaultRowHeight="12.75" x14ac:dyDescent="0.2"/>
  <cols>
    <col min="6" max="6" width="24.140625" customWidth="1"/>
    <col min="7" max="7" width="13" customWidth="1"/>
    <col min="9" max="9" width="18.42578125" customWidth="1"/>
    <col min="10" max="10" width="27.28515625" customWidth="1"/>
  </cols>
  <sheetData>
    <row r="1" spans="1:13" ht="15" x14ac:dyDescent="0.25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">
      <c r="A2" t="s">
        <v>13</v>
      </c>
      <c r="B2" s="3">
        <v>44592.752487280093</v>
      </c>
      <c r="C2" s="3">
        <v>44592.752487280093</v>
      </c>
      <c r="D2" s="3">
        <v>44589.369975127316</v>
      </c>
      <c r="E2" t="str">
        <f>+CONCATENATE("411",[1]Règlements!E2)</f>
        <v>411002496</v>
      </c>
      <c r="F2" t="s">
        <v>14</v>
      </c>
      <c r="G2" t="s">
        <v>15</v>
      </c>
      <c r="H2" t="s">
        <v>15</v>
      </c>
      <c r="J2" t="s">
        <v>16</v>
      </c>
      <c r="K2">
        <v>138</v>
      </c>
      <c r="L2">
        <v>138</v>
      </c>
      <c r="M2" t="s">
        <v>17</v>
      </c>
    </row>
    <row r="3" spans="1:13" x14ac:dyDescent="0.2">
      <c r="A3" t="s">
        <v>13</v>
      </c>
      <c r="B3" s="3">
        <v>44592.715809270834</v>
      </c>
      <c r="C3" s="3">
        <v>44592.715809270834</v>
      </c>
      <c r="D3" s="3">
        <v>44568.639504074075</v>
      </c>
      <c r="E3" t="str">
        <f>+CONCATENATE("411",[1]Règlements!E4)</f>
        <v>4111072</v>
      </c>
      <c r="F3" t="s">
        <v>18</v>
      </c>
      <c r="G3" t="s">
        <v>15</v>
      </c>
      <c r="H3" t="s">
        <v>15</v>
      </c>
      <c r="J3" t="s">
        <v>19</v>
      </c>
      <c r="K3">
        <v>14.4</v>
      </c>
      <c r="L3">
        <v>14.4</v>
      </c>
      <c r="M3" t="s">
        <v>20</v>
      </c>
    </row>
    <row r="4" spans="1:13" x14ac:dyDescent="0.2">
      <c r="A4" t="s">
        <v>13</v>
      </c>
      <c r="B4" s="3">
        <v>44592.46350528935</v>
      </c>
      <c r="C4" s="3">
        <v>44592.46350528935</v>
      </c>
      <c r="D4" s="3">
        <v>44621.462964722225</v>
      </c>
      <c r="E4" t="str">
        <f>+CONCATENATE("411",[1]Règlements!E5)</f>
        <v>4111456</v>
      </c>
      <c r="F4" t="s">
        <v>21</v>
      </c>
      <c r="G4" t="s">
        <v>15</v>
      </c>
      <c r="H4" t="s">
        <v>15</v>
      </c>
      <c r="J4" t="s">
        <v>22</v>
      </c>
      <c r="K4">
        <v>2365.27</v>
      </c>
      <c r="L4">
        <v>2365.27</v>
      </c>
      <c r="M4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9FF4C-6673-4718-9848-6CB16D118617}">
  <sheetPr codeName="Feuil2"/>
  <dimension ref="A1:P9"/>
  <sheetViews>
    <sheetView workbookViewId="0">
      <selection activeCell="C16" sqref="C16"/>
    </sheetView>
  </sheetViews>
  <sheetFormatPr baseColWidth="10" defaultRowHeight="12.75" x14ac:dyDescent="0.2"/>
  <cols>
    <col min="3" max="3" width="16" customWidth="1"/>
    <col min="6" max="6" width="28.42578125" customWidth="1"/>
    <col min="7" max="7" width="28.140625" customWidth="1"/>
    <col min="8" max="8" width="18" customWidth="1"/>
    <col min="9" max="9" width="15.5703125" customWidth="1"/>
  </cols>
  <sheetData>
    <row r="1" spans="1:16" x14ac:dyDescent="0.2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38</v>
      </c>
    </row>
    <row r="2" spans="1:16" x14ac:dyDescent="0.2">
      <c r="A2" s="3">
        <v>44592.752487280093</v>
      </c>
      <c r="B2" t="s">
        <v>32</v>
      </c>
      <c r="C2" t="str">
        <f>+CONCATENATE(,Factures!E2)</f>
        <v>411002496</v>
      </c>
      <c r="E2">
        <v>138</v>
      </c>
      <c r="F2" t="s">
        <v>14</v>
      </c>
      <c r="G2" t="s">
        <v>16</v>
      </c>
      <c r="H2" t="s">
        <v>17</v>
      </c>
      <c r="I2" s="4">
        <v>51180000</v>
      </c>
    </row>
    <row r="3" spans="1:16" x14ac:dyDescent="0.2">
      <c r="A3" s="3">
        <v>44592.752487280093</v>
      </c>
      <c r="B3" t="s">
        <v>32</v>
      </c>
      <c r="D3">
        <v>138</v>
      </c>
      <c r="F3" t="s">
        <v>14</v>
      </c>
      <c r="G3" t="s">
        <v>16</v>
      </c>
      <c r="H3" t="s">
        <v>17</v>
      </c>
      <c r="I3" s="4">
        <v>51180000</v>
      </c>
      <c r="O3">
        <v>51120000</v>
      </c>
      <c r="P3" t="s">
        <v>33</v>
      </c>
    </row>
    <row r="4" spans="1:16" x14ac:dyDescent="0.2">
      <c r="O4">
        <v>51150000</v>
      </c>
      <c r="P4" t="s">
        <v>34</v>
      </c>
    </row>
    <row r="5" spans="1:16" x14ac:dyDescent="0.2">
      <c r="A5" s="3">
        <v>44591</v>
      </c>
      <c r="B5" t="s">
        <v>32</v>
      </c>
      <c r="C5" t="str">
        <f>+CONCATENATE(,Factures!E3)</f>
        <v>4111072</v>
      </c>
      <c r="E5">
        <v>14.4</v>
      </c>
      <c r="F5" t="s">
        <v>18</v>
      </c>
      <c r="G5" t="s">
        <v>19</v>
      </c>
      <c r="H5" t="s">
        <v>20</v>
      </c>
      <c r="I5">
        <v>51150000</v>
      </c>
      <c r="O5">
        <v>51160000</v>
      </c>
      <c r="P5" t="s">
        <v>35</v>
      </c>
    </row>
    <row r="6" spans="1:16" x14ac:dyDescent="0.2">
      <c r="A6" s="3">
        <v>44592</v>
      </c>
      <c r="B6" t="s">
        <v>32</v>
      </c>
      <c r="D6">
        <v>14.4</v>
      </c>
      <c r="F6" t="s">
        <v>18</v>
      </c>
      <c r="G6" t="s">
        <v>19</v>
      </c>
      <c r="H6" t="s">
        <v>20</v>
      </c>
      <c r="I6">
        <v>51150000</v>
      </c>
      <c r="O6">
        <v>51170000</v>
      </c>
      <c r="P6" t="s">
        <v>36</v>
      </c>
    </row>
    <row r="7" spans="1:16" x14ac:dyDescent="0.2">
      <c r="O7">
        <v>51180000</v>
      </c>
      <c r="P7" t="s">
        <v>37</v>
      </c>
    </row>
    <row r="8" spans="1:16" x14ac:dyDescent="0.2">
      <c r="A8" s="3">
        <v>44592.463506944441</v>
      </c>
      <c r="B8" t="s">
        <v>32</v>
      </c>
      <c r="C8" t="str">
        <f>+CONCATENATE(,Factures!E4)</f>
        <v>4111456</v>
      </c>
      <c r="E8">
        <v>2365.27</v>
      </c>
      <c r="F8" t="s">
        <v>21</v>
      </c>
      <c r="G8" t="s">
        <v>22</v>
      </c>
      <c r="H8" t="s">
        <v>23</v>
      </c>
      <c r="I8">
        <v>51170000</v>
      </c>
    </row>
    <row r="9" spans="1:16" x14ac:dyDescent="0.2">
      <c r="A9" s="3">
        <v>44592.463506944441</v>
      </c>
      <c r="B9" t="s">
        <v>32</v>
      </c>
      <c r="D9">
        <v>2365.27</v>
      </c>
      <c r="F9" t="s">
        <v>21</v>
      </c>
      <c r="G9" t="s">
        <v>22</v>
      </c>
      <c r="H9" t="s">
        <v>23</v>
      </c>
      <c r="I9">
        <v>51170000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Factures</vt:lpstr>
      <vt:lpstr>Fiches</vt:lpstr>
    </vt:vector>
  </TitlesOfParts>
  <Company>In Extenso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PERGAUD Bryan (FR - IE Besancon)</dc:creator>
  <cp:lastModifiedBy>PERGAUD Bryan (FR - IE Besancon)</cp:lastModifiedBy>
  <dcterms:created xsi:type="dcterms:W3CDTF">2022-05-12T07:56:29Z</dcterms:created>
  <dcterms:modified xsi:type="dcterms:W3CDTF">2022-05-12T13:14:17Z</dcterms:modified>
</cp:coreProperties>
</file>