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3 TVA - Trésorerie\Recouvrement clients\"/>
    </mc:Choice>
  </mc:AlternateContent>
  <xr:revisionPtr revIDLastSave="0" documentId="13_ncr:1_{E5F44041-478A-481A-87B4-B2513C1B84E5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230131 Extrait grand livre PROR" sheetId="1" r:id="rId1"/>
    <sheet name="Encours JANV 23" sheetId="3" r:id="rId2"/>
    <sheet name="Encours FEV 23" sheetId="9" r:id="rId3"/>
    <sheet name="230228 Extrait grand livre PROR" sheetId="5" r:id="rId4"/>
  </sheets>
  <calcPr calcId="191029"/>
  <pivotCaches>
    <pivotCache cacheId="7" r:id="rId5"/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</calcChain>
</file>

<file path=xl/sharedStrings.xml><?xml version="1.0" encoding="utf-8"?>
<sst xmlns="http://schemas.openxmlformats.org/spreadsheetml/2006/main" count="188" uniqueCount="65">
  <si>
    <t>Libellé compte</t>
  </si>
  <si>
    <t>Date écriture</t>
  </si>
  <si>
    <t>Pièce</t>
  </si>
  <si>
    <t>Débit origine</t>
  </si>
  <si>
    <t>Crédit origine</t>
  </si>
  <si>
    <t>FA14889</t>
  </si>
  <si>
    <t>FA15018</t>
  </si>
  <si>
    <t>AV-12263</t>
  </si>
  <si>
    <t>FA-11798</t>
  </si>
  <si>
    <t>FA15605</t>
  </si>
  <si>
    <t>FA-16452</t>
  </si>
  <si>
    <t>FA-16449</t>
  </si>
  <si>
    <t>FA-16300</t>
  </si>
  <si>
    <t>AV-12268</t>
  </si>
  <si>
    <t>FA-16548</t>
  </si>
  <si>
    <t>FA-16804</t>
  </si>
  <si>
    <t>FA-16431</t>
  </si>
  <si>
    <t>FA15030</t>
  </si>
  <si>
    <t>FA15159</t>
  </si>
  <si>
    <t>FA-16703</t>
  </si>
  <si>
    <t>AV-12262</t>
  </si>
  <si>
    <t>FA15599</t>
  </si>
  <si>
    <t>FA-16447</t>
  </si>
  <si>
    <t>SOLDE</t>
  </si>
  <si>
    <t>Somme de SOLDE</t>
  </si>
  <si>
    <t>Étiquettes de lignes</t>
  </si>
  <si>
    <t>Total général</t>
  </si>
  <si>
    <t>Relancer le 27/02 après intégration banque</t>
  </si>
  <si>
    <t>Céline : En attente retour Elodie Vince suite mail du 21/02</t>
  </si>
  <si>
    <t>Céline : doit recevoir paiement sous peu</t>
  </si>
  <si>
    <t>2I0MNDY</t>
  </si>
  <si>
    <t>FA-16890</t>
  </si>
  <si>
    <t>FA-16519</t>
  </si>
  <si>
    <t>FA-16368</t>
  </si>
  <si>
    <t>FA-16185</t>
  </si>
  <si>
    <t>DCAWVS7</t>
  </si>
  <si>
    <t>FA15584</t>
  </si>
  <si>
    <t>FA-16840</t>
  </si>
  <si>
    <t>CADS Amiante Déconstruction Services</t>
  </si>
  <si>
    <t>FA-16969</t>
  </si>
  <si>
    <t>FA-16962</t>
  </si>
  <si>
    <t>FA-16847</t>
  </si>
  <si>
    <t>FA-16702</t>
  </si>
  <si>
    <t>FA-16651</t>
  </si>
  <si>
    <t>FA-16630</t>
  </si>
  <si>
    <t>FA-16430</t>
  </si>
  <si>
    <t>FA-16424</t>
  </si>
  <si>
    <t>FA-16311</t>
  </si>
  <si>
    <t>FA-16138</t>
  </si>
  <si>
    <t>FA-16032</t>
  </si>
  <si>
    <t>FA-16030</t>
  </si>
  <si>
    <t>FA15863</t>
  </si>
  <si>
    <t>FA15698</t>
  </si>
  <si>
    <t>FA15683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</si>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</sst>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/>
    <xf numFmtId="44" fontId="0" fillId="0" borderId="0" xfId="42" applyFont="1"/>
    <xf numFmtId="0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OMPTA" refreshedDate="44991.509566666668" createdVersion="8" refreshedVersion="8" minRefreshableVersion="3" recordCount="2547" xr:uid="{F8A346A4-7C3C-4692-A3F8-BA2CD9F7F2AA}">
  <cacheSource type="worksheet">
    <worksheetSource ref="A1:F2545" sheet="230228 Extrait grand livre PROR"/>
  </cacheSource>
  <cacheFields count="7">
    <cacheField name="Libellé compte" numFmtId="0">
      <sharedItems containsBlank="1" count="11">
        <s v="A"/>
        <s v="B"/>
        <s v="CADS Amiante Déconstruction Services"/>
        <s v="D"/>
        <s v="E"/>
        <s v="F"/>
        <s v="G"/>
        <s v="H"/>
        <s v="I"/>
        <s v="J"/>
        <m/>
      </sharedItems>
    </cacheField>
    <cacheField name="Date écriture" numFmtId="14">
      <sharedItems containsNonDate="0" containsDate="1" containsString="0" containsBlank="1" minDate="2022-07-01T00:00:00" maxDate="2023-07-01T00:00:00"/>
    </cacheField>
    <cacheField name="Pièce" numFmtId="0">
      <sharedItems containsBlank="1" containsMixedTypes="1" containsNumber="1" containsInteger="1" minValue="17435" maxValue="17435"/>
    </cacheField>
    <cacheField name="Libellé écriture" numFmtId="0">
      <sharedItems containsBlank="1"/>
    </cacheField>
    <cacheField name="Débit origine" numFmtId="164">
      <sharedItems containsString="0" containsBlank="1" containsNumber="1" minValue="0" maxValue="12051.34"/>
    </cacheField>
    <cacheField name="Crédit origine" numFmtId="164">
      <sharedItems containsString="0" containsBlank="1" containsNumber="1" minValue="0" maxValue="12051.35"/>
    </cacheField>
    <cacheField name="SOLDE" numFmtId="164">
      <sharedItems containsString="0" containsBlank="1" containsNumber="1" minValue="-12051.35" maxValue="12051.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OMPTA" refreshedDate="44991.509566898145" createdVersion="8" refreshedVersion="8" minRefreshableVersion="3" recordCount="579" xr:uid="{00000000-000A-0000-FFFF-FFFF04000000}">
  <cacheSource type="worksheet">
    <worksheetSource ref="A1:F580" sheet="230131 Extrait grand livre PROR"/>
  </cacheSource>
  <cacheFields count="7">
    <cacheField name="Libellé compte" numFmtId="0">
      <sharedItems containsBlank="1" count="116">
        <s v="A"/>
        <s v="B"/>
        <s v="C"/>
        <s v="D"/>
        <s v="E"/>
        <s v="F"/>
        <s v="G"/>
        <s v="H"/>
        <s v="I"/>
        <s v="J"/>
        <m/>
        <s v="CDRON" u="1"/>
        <s v="AGC GLACISOL" u="1"/>
        <s v="HERIAU COUVERTURE" u="1"/>
        <s v="ARKADEA" u="1"/>
        <s v="FABATIM" u="1"/>
        <s v="SEQUOIA" u="1"/>
        <s v="ASSO ST BENOIT LABRE" u="1"/>
        <s v="SENA" u="1"/>
        <s v="SPIE" u="1"/>
        <s v="VINICI IMMOBILIER" u="1"/>
        <s v="CBUILDING" u="1"/>
        <s v="MAFAB ALU" u="1"/>
        <s v="ETANDEX" u="1"/>
        <s v="SATEM" u="1"/>
        <s v="ADILOTZ" u="1"/>
        <s v="FEE" u="1"/>
        <s v="GLACISOL" u="1"/>
        <s v="CBI BATIMENT" u="1"/>
        <s v="APITECHS" u="1"/>
        <s v="SCCV LA GOURMETTE" u="1"/>
        <s v="ALTERESCO" u="1"/>
        <s v="SCCV TANNERIE" u="1"/>
        <s v="BUCIOL" u="1"/>
        <s v="NEXITY" u="1"/>
        <s v="MONNIER" u="1"/>
        <s v="SCCV ROUTE DE NANTES" u="1"/>
        <s v="SCCV ALIX" u="1"/>
        <s v="ACPI" u="1"/>
        <s v="CPO" u="1"/>
        <s v="COLAS" u="1"/>
        <s v="TERRENAS" u="1"/>
        <s v="BATICEL" u="1"/>
        <s v="SCCV LES FORGES" u="1"/>
        <s v="CHENAIS BATIMENT" u="1"/>
        <s v="ART-CO PARQUET" u="1"/>
        <s v="SCCV LE VAL D'OR" u="1"/>
        <s v="CLNC" u="1"/>
        <s v="LINKCITY GRAND OUEST CIRX" u="1"/>
        <s v="LEPINE TP" u="1"/>
        <s v="CHA" u="1"/>
        <s v="MARIGNAN" u="1"/>
        <s v="ISORE BATIMENT" u="1"/>
        <s v="SCCV RUE DU CHER" u="1"/>
        <s v="P2I" u="1"/>
        <s v="DFC" u="1"/>
        <s v="CHARIER" u="1"/>
        <s v="SCHINDLER" u="1"/>
        <s v="CHASI" u="1"/>
        <s v="CSCCV3CAMUS" u="1"/>
        <s v="LEGENDRE LOIRE" u="1"/>
        <s v="STEGYS" u="1"/>
        <s v="EDIGO" u="1"/>
        <s v="BOUYGUES IMMOBILIER" u="1"/>
        <s v="SAMARCH" u="1"/>
        <s v="BEAULIEU SERVICES" u="1"/>
        <s v="CHEVAUX" u="1"/>
        <s v="COGEDIM" u="1"/>
        <s v="AXA" u="1"/>
        <s v="HARMONIE HABITAT" u="1"/>
        <s v="Compte n C00000" u="1"/>
        <s v="CSCCV BEAUJOIRE" u="1"/>
        <s v="ST ELOI" u="1"/>
        <s v="SCCV LE PLESSIS" u="1"/>
        <s v="JOLLIVEL GUILLEMER" u="1"/>
        <s v="EGDC" u="1"/>
        <s v="EIFFAGE CONSTRUCTION" u="1"/>
        <s v="MAINE ET LOIRE HABITAT" u="1"/>
        <s v="SCCV BOUTS DES PAVES" u="1"/>
        <s v="SCI EGALITE" u="1"/>
        <s v="SCI CHALLENGE" u="1"/>
        <s v="VALGO" u="1"/>
        <s v="Compte n CBATIACCORD" u="1"/>
        <s v="ARCHE" u="1"/>
        <s v="CPI OUEST" u="1"/>
        <s v="CGR" u="1"/>
        <s v="IP1R" u="1"/>
        <s v="FL CONSTRUCTION" u="1"/>
        <s v="KAUFMANN   BROAD" u="1"/>
        <s v="SCI DU CHATEAU DES DUCS" u="1"/>
        <s v="MORIN" u="1"/>
        <s v="SOLS CONSTRUCTION - ECO" u="1"/>
        <s v="CBEAUSOLEIL" u="1"/>
        <s v="OCDL - GROUPE GIBOIRE" u="1"/>
        <s v="INTERNATIONAL CONSTRUCTIONS" u="1"/>
        <s v="THERMIQUE DE L'OUEST" u="1"/>
        <s v="ETPO" u="1"/>
        <s v="ROUTENANTES" u="1"/>
        <s v="CSCCV JEANNE BERNARD" u="1"/>
        <s v="ACML" u="1"/>
        <s v="PEDEAU" u="1"/>
        <s v="BOISSEAU" u="1"/>
        <s v="CREDIT MUTUEL REAL ESTATE" u="1"/>
        <s v="ACNET" u="1"/>
        <s v="CSK" u="1"/>
        <s v="SCCV SO GREEN" u="1"/>
        <s v="ERREUR ne pas utiliser" u="1"/>
        <s v="SCCV SAINT PIERRE" u="1"/>
        <s v="SCI des SABLES" u="1"/>
        <s v="SOPREMA" u="1"/>
        <s v="BATI NANTES" u="1"/>
        <s v="L'ART DE LA CONSTRUCTION" u="1"/>
        <s v="AXIOM" u="1"/>
        <s v="CJAULIN" u="1"/>
        <s v="CITELIUM" u="1"/>
        <s v="HARMONIE PARIS" u="1"/>
      </sharedItems>
    </cacheField>
    <cacheField name="Date écriture" numFmtId="14">
      <sharedItems containsNonDate="0" containsDate="1" containsString="0" containsBlank="1" minDate="2022-07-01T00:00:00" maxDate="2023-02-03T00:00:00"/>
    </cacheField>
    <cacheField name="Pièce" numFmtId="0">
      <sharedItems containsBlank="1" containsMixedTypes="1" containsNumber="1" containsInteger="1" minValue="17435" maxValue="17435"/>
    </cacheField>
    <cacheField name="Libellé écriture" numFmtId="0">
      <sharedItems containsBlank="1"/>
    </cacheField>
    <cacheField name="Débit origine" numFmtId="0">
      <sharedItems containsString="0" containsBlank="1" containsNumber="1" minValue="0" maxValue="7414.88"/>
    </cacheField>
    <cacheField name="Crédit origine" numFmtId="0">
      <sharedItems containsString="0" containsBlank="1" containsNumber="1" minValue="0" maxValue="1363.2"/>
    </cacheField>
    <cacheField name="SOLDE" numFmtId="0">
      <sharedItems containsString="0" containsBlank="1" containsNumber="1" minValue="-1363.2" maxValue="7414.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7">
  <r>
    <x v="0"/>
    <d v="2022-07-01T00:00:00"/>
    <s v="FA14889"/>
    <s v="01/12/2021 -VE- ACML"/>
    <n v="72.599999999999994"/>
    <n v="0"/>
    <n v="72.599999999999994"/>
  </r>
  <r>
    <x v="0"/>
    <d v="2022-07-01T00:00:00"/>
    <s v="FA15018"/>
    <s v="31/01/2022 -VE- ACML"/>
    <n v="1159.5899999999999"/>
    <n v="0"/>
    <n v="1159.5899999999999"/>
  </r>
  <r>
    <x v="0"/>
    <d v="2023-03-03T00:00:00"/>
    <m/>
    <s v="VIR SGC NIORT"/>
    <n v="0"/>
    <n v="1232.18"/>
    <n v="-1232.18"/>
  </r>
  <r>
    <x v="0"/>
    <d v="2023-03-03T00:00:00"/>
    <m/>
    <s v="Lettrage avec écart"/>
    <n v="0"/>
    <n v="0.01"/>
    <n v="-0.01"/>
  </r>
  <r>
    <x v="1"/>
    <d v="2022-07-01T00:00:00"/>
    <s v="AV-12263"/>
    <s v="25/10/2019 -VE- AVOIR ACNET"/>
    <n v="0"/>
    <n v="27.33"/>
    <n v="-27.33"/>
  </r>
  <r>
    <x v="1"/>
    <d v="2022-07-01T00:00:00"/>
    <s v="FA-11798"/>
    <s v="18/03/2019 -VE- ACNET"/>
    <n v="56.4"/>
    <n v="0"/>
    <n v="56.4"/>
  </r>
  <r>
    <x v="1"/>
    <d v="2022-07-01T00:00:00"/>
    <s v="FA15605"/>
    <s v="01/05/2022 -VE- ACNET"/>
    <n v="178.26"/>
    <n v="0"/>
    <n v="178.26"/>
  </r>
  <r>
    <x v="1"/>
    <d v="2022-10-30T00:00:00"/>
    <s v="FA-16452"/>
    <s v="ACNET FA-16452"/>
    <n v="356.52"/>
    <n v="0"/>
    <n v="356.52"/>
  </r>
  <r>
    <x v="1"/>
    <d v="2023-01-31T00:00:00"/>
    <m/>
    <s v="ACNET"/>
    <n v="0"/>
    <n v="29.07"/>
    <n v="-29.07"/>
  </r>
  <r>
    <x v="2"/>
    <d v="2022-07-01T00:00:00"/>
    <s v="FA15601"/>
    <s v="01/05/2022 -VE- ACPI"/>
    <n v="286.2"/>
    <n v="0"/>
    <n v="286.2"/>
  </r>
  <r>
    <x v="2"/>
    <d v="2022-08-10T00:00:00"/>
    <m/>
    <s v="REMISE CHEQUES 1540072"/>
    <n v="0"/>
    <n v="286.2"/>
    <n v="-286.2"/>
  </r>
  <r>
    <x v="2"/>
    <d v="2022-10-30T00:00:00"/>
    <s v="FA-16449"/>
    <s v="ACPI FA-16449"/>
    <n v="572.4"/>
    <n v="0"/>
    <n v="572.4"/>
  </r>
  <r>
    <x v="3"/>
    <d v="2022-07-01T00:00:00"/>
    <s v="FA15683"/>
    <s v="01/05/2022 -VE- ADILOTZ"/>
    <n v="1124.4000000000001"/>
    <n v="0"/>
    <n v="1124.4000000000001"/>
  </r>
  <r>
    <x v="3"/>
    <d v="2022-07-01T00:00:00"/>
    <s v="FA15698"/>
    <s v="01/05/2022 -VE- ADILOTZ"/>
    <n v="483.01"/>
    <n v="0"/>
    <n v="483.01"/>
  </r>
  <r>
    <x v="3"/>
    <d v="2022-07-01T00:00:00"/>
    <s v="FA15863"/>
    <s v="01/06/2022 -VE- ADILOTZ"/>
    <n v="1164.32"/>
    <n v="0"/>
    <n v="1164.32"/>
  </r>
  <r>
    <x v="3"/>
    <d v="2022-07-01T00:00:00"/>
    <m/>
    <s v="VIR ADILOTZ"/>
    <n v="0"/>
    <n v="483.01"/>
    <n v="-483.01"/>
  </r>
  <r>
    <x v="3"/>
    <d v="2022-07-01T00:00:00"/>
    <m/>
    <s v="VIR ADILOTZ"/>
    <n v="0"/>
    <n v="1124.4000000000001"/>
    <n v="-1124.4000000000001"/>
  </r>
  <r>
    <x v="3"/>
    <d v="2022-07-31T00:00:00"/>
    <s v="FA-16030"/>
    <s v="SARL ADILOTZ FA-16030"/>
    <n v="1172.47"/>
    <n v="0"/>
    <n v="1172.47"/>
  </r>
  <r>
    <x v="3"/>
    <d v="2022-07-31T00:00:00"/>
    <s v="FA-16032"/>
    <s v="SARL ADILOTZ FA-16032"/>
    <n v="655.4"/>
    <n v="0"/>
    <n v="655.4"/>
  </r>
  <r>
    <x v="3"/>
    <d v="2022-08-01T00:00:00"/>
    <m/>
    <s v="VIR ADILOTZ"/>
    <n v="0"/>
    <n v="1164.32"/>
    <n v="-1164.32"/>
  </r>
  <r>
    <x v="3"/>
    <d v="2022-08-31T00:00:00"/>
    <s v="FA-16138"/>
    <s v="SARL ADILOTZ FA-16138"/>
    <n v="1173.73"/>
    <n v="0"/>
    <n v="1173.73"/>
  </r>
  <r>
    <x v="3"/>
    <d v="2022-09-01T00:00:00"/>
    <m/>
    <s v="VIR ADILOTZ"/>
    <n v="0"/>
    <n v="655.4"/>
    <n v="-655.4"/>
  </r>
  <r>
    <x v="3"/>
    <d v="2022-09-01T00:00:00"/>
    <m/>
    <s v="VIR ADILOTZ"/>
    <n v="0"/>
    <n v="1172.46"/>
    <n v="-1172.46"/>
  </r>
  <r>
    <x v="3"/>
    <d v="2022-09-01T00:00:00"/>
    <m/>
    <s v="Lettrage avec écart"/>
    <n v="0"/>
    <n v="0.01"/>
    <n v="-0.01"/>
  </r>
  <r>
    <x v="3"/>
    <d v="2022-09-30T00:00:00"/>
    <s v="FA-16311"/>
    <s v="ADILOTZ"/>
    <n v="476.48"/>
    <n v="0"/>
    <n v="476.48"/>
  </r>
  <r>
    <x v="3"/>
    <d v="2022-09-30T00:00:00"/>
    <s v="FA-16300"/>
    <s v="ADILOTZ"/>
    <n v="1173.04"/>
    <n v="0"/>
    <n v="1173.04"/>
  </r>
  <r>
    <x v="3"/>
    <d v="2022-10-03T00:00:00"/>
    <m/>
    <s v="VIR ADILOTZ"/>
    <n v="0"/>
    <n v="1173.73"/>
    <n v="-1173.73"/>
  </r>
  <r>
    <x v="3"/>
    <d v="2022-10-30T00:00:00"/>
    <s v="FA-16424"/>
    <s v="SARL ADILOTZ FA-16424"/>
    <n v="1121.31"/>
    <n v="0"/>
    <n v="1121.31"/>
  </r>
  <r>
    <x v="3"/>
    <d v="2022-10-30T00:00:00"/>
    <s v="FA-16430"/>
    <s v="SARL ADILOTZ FA-16430"/>
    <n v="256.19"/>
    <n v="0"/>
    <n v="256.19"/>
  </r>
  <r>
    <x v="3"/>
    <d v="2022-11-16T00:00:00"/>
    <m/>
    <s v="VIR ADILOTZ"/>
    <n v="0"/>
    <n v="476.47"/>
    <n v="-476.47"/>
  </r>
  <r>
    <x v="3"/>
    <d v="2022-11-16T00:00:00"/>
    <m/>
    <s v="Lettrage avec écart"/>
    <n v="0"/>
    <n v="0.01"/>
    <n v="-0.01"/>
  </r>
  <r>
    <x v="3"/>
    <d v="2022-11-30T00:00:00"/>
    <s v="FA-16630"/>
    <s v="SARL ADILOTZ FA-16630"/>
    <n v="1172.58"/>
    <n v="0"/>
    <n v="1172.58"/>
  </r>
  <r>
    <x v="3"/>
    <d v="2022-11-30T00:00:00"/>
    <s v="FA-16651"/>
    <s v="SARL ADILOTZ FA-16651"/>
    <n v="1402.6"/>
    <n v="0"/>
    <n v="1402.6"/>
  </r>
  <r>
    <x v="3"/>
    <d v="2022-12-01T00:00:00"/>
    <s v="FA-16702"/>
    <s v="ADILOTZ"/>
    <n v="1363.2"/>
    <n v="0"/>
    <n v="1363.2"/>
  </r>
  <r>
    <x v="3"/>
    <d v="2022-12-16T00:00:00"/>
    <m/>
    <s v="VIR ADILOTZ"/>
    <n v="0"/>
    <n v="256.19"/>
    <n v="-256.19"/>
  </r>
  <r>
    <x v="3"/>
    <d v="2022-12-16T00:00:00"/>
    <m/>
    <s v="VIR ADILOTZ"/>
    <n v="0"/>
    <n v="1121.3"/>
    <n v="-1121.3"/>
  </r>
  <r>
    <x v="3"/>
    <d v="2022-12-16T00:00:00"/>
    <m/>
    <s v="Lettrage avec écart"/>
    <n v="0"/>
    <n v="0.01"/>
    <n v="-0.01"/>
  </r>
  <r>
    <x v="3"/>
    <d v="2022-12-30T00:00:00"/>
    <m/>
    <s v="VIR ADILOTZ FA-16630"/>
    <n v="0"/>
    <n v="1172.58"/>
    <n v="-1172.58"/>
  </r>
  <r>
    <x v="3"/>
    <d v="2023-01-17T00:00:00"/>
    <m/>
    <s v="VIR ADILOTZ"/>
    <n v="0"/>
    <n v="1402.61"/>
    <n v="-1402.61"/>
  </r>
  <r>
    <x v="3"/>
    <d v="2023-01-17T00:00:00"/>
    <m/>
    <s v="Lettrage avec écart"/>
    <n v="0.01"/>
    <n v="0"/>
    <n v="0.01"/>
  </r>
  <r>
    <x v="3"/>
    <d v="2023-01-23T00:00:00"/>
    <s v="FA-16847"/>
    <s v="SARL ADILOTZ FA-16847"/>
    <n v="1734.55"/>
    <n v="0"/>
    <n v="1734.55"/>
  </r>
  <r>
    <x v="3"/>
    <d v="2023-01-31T00:00:00"/>
    <s v="FA-16962"/>
    <s v="ADILOTZ"/>
    <n v="1173.04"/>
    <n v="0"/>
    <n v="1173.04"/>
  </r>
  <r>
    <x v="3"/>
    <d v="2023-01-31T00:00:00"/>
    <s v="FA-16969"/>
    <s v="ADILOTZ"/>
    <n v="2335.33"/>
    <n v="0"/>
    <n v="2335.33"/>
  </r>
  <r>
    <x v="3"/>
    <d v="2023-02-02T00:00:00"/>
    <m/>
    <s v="VIR ADILOTZ FA-16702"/>
    <n v="0"/>
    <n v="1363.2"/>
    <n v="-1363.2"/>
  </r>
  <r>
    <x v="3"/>
    <d v="2023-02-16T00:00:00"/>
    <m/>
    <s v="VIR ADILOTZ FA-16300"/>
    <n v="0"/>
    <n v="1173.04"/>
    <n v="-1173.04"/>
  </r>
  <r>
    <x v="4"/>
    <d v="2022-07-01T00:00:00"/>
    <s v="AV-12268"/>
    <s v="25/10/2019 -VE- AVOIR AGC GLACISOL"/>
    <n v="0"/>
    <n v="94"/>
    <n v="-94"/>
  </r>
  <r>
    <x v="5"/>
    <d v="2022-11-30T00:00:00"/>
    <s v="FA-16548"/>
    <s v="ALTERESCO FA-16548"/>
    <n v="7414.88"/>
    <n v="0"/>
    <n v="7414.88"/>
  </r>
  <r>
    <x v="5"/>
    <d v="2022-12-31T00:00:00"/>
    <s v="FA-16804"/>
    <s v="ALTERESCO FA-16804"/>
    <n v="44.28"/>
    <n v="0"/>
    <n v="44.28"/>
  </r>
  <r>
    <x v="5"/>
    <d v="2023-01-19T00:00:00"/>
    <s v="FA-16840"/>
    <s v="ALTERESCO FA-16840"/>
    <n v="1902.02"/>
    <n v="0"/>
    <n v="1902.02"/>
  </r>
  <r>
    <x v="5"/>
    <d v="2023-02-06T00:00:00"/>
    <m/>
    <s v="VIR ALTERESCO"/>
    <n v="0"/>
    <n v="7459.16"/>
    <n v="-7459.16"/>
  </r>
  <r>
    <x v="6"/>
    <d v="2022-07-01T00:00:00"/>
    <s v="FA15584"/>
    <s v="01/05/2022 -VE- APITECHS"/>
    <n v="159.84"/>
    <n v="0"/>
    <n v="159.84"/>
  </r>
  <r>
    <x v="6"/>
    <d v="2022-10-18T00:00:00"/>
    <s v="DCAWVS7"/>
    <s v="VIR APITECHS"/>
    <n v="0"/>
    <n v="159.84"/>
    <n v="-159.84"/>
  </r>
  <r>
    <x v="6"/>
    <d v="2022-10-30T00:00:00"/>
    <s v="FA-16431"/>
    <s v="APITECHS FA-16431"/>
    <n v="319.68"/>
    <n v="0"/>
    <n v="319.68"/>
  </r>
  <r>
    <x v="7"/>
    <d v="2022-07-01T00:00:00"/>
    <s v="FA15030"/>
    <s v="31/01/2022 -VE- ARCHE"/>
    <n v="480"/>
    <n v="0"/>
    <n v="480"/>
  </r>
  <r>
    <x v="7"/>
    <d v="2022-07-01T00:00:00"/>
    <s v="FA15159"/>
    <s v="01/02/2022 -VE- ARCHE"/>
    <n v="0"/>
    <n v="77.42"/>
    <n v="-77.42"/>
  </r>
  <r>
    <x v="8"/>
    <d v="2022-09-30T00:00:00"/>
    <s v="FA-16185"/>
    <s v="ARKADEA FA-16185"/>
    <n v="12051.34"/>
    <n v="0"/>
    <n v="12051.34"/>
  </r>
  <r>
    <x v="8"/>
    <d v="2022-10-25T00:00:00"/>
    <s v="FA-16368"/>
    <s v="ARKADEA FA-16368"/>
    <n v="9237.02"/>
    <n v="0"/>
    <n v="9237.02"/>
  </r>
  <r>
    <x v="8"/>
    <d v="2022-11-10T00:00:00"/>
    <m/>
    <s v="VIR ARKADEA"/>
    <n v="0"/>
    <n v="12051.35"/>
    <n v="-12051.35"/>
  </r>
  <r>
    <x v="8"/>
    <d v="2022-11-30T00:00:00"/>
    <s v="FA-16519"/>
    <s v="ARKADEA FA-16519"/>
    <n v="1062.72"/>
    <n v="0"/>
    <n v="1062.72"/>
  </r>
  <r>
    <x v="8"/>
    <d v="2022-12-09T00:00:00"/>
    <m/>
    <s v="VIR ARKADEA"/>
    <n v="0"/>
    <n v="9237.02"/>
    <n v="-9237.02"/>
  </r>
  <r>
    <x v="8"/>
    <d v="2022-12-30T00:00:00"/>
    <m/>
    <s v="VIR ARKADEA FA-16519"/>
    <n v="0"/>
    <n v="1062.72"/>
    <n v="-1062.72"/>
  </r>
  <r>
    <x v="8"/>
    <d v="2022-12-31T00:00:00"/>
    <s v="FA-16703"/>
    <s v="ARKADEA FA-16703"/>
    <n v="1062.72"/>
    <n v="0"/>
    <n v="1062.72"/>
  </r>
  <r>
    <x v="8"/>
    <d v="2023-01-31T00:00:00"/>
    <s v="FA-16890"/>
    <s v="ARKADEA FA-16890"/>
    <n v="1062.72"/>
    <n v="0"/>
    <n v="1062.72"/>
  </r>
  <r>
    <x v="8"/>
    <d v="2023-02-10T00:00:00"/>
    <m/>
    <s v="VIR ARKADEA"/>
    <n v="0"/>
    <n v="1062.72"/>
    <n v="-1062.72"/>
  </r>
  <r>
    <x v="8"/>
    <d v="2023-06-30T00:00:00"/>
    <m/>
    <s v="EC RGLMT"/>
    <n v="0.01"/>
    <n v="0"/>
    <n v="0.01"/>
  </r>
  <r>
    <x v="9"/>
    <d v="2022-07-01T00:00:00"/>
    <n v="17435"/>
    <s v="30/04/2018 -VE- ART-CO PARQUET"/>
    <n v="229.46"/>
    <n v="0"/>
    <n v="229.46"/>
  </r>
  <r>
    <x v="9"/>
    <d v="2022-07-01T00:00:00"/>
    <s v="AV-12262"/>
    <s v="25/10/2019 -VE- AVOIR ART-CO PARQUET"/>
    <n v="0"/>
    <n v="92.45"/>
    <n v="-92.45"/>
  </r>
  <r>
    <x v="9"/>
    <d v="2022-07-01T00:00:00"/>
    <s v="FA15599"/>
    <s v="01/05/2022 -VE- ART-CO PARQUET"/>
    <n v="744"/>
    <n v="0"/>
    <n v="744"/>
  </r>
  <r>
    <x v="9"/>
    <d v="2022-10-30T00:00:00"/>
    <s v="FA-16447"/>
    <s v="ART-CO PARQUET FA-16447"/>
    <n v="1488"/>
    <n v="0"/>
    <n v="1488"/>
  </r>
  <r>
    <x v="9"/>
    <d v="2023-02-23T00:00:00"/>
    <s v="2I0MNDY"/>
    <s v="VIR ART CO PARQUET ECHAP NATURE"/>
    <n v="0"/>
    <n v="651.54999999999995"/>
    <n v="-651.54999999999995"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9">
  <r>
    <x v="0"/>
    <d v="2022-07-01T00:00:00"/>
    <s v="FA14889"/>
    <s v="01/12/2021 -VE- ACML"/>
    <n v="72.599999999999994"/>
    <n v="0"/>
    <n v="72.599999999999994"/>
  </r>
  <r>
    <x v="0"/>
    <d v="2022-07-01T00:00:00"/>
    <s v="FA15018"/>
    <s v="31/01/2022 -VE- ACML"/>
    <n v="1159.5899999999999"/>
    <n v="0"/>
    <n v="1159.5899999999999"/>
  </r>
  <r>
    <x v="1"/>
    <d v="2022-07-01T00:00:00"/>
    <s v="AV-12263"/>
    <s v="25/10/2019 -VE- AVOIR ACNET"/>
    <n v="0"/>
    <n v="27.33"/>
    <n v="-27.33"/>
  </r>
  <r>
    <x v="1"/>
    <d v="2022-07-01T00:00:00"/>
    <s v="FA-11798"/>
    <s v="18/03/2019 -VE- ACNET"/>
    <n v="56.4"/>
    <n v="0"/>
    <n v="56.4"/>
  </r>
  <r>
    <x v="1"/>
    <d v="2022-07-01T00:00:00"/>
    <s v="FA15605"/>
    <s v="01/05/2022 -VE- ACNET"/>
    <n v="178.26"/>
    <n v="0"/>
    <n v="178.26"/>
  </r>
  <r>
    <x v="1"/>
    <d v="2022-10-30T00:00:00"/>
    <s v="FA-16452"/>
    <s v="ACNET FA-16452"/>
    <n v="356.52"/>
    <n v="0"/>
    <n v="356.52"/>
  </r>
  <r>
    <x v="2"/>
    <d v="2022-10-30T00:00:00"/>
    <s v="FA-16449"/>
    <s v="ACPI FA-16449"/>
    <n v="572.4"/>
    <n v="0"/>
    <n v="572.4"/>
  </r>
  <r>
    <x v="3"/>
    <d v="2022-09-30T00:00:00"/>
    <s v="FA-16300"/>
    <s v="ADILOTZ"/>
    <n v="1173.04"/>
    <n v="0"/>
    <n v="1173.04"/>
  </r>
  <r>
    <x v="3"/>
    <d v="2023-02-02T00:00:00"/>
    <m/>
    <s v="VIR ADILOTZ FA-16702"/>
    <n v="0"/>
    <n v="1363.2"/>
    <n v="-1363.2"/>
  </r>
  <r>
    <x v="4"/>
    <d v="2022-07-01T00:00:00"/>
    <s v="AV-12268"/>
    <s v="25/10/2019 -VE- AVOIR AGC GLACISOL"/>
    <n v="0"/>
    <n v="94"/>
    <n v="-94"/>
  </r>
  <r>
    <x v="5"/>
    <d v="2022-11-30T00:00:00"/>
    <s v="FA-16548"/>
    <s v="ALTERESCO FA-16548"/>
    <n v="7414.88"/>
    <n v="0"/>
    <n v="7414.88"/>
  </r>
  <r>
    <x v="5"/>
    <d v="2022-12-31T00:00:00"/>
    <s v="FA-16804"/>
    <s v="ALTERESCO FA-16804"/>
    <n v="44.28"/>
    <n v="0"/>
    <n v="44.28"/>
  </r>
  <r>
    <x v="6"/>
    <d v="2022-10-30T00:00:00"/>
    <s v="FA-16431"/>
    <s v="APITECHS FA-16431"/>
    <n v="319.68"/>
    <n v="0"/>
    <n v="319.68"/>
  </r>
  <r>
    <x v="7"/>
    <d v="2022-07-01T00:00:00"/>
    <s v="FA15030"/>
    <s v="31/01/2022 -VE- ARCHE"/>
    <n v="480"/>
    <n v="0"/>
    <n v="480"/>
  </r>
  <r>
    <x v="7"/>
    <d v="2022-07-01T00:00:00"/>
    <s v="FA15159"/>
    <s v="01/02/2022 -VE- ARCHE"/>
    <n v="0"/>
    <n v="77.42"/>
    <n v="-77.42"/>
  </r>
  <r>
    <x v="8"/>
    <d v="2022-12-31T00:00:00"/>
    <s v="FA-16703"/>
    <s v="ARKADEA FA-16703"/>
    <n v="1062.72"/>
    <n v="0"/>
    <n v="1062.72"/>
  </r>
  <r>
    <x v="9"/>
    <d v="2022-07-01T00:00:00"/>
    <n v="17435"/>
    <s v="30/04/2018 -VE- ART-CO PARQUET"/>
    <n v="229.46"/>
    <n v="0"/>
    <n v="229.46"/>
  </r>
  <r>
    <x v="9"/>
    <d v="2022-07-01T00:00:00"/>
    <s v="AV-12262"/>
    <s v="25/10/2019 -VE- AVOIR ART-CO PARQUET"/>
    <n v="0"/>
    <n v="92.45"/>
    <n v="-92.45"/>
  </r>
  <r>
    <x v="9"/>
    <d v="2022-07-01T00:00:00"/>
    <s v="FA15599"/>
    <s v="01/05/2022 -VE- ART-CO PARQUET"/>
    <n v="744"/>
    <n v="0"/>
    <n v="744"/>
  </r>
  <r>
    <x v="9"/>
    <d v="2022-10-30T00:00:00"/>
    <s v="FA-16447"/>
    <s v="ART-CO PARQUET FA-16447"/>
    <n v="1488"/>
    <n v="0"/>
    <n v="1488"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  <r>
    <x v="1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5" firstHeaderRow="1" firstDataRow="1" firstDataCol="1"/>
  <pivotFields count="7">
    <pivotField axis="axisRow" showAll="0">
      <items count="117">
        <item m="1" x="99"/>
        <item m="1" x="103"/>
        <item m="1" x="38"/>
        <item m="1" x="25"/>
        <item m="1" x="12"/>
        <item m="1" x="31"/>
        <item m="1" x="29"/>
        <item m="1" x="83"/>
        <item m="1" x="14"/>
        <item m="1" x="45"/>
        <item m="1" x="17"/>
        <item m="1" x="68"/>
        <item m="1" x="112"/>
        <item m="1" x="110"/>
        <item m="1" x="42"/>
        <item m="1" x="65"/>
        <item m="1" x="101"/>
        <item m="1" x="63"/>
        <item m="1" x="33"/>
        <item m="1" x="92"/>
        <item m="1" x="28"/>
        <item m="1" x="21"/>
        <item m="1" x="11"/>
        <item m="1" x="85"/>
        <item m="1" x="50"/>
        <item m="1" x="56"/>
        <item m="1" x="58"/>
        <item m="1" x="44"/>
        <item m="1" x="66"/>
        <item m="1" x="114"/>
        <item m="1" x="113"/>
        <item m="1" x="47"/>
        <item m="1" x="67"/>
        <item m="1" x="40"/>
        <item m="1" x="70"/>
        <item m="1" x="82"/>
        <item m="1" x="84"/>
        <item m="1" x="39"/>
        <item m="1" x="102"/>
        <item m="1" x="71"/>
        <item m="1" x="98"/>
        <item m="1" x="59"/>
        <item m="1" x="104"/>
        <item m="1" x="55"/>
        <item m="1" x="62"/>
        <item m="1" x="75"/>
        <item m="1" x="76"/>
        <item m="1" x="106"/>
        <item m="1" x="23"/>
        <item m="1" x="96"/>
        <item m="1" x="15"/>
        <item m="1" x="26"/>
        <item m="1" x="87"/>
        <item m="1" x="27"/>
        <item m="1" x="69"/>
        <item m="1" x="115"/>
        <item m="1" x="13"/>
        <item m="1" x="94"/>
        <item m="1" x="86"/>
        <item m="1" x="52"/>
        <item m="1" x="74"/>
        <item m="1" x="88"/>
        <item m="1" x="111"/>
        <item m="1" x="60"/>
        <item m="1" x="49"/>
        <item m="1" x="48"/>
        <item m="1" x="22"/>
        <item m="1" x="77"/>
        <item m="1" x="51"/>
        <item m="1" x="35"/>
        <item m="1" x="90"/>
        <item m="1" x="34"/>
        <item m="1" x="93"/>
        <item m="1" x="54"/>
        <item m="1" x="100"/>
        <item m="1" x="97"/>
        <item m="1" x="64"/>
        <item m="1" x="24"/>
        <item m="1" x="37"/>
        <item m="1" x="78"/>
        <item m="1" x="30"/>
        <item m="1" x="73"/>
        <item m="1" x="46"/>
        <item m="1" x="43"/>
        <item m="1" x="36"/>
        <item m="1" x="53"/>
        <item m="1" x="107"/>
        <item m="1" x="105"/>
        <item m="1" x="32"/>
        <item m="1" x="57"/>
        <item m="1" x="80"/>
        <item m="1" x="108"/>
        <item m="1" x="89"/>
        <item m="1" x="79"/>
        <item m="1" x="18"/>
        <item m="1" x="16"/>
        <item m="1" x="91"/>
        <item m="1" x="109"/>
        <item m="1" x="19"/>
        <item m="1" x="72"/>
        <item m="1" x="61"/>
        <item m="1" x="41"/>
        <item m="1" x="95"/>
        <item m="1" x="81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numFmtId="14" showAll="0"/>
    <pivotField showAll="0"/>
    <pivotField showAll="0"/>
    <pivotField showAll="0"/>
    <pivotField showAll="0"/>
    <pivotField dataField="1" showAll="0"/>
  </pivotFields>
  <rowFields count="1">
    <field x="0"/>
  </rowFields>
  <rowItems count="12"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5FA62B-475C-47DB-AD95-B53208294FA0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5" firstHeaderRow="1" firstDataRow="1" firstDataCol="1"/>
  <pivotFields count="7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numFmtId="14" showAll="0"/>
    <pivotField showAll="0"/>
    <pivotField showAll="0"/>
    <pivotField numFmtId="164" showAll="0"/>
    <pivotField numFmtId="164" showAll="0"/>
    <pivotField dataField="1" numFmtId="164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80"/>
  <sheetViews>
    <sheetView workbookViewId="0">
      <selection activeCell="D1" sqref="D1:D104857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</v>
      </c>
    </row>
    <row r="2" spans="1:6" x14ac:dyDescent="0.25">
      <c r="A2" t="s">
        <v>54</v>
      </c>
      <c r="B2" s="1">
        <v>44743</v>
      </c>
      <c r="C2" t="s">
        <v>5</v>
      </c>
      <c r="D2">
        <v>72.599999999999994</v>
      </c>
      <c r="E2">
        <v>0</v>
      </c>
      <c r="F2">
        <f t="shared" ref="F2:F21" si="0">+D2-E2</f>
        <v>72.599999999999994</v>
      </c>
    </row>
    <row r="3" spans="1:6" x14ac:dyDescent="0.25">
      <c r="A3" t="s">
        <v>54</v>
      </c>
      <c r="B3" s="1">
        <v>44743</v>
      </c>
      <c r="C3" t="s">
        <v>6</v>
      </c>
      <c r="D3">
        <v>1159.5899999999999</v>
      </c>
      <c r="E3">
        <v>0</v>
      </c>
      <c r="F3">
        <f t="shared" si="0"/>
        <v>1159.5899999999999</v>
      </c>
    </row>
    <row r="4" spans="1:6" x14ac:dyDescent="0.25">
      <c r="A4" t="s">
        <v>55</v>
      </c>
      <c r="B4" s="1">
        <v>44743</v>
      </c>
      <c r="C4" t="s">
        <v>7</v>
      </c>
      <c r="D4">
        <v>0</v>
      </c>
      <c r="E4">
        <v>27.33</v>
      </c>
      <c r="F4">
        <f t="shared" si="0"/>
        <v>-27.33</v>
      </c>
    </row>
    <row r="5" spans="1:6" x14ac:dyDescent="0.25">
      <c r="A5" t="s">
        <v>55</v>
      </c>
      <c r="B5" s="1">
        <v>44743</v>
      </c>
      <c r="C5" t="s">
        <v>8</v>
      </c>
      <c r="D5">
        <v>56.4</v>
      </c>
      <c r="E5">
        <v>0</v>
      </c>
      <c r="F5">
        <f t="shared" si="0"/>
        <v>56.4</v>
      </c>
    </row>
    <row r="6" spans="1:6" x14ac:dyDescent="0.25">
      <c r="A6" t="s">
        <v>55</v>
      </c>
      <c r="B6" s="1">
        <v>44743</v>
      </c>
      <c r="C6" t="s">
        <v>9</v>
      </c>
      <c r="D6">
        <v>178.26</v>
      </c>
      <c r="E6">
        <v>0</v>
      </c>
      <c r="F6">
        <f t="shared" si="0"/>
        <v>178.26</v>
      </c>
    </row>
    <row r="7" spans="1:6" x14ac:dyDescent="0.25">
      <c r="A7" t="s">
        <v>55</v>
      </c>
      <c r="B7" s="1">
        <v>44864</v>
      </c>
      <c r="C7" t="s">
        <v>10</v>
      </c>
      <c r="D7">
        <v>356.52</v>
      </c>
      <c r="E7">
        <v>0</v>
      </c>
      <c r="F7">
        <f t="shared" si="0"/>
        <v>356.52</v>
      </c>
    </row>
    <row r="8" spans="1:6" x14ac:dyDescent="0.25">
      <c r="A8" t="s">
        <v>56</v>
      </c>
      <c r="B8" s="1">
        <v>44864</v>
      </c>
      <c r="C8" t="s">
        <v>11</v>
      </c>
      <c r="D8">
        <v>572.4</v>
      </c>
      <c r="E8">
        <v>0</v>
      </c>
      <c r="F8">
        <f t="shared" si="0"/>
        <v>572.4</v>
      </c>
    </row>
    <row r="9" spans="1:6" x14ac:dyDescent="0.25">
      <c r="A9" t="s">
        <v>57</v>
      </c>
      <c r="B9" s="1">
        <v>44834</v>
      </c>
      <c r="C9" t="s">
        <v>12</v>
      </c>
      <c r="D9">
        <v>1173.04</v>
      </c>
      <c r="E9">
        <v>0</v>
      </c>
      <c r="F9">
        <f t="shared" si="0"/>
        <v>1173.04</v>
      </c>
    </row>
    <row r="10" spans="1:6" x14ac:dyDescent="0.25">
      <c r="A10" t="s">
        <v>57</v>
      </c>
      <c r="B10" s="1">
        <v>44959</v>
      </c>
      <c r="D10">
        <v>0</v>
      </c>
      <c r="E10">
        <v>1363.2</v>
      </c>
      <c r="F10">
        <f t="shared" si="0"/>
        <v>-1363.2</v>
      </c>
    </row>
    <row r="11" spans="1:6" x14ac:dyDescent="0.25">
      <c r="A11" t="s">
        <v>58</v>
      </c>
      <c r="B11" s="1">
        <v>44743</v>
      </c>
      <c r="C11" t="s">
        <v>13</v>
      </c>
      <c r="D11">
        <v>0</v>
      </c>
      <c r="E11">
        <v>94</v>
      </c>
      <c r="F11">
        <f t="shared" si="0"/>
        <v>-94</v>
      </c>
    </row>
    <row r="12" spans="1:6" x14ac:dyDescent="0.25">
      <c r="A12" t="s">
        <v>59</v>
      </c>
      <c r="B12" s="1">
        <v>44895</v>
      </c>
      <c r="C12" t="s">
        <v>14</v>
      </c>
      <c r="D12">
        <v>7414.88</v>
      </c>
      <c r="E12">
        <v>0</v>
      </c>
      <c r="F12">
        <f t="shared" si="0"/>
        <v>7414.88</v>
      </c>
    </row>
    <row r="13" spans="1:6" x14ac:dyDescent="0.25">
      <c r="A13" t="s">
        <v>59</v>
      </c>
      <c r="B13" s="1">
        <v>44926</v>
      </c>
      <c r="C13" t="s">
        <v>15</v>
      </c>
      <c r="D13">
        <v>44.28</v>
      </c>
      <c r="E13">
        <v>0</v>
      </c>
      <c r="F13">
        <f t="shared" si="0"/>
        <v>44.28</v>
      </c>
    </row>
    <row r="14" spans="1:6" x14ac:dyDescent="0.25">
      <c r="A14" t="s">
        <v>60</v>
      </c>
      <c r="B14" s="1">
        <v>44864</v>
      </c>
      <c r="C14" t="s">
        <v>16</v>
      </c>
      <c r="D14">
        <v>319.68</v>
      </c>
      <c r="E14">
        <v>0</v>
      </c>
      <c r="F14">
        <f t="shared" si="0"/>
        <v>319.68</v>
      </c>
    </row>
    <row r="15" spans="1:6" x14ac:dyDescent="0.25">
      <c r="A15" t="s">
        <v>61</v>
      </c>
      <c r="B15" s="1">
        <v>44743</v>
      </c>
      <c r="C15" t="s">
        <v>17</v>
      </c>
      <c r="D15">
        <v>480</v>
      </c>
      <c r="E15">
        <v>0</v>
      </c>
      <c r="F15">
        <f t="shared" si="0"/>
        <v>480</v>
      </c>
    </row>
    <row r="16" spans="1:6" x14ac:dyDescent="0.25">
      <c r="A16" t="s">
        <v>61</v>
      </c>
      <c r="B16" s="1">
        <v>44743</v>
      </c>
      <c r="C16" t="s">
        <v>18</v>
      </c>
      <c r="D16">
        <v>0</v>
      </c>
      <c r="E16">
        <v>77.42</v>
      </c>
      <c r="F16">
        <f t="shared" si="0"/>
        <v>-77.42</v>
      </c>
    </row>
    <row r="17" spans="1:6" x14ac:dyDescent="0.25">
      <c r="A17" t="s">
        <v>62</v>
      </c>
      <c r="B17" s="1">
        <v>44926</v>
      </c>
      <c r="C17" t="s">
        <v>19</v>
      </c>
      <c r="D17">
        <v>1062.72</v>
      </c>
      <c r="E17">
        <v>0</v>
      </c>
      <c r="F17">
        <f t="shared" si="0"/>
        <v>1062.72</v>
      </c>
    </row>
    <row r="18" spans="1:6" x14ac:dyDescent="0.25">
      <c r="A18" t="s">
        <v>63</v>
      </c>
      <c r="B18" s="1">
        <v>44743</v>
      </c>
      <c r="C18">
        <v>17435</v>
      </c>
      <c r="D18">
        <v>229.46</v>
      </c>
      <c r="E18">
        <v>0</v>
      </c>
      <c r="F18">
        <f t="shared" si="0"/>
        <v>229.46</v>
      </c>
    </row>
    <row r="19" spans="1:6" x14ac:dyDescent="0.25">
      <c r="A19" t="s">
        <v>63</v>
      </c>
      <c r="B19" s="1">
        <v>44743</v>
      </c>
      <c r="C19" t="s">
        <v>20</v>
      </c>
      <c r="D19">
        <v>0</v>
      </c>
      <c r="E19">
        <v>92.45</v>
      </c>
      <c r="F19">
        <f t="shared" si="0"/>
        <v>-92.45</v>
      </c>
    </row>
    <row r="20" spans="1:6" x14ac:dyDescent="0.25">
      <c r="A20" t="s">
        <v>63</v>
      </c>
      <c r="B20" s="1">
        <v>44743</v>
      </c>
      <c r="C20" t="s">
        <v>21</v>
      </c>
      <c r="D20">
        <v>744</v>
      </c>
      <c r="E20">
        <v>0</v>
      </c>
      <c r="F20">
        <f t="shared" si="0"/>
        <v>744</v>
      </c>
    </row>
    <row r="21" spans="1:6" x14ac:dyDescent="0.25">
      <c r="A21" t="s">
        <v>63</v>
      </c>
      <c r="B21" s="1">
        <v>44864</v>
      </c>
      <c r="C21" t="s">
        <v>22</v>
      </c>
      <c r="D21">
        <v>1488</v>
      </c>
      <c r="E21">
        <v>0</v>
      </c>
      <c r="F21">
        <f t="shared" si="0"/>
        <v>1488</v>
      </c>
    </row>
    <row r="22" spans="1:6" ht="24" customHeight="1" x14ac:dyDescent="0.25">
      <c r="B22" s="1"/>
    </row>
    <row r="23" spans="1:6" x14ac:dyDescent="0.25">
      <c r="B23" s="1"/>
    </row>
    <row r="24" spans="1:6" x14ac:dyDescent="0.25">
      <c r="B24" s="1"/>
    </row>
    <row r="25" spans="1:6" x14ac:dyDescent="0.25">
      <c r="B25" s="1"/>
    </row>
    <row r="26" spans="1:6" x14ac:dyDescent="0.25">
      <c r="B26" s="1"/>
    </row>
    <row r="27" spans="1:6" x14ac:dyDescent="0.25">
      <c r="B27" s="1"/>
    </row>
    <row r="28" spans="1:6" x14ac:dyDescent="0.25">
      <c r="B28" s="1"/>
    </row>
    <row r="29" spans="1:6" x14ac:dyDescent="0.25">
      <c r="B29" s="1"/>
    </row>
    <row r="30" spans="1:6" x14ac:dyDescent="0.25">
      <c r="B30" s="1"/>
    </row>
    <row r="31" spans="1:6" x14ac:dyDescent="0.25">
      <c r="B31" s="1"/>
    </row>
    <row r="32" spans="1:6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214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6.5703125" style="6" bestFit="1" customWidth="1"/>
    <col min="3" max="3" width="78.7109375" customWidth="1"/>
  </cols>
  <sheetData>
    <row r="3" spans="1:3" ht="21.75" customHeight="1" x14ac:dyDescent="0.25">
      <c r="A3" s="2" t="s">
        <v>25</v>
      </c>
      <c r="B3" t="s">
        <v>24</v>
      </c>
    </row>
    <row r="4" spans="1:3" ht="30.75" customHeight="1" x14ac:dyDescent="0.25">
      <c r="A4" s="3" t="s">
        <v>54</v>
      </c>
      <c r="B4" s="7">
        <v>1232.1899999999998</v>
      </c>
    </row>
    <row r="5" spans="1:3" ht="39" customHeight="1" x14ac:dyDescent="0.25">
      <c r="A5" s="3" t="s">
        <v>55</v>
      </c>
      <c r="B5" s="7">
        <v>563.84999999999991</v>
      </c>
      <c r="C5" s="4"/>
    </row>
    <row r="6" spans="1:3" ht="58.5" customHeight="1" x14ac:dyDescent="0.25">
      <c r="A6" s="3" t="s">
        <v>56</v>
      </c>
      <c r="B6" s="7">
        <v>572.4</v>
      </c>
      <c r="C6" s="4"/>
    </row>
    <row r="7" spans="1:3" ht="21.75" customHeight="1" x14ac:dyDescent="0.25">
      <c r="A7" s="3" t="s">
        <v>57</v>
      </c>
      <c r="B7" s="7">
        <v>-190.16000000000008</v>
      </c>
    </row>
    <row r="8" spans="1:3" ht="21.75" customHeight="1" x14ac:dyDescent="0.25">
      <c r="A8" s="3" t="s">
        <v>58</v>
      </c>
      <c r="B8" s="7">
        <v>-94</v>
      </c>
    </row>
    <row r="9" spans="1:3" ht="21.75" customHeight="1" x14ac:dyDescent="0.25">
      <c r="A9" s="3" t="s">
        <v>59</v>
      </c>
      <c r="B9" s="7">
        <v>7459.16</v>
      </c>
    </row>
    <row r="10" spans="1:3" ht="21.75" customHeight="1" x14ac:dyDescent="0.25">
      <c r="A10" s="3" t="s">
        <v>60</v>
      </c>
      <c r="B10" s="7">
        <v>319.68</v>
      </c>
    </row>
    <row r="11" spans="1:3" ht="21.75" customHeight="1" x14ac:dyDescent="0.25">
      <c r="A11" s="3" t="s">
        <v>61</v>
      </c>
      <c r="B11" s="7">
        <v>402.58</v>
      </c>
    </row>
    <row r="12" spans="1:3" ht="21.75" customHeight="1" x14ac:dyDescent="0.25">
      <c r="A12" s="3" t="s">
        <v>62</v>
      </c>
      <c r="B12" s="7">
        <v>1062.72</v>
      </c>
    </row>
    <row r="13" spans="1:3" ht="21.75" customHeight="1" x14ac:dyDescent="0.25">
      <c r="A13" s="3" t="s">
        <v>63</v>
      </c>
      <c r="B13" s="7">
        <v>2369.0100000000002</v>
      </c>
    </row>
    <row r="14" spans="1:3" ht="21.75" customHeight="1" x14ac:dyDescent="0.25">
      <c r="A14" s="3" t="s">
        <v>64</v>
      </c>
      <c r="B14" s="7"/>
    </row>
    <row r="15" spans="1:3" ht="21.75" customHeight="1" x14ac:dyDescent="0.25">
      <c r="A15" s="3" t="s">
        <v>26</v>
      </c>
      <c r="B15" s="7">
        <v>13697.429999999998</v>
      </c>
    </row>
    <row r="16" spans="1:3" ht="21.75" customHeight="1" x14ac:dyDescent="0.25">
      <c r="B16"/>
    </row>
    <row r="17" spans="2:3" ht="21.75" customHeight="1" x14ac:dyDescent="0.25">
      <c r="B17"/>
    </row>
    <row r="18" spans="2:3" ht="21.75" customHeight="1" x14ac:dyDescent="0.25">
      <c r="B18"/>
    </row>
    <row r="19" spans="2:3" ht="21.75" customHeight="1" x14ac:dyDescent="0.25">
      <c r="B19"/>
    </row>
    <row r="20" spans="2:3" ht="21.75" customHeight="1" x14ac:dyDescent="0.25">
      <c r="B20"/>
    </row>
    <row r="21" spans="2:3" ht="21.75" customHeight="1" x14ac:dyDescent="0.25">
      <c r="B21"/>
    </row>
    <row r="22" spans="2:3" ht="21.75" customHeight="1" x14ac:dyDescent="0.25">
      <c r="B22"/>
    </row>
    <row r="23" spans="2:3" ht="21.75" customHeight="1" x14ac:dyDescent="0.25">
      <c r="B23"/>
    </row>
    <row r="24" spans="2:3" ht="21.75" customHeight="1" x14ac:dyDescent="0.25">
      <c r="B24"/>
    </row>
    <row r="25" spans="2:3" ht="21.75" customHeight="1" x14ac:dyDescent="0.25">
      <c r="B25"/>
    </row>
    <row r="26" spans="2:3" ht="21.75" customHeight="1" x14ac:dyDescent="0.25">
      <c r="B26"/>
      <c r="C26" t="s">
        <v>28</v>
      </c>
    </row>
    <row r="27" spans="2:3" ht="21.75" customHeight="1" x14ac:dyDescent="0.25">
      <c r="B27"/>
    </row>
    <row r="28" spans="2:3" ht="21.75" customHeight="1" x14ac:dyDescent="0.25">
      <c r="B28"/>
    </row>
    <row r="29" spans="2:3" ht="21.75" customHeight="1" x14ac:dyDescent="0.25">
      <c r="B29"/>
    </row>
    <row r="30" spans="2:3" ht="21.75" customHeight="1" x14ac:dyDescent="0.25">
      <c r="B30"/>
    </row>
    <row r="31" spans="2:3" ht="21.75" customHeight="1" x14ac:dyDescent="0.25">
      <c r="B31"/>
    </row>
    <row r="32" spans="2:3" ht="21.75" customHeight="1" x14ac:dyDescent="0.25">
      <c r="B32"/>
    </row>
    <row r="33" spans="2:3" ht="21.75" customHeight="1" x14ac:dyDescent="0.25">
      <c r="B33"/>
    </row>
    <row r="34" spans="2:3" ht="21.75" customHeight="1" x14ac:dyDescent="0.25">
      <c r="B34"/>
    </row>
    <row r="35" spans="2:3" ht="21.75" customHeight="1" x14ac:dyDescent="0.25">
      <c r="B35"/>
    </row>
    <row r="36" spans="2:3" ht="21.75" customHeight="1" x14ac:dyDescent="0.25">
      <c r="B36"/>
    </row>
    <row r="37" spans="2:3" ht="21.75" customHeight="1" x14ac:dyDescent="0.25">
      <c r="B37"/>
      <c r="C37" t="s">
        <v>29</v>
      </c>
    </row>
    <row r="38" spans="2:3" ht="21.75" customHeight="1" x14ac:dyDescent="0.25">
      <c r="B38"/>
    </row>
    <row r="39" spans="2:3" ht="21.75" customHeight="1" x14ac:dyDescent="0.25">
      <c r="B39"/>
    </row>
    <row r="40" spans="2:3" ht="21.75" customHeight="1" x14ac:dyDescent="0.25">
      <c r="B40"/>
    </row>
    <row r="41" spans="2:3" ht="21.75" customHeight="1" x14ac:dyDescent="0.25">
      <c r="B41"/>
    </row>
    <row r="42" spans="2:3" ht="21.75" customHeight="1" x14ac:dyDescent="0.25">
      <c r="B42"/>
    </row>
    <row r="43" spans="2:3" ht="21.75" customHeight="1" x14ac:dyDescent="0.25">
      <c r="B43"/>
    </row>
    <row r="44" spans="2:3" ht="21.75" customHeight="1" x14ac:dyDescent="0.25">
      <c r="B44"/>
    </row>
    <row r="45" spans="2:3" ht="21.75" customHeight="1" x14ac:dyDescent="0.25">
      <c r="B45"/>
    </row>
    <row r="46" spans="2:3" ht="21.75" customHeight="1" x14ac:dyDescent="0.25">
      <c r="B46"/>
    </row>
    <row r="47" spans="2:3" ht="21.75" customHeight="1" x14ac:dyDescent="0.25">
      <c r="B47"/>
    </row>
    <row r="48" spans="2:3" ht="21.75" customHeight="1" x14ac:dyDescent="0.25">
      <c r="B48"/>
    </row>
    <row r="49" spans="2:2" ht="21.75" customHeight="1" x14ac:dyDescent="0.25">
      <c r="B49"/>
    </row>
    <row r="50" spans="2:2" ht="21.75" customHeight="1" x14ac:dyDescent="0.25">
      <c r="B50"/>
    </row>
    <row r="51" spans="2:2" ht="21.75" customHeight="1" x14ac:dyDescent="0.25">
      <c r="B51"/>
    </row>
    <row r="52" spans="2:2" ht="21.75" customHeight="1" x14ac:dyDescent="0.25">
      <c r="B52"/>
    </row>
    <row r="53" spans="2:2" ht="21.75" customHeight="1" x14ac:dyDescent="0.25">
      <c r="B53"/>
    </row>
    <row r="54" spans="2:2" ht="21.75" customHeight="1" x14ac:dyDescent="0.25">
      <c r="B54"/>
    </row>
    <row r="55" spans="2:2" ht="21.75" customHeight="1" x14ac:dyDescent="0.25">
      <c r="B55"/>
    </row>
    <row r="56" spans="2:2" ht="21.75" customHeight="1" x14ac:dyDescent="0.25">
      <c r="B56"/>
    </row>
    <row r="57" spans="2:2" ht="21.75" customHeight="1" x14ac:dyDescent="0.25">
      <c r="B57"/>
    </row>
    <row r="58" spans="2:2" ht="21.75" customHeight="1" x14ac:dyDescent="0.25">
      <c r="B58"/>
    </row>
    <row r="59" spans="2:2" ht="21.75" customHeight="1" x14ac:dyDescent="0.25">
      <c r="B59"/>
    </row>
    <row r="60" spans="2:2" ht="21.75" customHeight="1" x14ac:dyDescent="0.25">
      <c r="B60"/>
    </row>
    <row r="61" spans="2:2" ht="21.75" customHeight="1" x14ac:dyDescent="0.25">
      <c r="B61"/>
    </row>
    <row r="62" spans="2:2" ht="21.75" customHeight="1" x14ac:dyDescent="0.25">
      <c r="B62"/>
    </row>
    <row r="63" spans="2:2" ht="21.75" customHeight="1" x14ac:dyDescent="0.25">
      <c r="B63"/>
    </row>
    <row r="64" spans="2:2" ht="21.75" customHeight="1" x14ac:dyDescent="0.25">
      <c r="B64"/>
    </row>
    <row r="65" spans="2:2" ht="21.75" customHeight="1" x14ac:dyDescent="0.25">
      <c r="B65"/>
    </row>
    <row r="66" spans="2:2" ht="21.75" customHeight="1" x14ac:dyDescent="0.25">
      <c r="B66"/>
    </row>
    <row r="67" spans="2:2" ht="21.75" customHeight="1" x14ac:dyDescent="0.25">
      <c r="B67"/>
    </row>
    <row r="68" spans="2:2" ht="21.75" customHeight="1" x14ac:dyDescent="0.25">
      <c r="B68"/>
    </row>
    <row r="69" spans="2:2" ht="21.75" customHeight="1" x14ac:dyDescent="0.25">
      <c r="B69"/>
    </row>
    <row r="70" spans="2:2" ht="21.75" customHeight="1" x14ac:dyDescent="0.25">
      <c r="B70"/>
    </row>
    <row r="71" spans="2:2" ht="21.75" customHeight="1" x14ac:dyDescent="0.25">
      <c r="B71"/>
    </row>
    <row r="72" spans="2:2" ht="21.75" customHeight="1" x14ac:dyDescent="0.25">
      <c r="B72"/>
    </row>
    <row r="73" spans="2:2" ht="21.75" customHeight="1" x14ac:dyDescent="0.25">
      <c r="B73"/>
    </row>
    <row r="74" spans="2:2" ht="21.75" customHeight="1" x14ac:dyDescent="0.25">
      <c r="B74"/>
    </row>
    <row r="75" spans="2:2" ht="21.75" customHeight="1" x14ac:dyDescent="0.25">
      <c r="B75"/>
    </row>
    <row r="76" spans="2:2" ht="21.75" customHeight="1" x14ac:dyDescent="0.25">
      <c r="B76"/>
    </row>
    <row r="77" spans="2:2" ht="21.75" customHeight="1" x14ac:dyDescent="0.25">
      <c r="B77"/>
    </row>
    <row r="78" spans="2:2" ht="21.75" customHeight="1" x14ac:dyDescent="0.25">
      <c r="B78"/>
    </row>
    <row r="79" spans="2:2" ht="21.75" customHeight="1" x14ac:dyDescent="0.25">
      <c r="B79"/>
    </row>
    <row r="80" spans="2:2" ht="21.75" customHeight="1" x14ac:dyDescent="0.25">
      <c r="B80"/>
    </row>
    <row r="81" spans="2:2" ht="21.75" customHeight="1" x14ac:dyDescent="0.25">
      <c r="B81"/>
    </row>
    <row r="82" spans="2:2" ht="21.75" customHeight="1" x14ac:dyDescent="0.25">
      <c r="B82"/>
    </row>
    <row r="83" spans="2:2" ht="21.75" customHeight="1" x14ac:dyDescent="0.25">
      <c r="B83"/>
    </row>
    <row r="84" spans="2:2" ht="21.75" customHeight="1" x14ac:dyDescent="0.25">
      <c r="B84"/>
    </row>
    <row r="85" spans="2:2" ht="21.75" customHeight="1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3" x14ac:dyDescent="0.25">
      <c r="B97"/>
      <c r="C97" t="s">
        <v>27</v>
      </c>
    </row>
    <row r="98" spans="2:3" x14ac:dyDescent="0.25">
      <c r="B98"/>
    </row>
    <row r="99" spans="2:3" x14ac:dyDescent="0.25">
      <c r="B99"/>
    </row>
    <row r="100" spans="2:3" x14ac:dyDescent="0.25">
      <c r="B100"/>
    </row>
    <row r="101" spans="2:3" x14ac:dyDescent="0.25">
      <c r="B101"/>
    </row>
    <row r="102" spans="2:3" x14ac:dyDescent="0.25">
      <c r="B102"/>
    </row>
    <row r="103" spans="2:3" x14ac:dyDescent="0.25">
      <c r="B103"/>
    </row>
    <row r="104" spans="2:3" x14ac:dyDescent="0.25">
      <c r="B104"/>
    </row>
    <row r="105" spans="2:3" x14ac:dyDescent="0.25">
      <c r="B105"/>
    </row>
    <row r="106" spans="2:3" x14ac:dyDescent="0.25">
      <c r="B106"/>
    </row>
    <row r="107" spans="2:3" x14ac:dyDescent="0.25">
      <c r="B107"/>
    </row>
    <row r="108" spans="2:3" x14ac:dyDescent="0.25">
      <c r="B108"/>
    </row>
    <row r="109" spans="2:3" x14ac:dyDescent="0.25">
      <c r="B109"/>
    </row>
    <row r="110" spans="2:3" x14ac:dyDescent="0.25">
      <c r="B110"/>
    </row>
    <row r="111" spans="2:3" x14ac:dyDescent="0.25">
      <c r="B111"/>
    </row>
    <row r="112" spans="2:3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8E7B1-4EFD-4DCE-A333-A9D7E7B7E66D}">
  <dimension ref="A3:B183"/>
  <sheetViews>
    <sheetView workbookViewId="0">
      <selection activeCell="A3" sqref="A3"/>
    </sheetView>
  </sheetViews>
  <sheetFormatPr baseColWidth="10" defaultRowHeight="15" x14ac:dyDescent="0.25"/>
  <cols>
    <col min="1" max="1" width="35.85546875" bestFit="1" customWidth="1"/>
    <col min="2" max="2" width="16.5703125" style="6" bestFit="1" customWidth="1"/>
  </cols>
  <sheetData>
    <row r="3" spans="1:2" x14ac:dyDescent="0.25">
      <c r="A3" s="2" t="s">
        <v>25</v>
      </c>
      <c r="B3" t="s">
        <v>24</v>
      </c>
    </row>
    <row r="4" spans="1:2" x14ac:dyDescent="0.25">
      <c r="A4" s="3" t="s">
        <v>54</v>
      </c>
      <c r="B4" s="7">
        <v>-2.3646883062777846E-13</v>
      </c>
    </row>
    <row r="5" spans="1:2" x14ac:dyDescent="0.25">
      <c r="A5" s="3" t="s">
        <v>55</v>
      </c>
      <c r="B5" s="7">
        <v>534.77999999999986</v>
      </c>
    </row>
    <row r="6" spans="1:2" x14ac:dyDescent="0.25">
      <c r="A6" s="3" t="s">
        <v>38</v>
      </c>
      <c r="B6" s="7">
        <v>572.4</v>
      </c>
    </row>
    <row r="7" spans="1:2" x14ac:dyDescent="0.25">
      <c r="A7" s="3" t="s">
        <v>57</v>
      </c>
      <c r="B7" s="7">
        <v>5242.92</v>
      </c>
    </row>
    <row r="8" spans="1:2" x14ac:dyDescent="0.25">
      <c r="A8" s="3" t="s">
        <v>58</v>
      </c>
      <c r="B8" s="7">
        <v>-94</v>
      </c>
    </row>
    <row r="9" spans="1:2" x14ac:dyDescent="0.25">
      <c r="A9" s="3" t="s">
        <v>59</v>
      </c>
      <c r="B9" s="7">
        <v>1902.0200000000004</v>
      </c>
    </row>
    <row r="10" spans="1:2" x14ac:dyDescent="0.25">
      <c r="A10" s="3" t="s">
        <v>60</v>
      </c>
      <c r="B10" s="7">
        <v>319.68</v>
      </c>
    </row>
    <row r="11" spans="1:2" x14ac:dyDescent="0.25">
      <c r="A11" s="3" t="s">
        <v>61</v>
      </c>
      <c r="B11" s="7">
        <v>402.58</v>
      </c>
    </row>
    <row r="12" spans="1:2" x14ac:dyDescent="0.25">
      <c r="A12" s="3" t="s">
        <v>62</v>
      </c>
      <c r="B12" s="7">
        <v>1062.7199999999993</v>
      </c>
    </row>
    <row r="13" spans="1:2" x14ac:dyDescent="0.25">
      <c r="A13" s="3" t="s">
        <v>63</v>
      </c>
      <c r="B13" s="7">
        <v>1717.4600000000003</v>
      </c>
    </row>
    <row r="14" spans="1:2" x14ac:dyDescent="0.25">
      <c r="A14" s="3" t="s">
        <v>64</v>
      </c>
      <c r="B14" s="7"/>
    </row>
    <row r="15" spans="1:2" x14ac:dyDescent="0.25">
      <c r="A15" s="3" t="s">
        <v>26</v>
      </c>
      <c r="B15" s="7">
        <v>11660.56</v>
      </c>
    </row>
    <row r="16" spans="1:2" ht="11.25" customHeight="1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5EA49-6C18-4161-82F1-C9926DCFACB2}">
  <dimension ref="A1:F2545"/>
  <sheetViews>
    <sheetView tabSelected="1" workbookViewId="0">
      <selection activeCell="D1" sqref="D1:D1048576"/>
    </sheetView>
  </sheetViews>
  <sheetFormatPr baseColWidth="10" defaultRowHeight="15" x14ac:dyDescent="0.25"/>
  <cols>
    <col min="4" max="6" width="11.42578125" style="5"/>
  </cols>
  <sheetData>
    <row r="1" spans="1:6" x14ac:dyDescent="0.25">
      <c r="A1" t="s">
        <v>0</v>
      </c>
      <c r="B1" t="s">
        <v>1</v>
      </c>
      <c r="C1" t="s">
        <v>2</v>
      </c>
      <c r="D1" s="5" t="s">
        <v>3</v>
      </c>
      <c r="E1" s="5" t="s">
        <v>4</v>
      </c>
      <c r="F1" s="5" t="s">
        <v>23</v>
      </c>
    </row>
    <row r="2" spans="1:6" x14ac:dyDescent="0.25">
      <c r="A2" t="s">
        <v>54</v>
      </c>
      <c r="B2" s="1">
        <v>44743</v>
      </c>
      <c r="C2" t="s">
        <v>5</v>
      </c>
      <c r="D2" s="5">
        <v>72.599999999999994</v>
      </c>
      <c r="E2" s="5">
        <v>0</v>
      </c>
      <c r="F2" s="5">
        <f t="shared" ref="F2:F59" si="0">+D2-E2</f>
        <v>72.599999999999994</v>
      </c>
    </row>
    <row r="3" spans="1:6" x14ac:dyDescent="0.25">
      <c r="A3" t="s">
        <v>54</v>
      </c>
      <c r="B3" s="1">
        <v>44743</v>
      </c>
      <c r="C3" t="s">
        <v>6</v>
      </c>
      <c r="D3" s="5">
        <v>1159.5899999999999</v>
      </c>
      <c r="E3" s="5">
        <v>0</v>
      </c>
      <c r="F3" s="5">
        <f t="shared" si="0"/>
        <v>1159.5899999999999</v>
      </c>
    </row>
    <row r="4" spans="1:6" x14ac:dyDescent="0.25">
      <c r="A4" t="s">
        <v>54</v>
      </c>
      <c r="B4" s="1">
        <v>44988</v>
      </c>
      <c r="D4" s="5">
        <v>0</v>
      </c>
      <c r="E4" s="5">
        <v>1232.18</v>
      </c>
      <c r="F4" s="5">
        <f t="shared" si="0"/>
        <v>-1232.18</v>
      </c>
    </row>
    <row r="5" spans="1:6" x14ac:dyDescent="0.25">
      <c r="A5" t="s">
        <v>54</v>
      </c>
      <c r="B5" s="1">
        <v>44988</v>
      </c>
      <c r="D5" s="5">
        <v>0</v>
      </c>
      <c r="E5" s="5">
        <v>0.01</v>
      </c>
      <c r="F5" s="5">
        <f t="shared" si="0"/>
        <v>-0.01</v>
      </c>
    </row>
    <row r="6" spans="1:6" x14ac:dyDescent="0.25">
      <c r="A6" t="s">
        <v>55</v>
      </c>
      <c r="B6" s="1">
        <v>44743</v>
      </c>
      <c r="C6" t="s">
        <v>7</v>
      </c>
      <c r="D6" s="5">
        <v>0</v>
      </c>
      <c r="E6" s="5">
        <v>27.33</v>
      </c>
      <c r="F6" s="5">
        <f t="shared" si="0"/>
        <v>-27.33</v>
      </c>
    </row>
    <row r="7" spans="1:6" x14ac:dyDescent="0.25">
      <c r="A7" t="s">
        <v>55</v>
      </c>
      <c r="B7" s="1">
        <v>44743</v>
      </c>
      <c r="C7" t="s">
        <v>8</v>
      </c>
      <c r="D7" s="5">
        <v>56.4</v>
      </c>
      <c r="E7" s="5">
        <v>0</v>
      </c>
      <c r="F7" s="5">
        <f t="shared" si="0"/>
        <v>56.4</v>
      </c>
    </row>
    <row r="8" spans="1:6" x14ac:dyDescent="0.25">
      <c r="A8" t="s">
        <v>55</v>
      </c>
      <c r="B8" s="1">
        <v>44743</v>
      </c>
      <c r="C8" t="s">
        <v>9</v>
      </c>
      <c r="D8" s="5">
        <v>178.26</v>
      </c>
      <c r="E8" s="5">
        <v>0</v>
      </c>
      <c r="F8" s="5">
        <f t="shared" si="0"/>
        <v>178.26</v>
      </c>
    </row>
    <row r="9" spans="1:6" x14ac:dyDescent="0.25">
      <c r="A9" t="s">
        <v>55</v>
      </c>
      <c r="B9" s="1">
        <v>44864</v>
      </c>
      <c r="C9" t="s">
        <v>10</v>
      </c>
      <c r="D9" s="5">
        <v>356.52</v>
      </c>
      <c r="E9" s="5">
        <v>0</v>
      </c>
      <c r="F9" s="5">
        <f t="shared" si="0"/>
        <v>356.52</v>
      </c>
    </row>
    <row r="10" spans="1:6" x14ac:dyDescent="0.25">
      <c r="A10" t="s">
        <v>55</v>
      </c>
      <c r="B10" s="1">
        <v>44957</v>
      </c>
      <c r="D10" s="5">
        <v>0</v>
      </c>
      <c r="E10" s="5">
        <v>29.07</v>
      </c>
      <c r="F10" s="5">
        <f t="shared" si="0"/>
        <v>-29.07</v>
      </c>
    </row>
    <row r="11" spans="1:6" x14ac:dyDescent="0.25">
      <c r="A11" t="s">
        <v>57</v>
      </c>
      <c r="B11" s="1">
        <v>44743</v>
      </c>
      <c r="C11" t="s">
        <v>53</v>
      </c>
      <c r="D11" s="5">
        <v>1124.4000000000001</v>
      </c>
      <c r="E11" s="5">
        <v>0</v>
      </c>
      <c r="F11" s="5">
        <f t="shared" si="0"/>
        <v>1124.4000000000001</v>
      </c>
    </row>
    <row r="12" spans="1:6" x14ac:dyDescent="0.25">
      <c r="A12" t="s">
        <v>57</v>
      </c>
      <c r="B12" s="1">
        <v>44743</v>
      </c>
      <c r="C12" t="s">
        <v>52</v>
      </c>
      <c r="D12" s="5">
        <v>483.01</v>
      </c>
      <c r="E12" s="5">
        <v>0</v>
      </c>
      <c r="F12" s="5">
        <f t="shared" si="0"/>
        <v>483.01</v>
      </c>
    </row>
    <row r="13" spans="1:6" x14ac:dyDescent="0.25">
      <c r="A13" t="s">
        <v>57</v>
      </c>
      <c r="B13" s="1">
        <v>44743</v>
      </c>
      <c r="C13" t="s">
        <v>51</v>
      </c>
      <c r="D13" s="5">
        <v>1164.32</v>
      </c>
      <c r="E13" s="5">
        <v>0</v>
      </c>
      <c r="F13" s="5">
        <f t="shared" si="0"/>
        <v>1164.32</v>
      </c>
    </row>
    <row r="14" spans="1:6" x14ac:dyDescent="0.25">
      <c r="A14" t="s">
        <v>57</v>
      </c>
      <c r="B14" s="1">
        <v>44743</v>
      </c>
      <c r="D14" s="5">
        <v>0</v>
      </c>
      <c r="E14" s="5">
        <v>483.01</v>
      </c>
      <c r="F14" s="5">
        <f t="shared" si="0"/>
        <v>-483.01</v>
      </c>
    </row>
    <row r="15" spans="1:6" x14ac:dyDescent="0.25">
      <c r="A15" t="s">
        <v>57</v>
      </c>
      <c r="B15" s="1">
        <v>44743</v>
      </c>
      <c r="D15" s="5">
        <v>0</v>
      </c>
      <c r="E15" s="5">
        <v>1124.4000000000001</v>
      </c>
      <c r="F15" s="5">
        <f t="shared" si="0"/>
        <v>-1124.4000000000001</v>
      </c>
    </row>
    <row r="16" spans="1:6" x14ac:dyDescent="0.25">
      <c r="A16" t="s">
        <v>57</v>
      </c>
      <c r="B16" s="1">
        <v>44773</v>
      </c>
      <c r="C16" t="s">
        <v>50</v>
      </c>
      <c r="D16" s="5">
        <v>1172.47</v>
      </c>
      <c r="E16" s="5">
        <v>0</v>
      </c>
      <c r="F16" s="5">
        <f t="shared" si="0"/>
        <v>1172.47</v>
      </c>
    </row>
    <row r="17" spans="1:6" x14ac:dyDescent="0.25">
      <c r="A17" t="s">
        <v>57</v>
      </c>
      <c r="B17" s="1">
        <v>44773</v>
      </c>
      <c r="C17" t="s">
        <v>49</v>
      </c>
      <c r="D17" s="5">
        <v>655.4</v>
      </c>
      <c r="E17" s="5">
        <v>0</v>
      </c>
      <c r="F17" s="5">
        <f t="shared" si="0"/>
        <v>655.4</v>
      </c>
    </row>
    <row r="18" spans="1:6" x14ac:dyDescent="0.25">
      <c r="A18" t="s">
        <v>57</v>
      </c>
      <c r="B18" s="1">
        <v>44774</v>
      </c>
      <c r="D18" s="5">
        <v>0</v>
      </c>
      <c r="E18" s="5">
        <v>1164.32</v>
      </c>
      <c r="F18" s="5">
        <f t="shared" si="0"/>
        <v>-1164.32</v>
      </c>
    </row>
    <row r="19" spans="1:6" x14ac:dyDescent="0.25">
      <c r="A19" t="s">
        <v>57</v>
      </c>
      <c r="B19" s="1">
        <v>44804</v>
      </c>
      <c r="C19" t="s">
        <v>48</v>
      </c>
      <c r="D19" s="5">
        <v>1173.73</v>
      </c>
      <c r="E19" s="5">
        <v>0</v>
      </c>
      <c r="F19" s="5">
        <f t="shared" si="0"/>
        <v>1173.73</v>
      </c>
    </row>
    <row r="20" spans="1:6" x14ac:dyDescent="0.25">
      <c r="A20" t="s">
        <v>57</v>
      </c>
      <c r="B20" s="1">
        <v>44805</v>
      </c>
      <c r="D20" s="5">
        <v>0</v>
      </c>
      <c r="E20" s="5">
        <v>655.4</v>
      </c>
      <c r="F20" s="5">
        <f t="shared" si="0"/>
        <v>-655.4</v>
      </c>
    </row>
    <row r="21" spans="1:6" x14ac:dyDescent="0.25">
      <c r="A21" t="s">
        <v>57</v>
      </c>
      <c r="B21" s="1">
        <v>44805</v>
      </c>
      <c r="D21" s="5">
        <v>0</v>
      </c>
      <c r="E21" s="5">
        <v>1172.46</v>
      </c>
      <c r="F21" s="5">
        <f t="shared" si="0"/>
        <v>-1172.46</v>
      </c>
    </row>
    <row r="22" spans="1:6" x14ac:dyDescent="0.25">
      <c r="A22" t="s">
        <v>57</v>
      </c>
      <c r="B22" s="1">
        <v>44805</v>
      </c>
      <c r="D22" s="5">
        <v>0</v>
      </c>
      <c r="E22" s="5">
        <v>0.01</v>
      </c>
      <c r="F22" s="5">
        <f t="shared" si="0"/>
        <v>-0.01</v>
      </c>
    </row>
    <row r="23" spans="1:6" x14ac:dyDescent="0.25">
      <c r="A23" t="s">
        <v>57</v>
      </c>
      <c r="B23" s="1">
        <v>44834</v>
      </c>
      <c r="C23" t="s">
        <v>47</v>
      </c>
      <c r="D23" s="5">
        <v>476.48</v>
      </c>
      <c r="E23" s="5">
        <v>0</v>
      </c>
      <c r="F23" s="5">
        <f t="shared" si="0"/>
        <v>476.48</v>
      </c>
    </row>
    <row r="24" spans="1:6" x14ac:dyDescent="0.25">
      <c r="A24" t="s">
        <v>57</v>
      </c>
      <c r="B24" s="1">
        <v>44834</v>
      </c>
      <c r="C24" t="s">
        <v>12</v>
      </c>
      <c r="D24" s="5">
        <v>1173.04</v>
      </c>
      <c r="E24" s="5">
        <v>0</v>
      </c>
      <c r="F24" s="5">
        <f t="shared" si="0"/>
        <v>1173.04</v>
      </c>
    </row>
    <row r="25" spans="1:6" x14ac:dyDescent="0.25">
      <c r="A25" t="s">
        <v>57</v>
      </c>
      <c r="B25" s="1">
        <v>44837</v>
      </c>
      <c r="D25" s="5">
        <v>0</v>
      </c>
      <c r="E25" s="5">
        <v>1173.73</v>
      </c>
      <c r="F25" s="5">
        <f t="shared" si="0"/>
        <v>-1173.73</v>
      </c>
    </row>
    <row r="26" spans="1:6" x14ac:dyDescent="0.25">
      <c r="A26" t="s">
        <v>57</v>
      </c>
      <c r="B26" s="1">
        <v>44864</v>
      </c>
      <c r="C26" t="s">
        <v>46</v>
      </c>
      <c r="D26" s="5">
        <v>1121.31</v>
      </c>
      <c r="E26" s="5">
        <v>0</v>
      </c>
      <c r="F26" s="5">
        <f t="shared" si="0"/>
        <v>1121.31</v>
      </c>
    </row>
    <row r="27" spans="1:6" x14ac:dyDescent="0.25">
      <c r="A27" t="s">
        <v>57</v>
      </c>
      <c r="B27" s="1">
        <v>44864</v>
      </c>
      <c r="C27" t="s">
        <v>45</v>
      </c>
      <c r="D27" s="5">
        <v>256.19</v>
      </c>
      <c r="E27" s="5">
        <v>0</v>
      </c>
      <c r="F27" s="5">
        <f t="shared" si="0"/>
        <v>256.19</v>
      </c>
    </row>
    <row r="28" spans="1:6" x14ac:dyDescent="0.25">
      <c r="A28" t="s">
        <v>57</v>
      </c>
      <c r="B28" s="1">
        <v>44881</v>
      </c>
      <c r="D28" s="5">
        <v>0</v>
      </c>
      <c r="E28" s="5">
        <v>476.47</v>
      </c>
      <c r="F28" s="5">
        <f t="shared" si="0"/>
        <v>-476.47</v>
      </c>
    </row>
    <row r="29" spans="1:6" x14ac:dyDescent="0.25">
      <c r="A29" t="s">
        <v>57</v>
      </c>
      <c r="B29" s="1">
        <v>44881</v>
      </c>
      <c r="D29" s="5">
        <v>0</v>
      </c>
      <c r="E29" s="5">
        <v>0.01</v>
      </c>
      <c r="F29" s="5">
        <f t="shared" si="0"/>
        <v>-0.01</v>
      </c>
    </row>
    <row r="30" spans="1:6" x14ac:dyDescent="0.25">
      <c r="A30" t="s">
        <v>57</v>
      </c>
      <c r="B30" s="1">
        <v>44895</v>
      </c>
      <c r="C30" t="s">
        <v>44</v>
      </c>
      <c r="D30" s="5">
        <v>1172.58</v>
      </c>
      <c r="E30" s="5">
        <v>0</v>
      </c>
      <c r="F30" s="5">
        <f t="shared" si="0"/>
        <v>1172.58</v>
      </c>
    </row>
    <row r="31" spans="1:6" x14ac:dyDescent="0.25">
      <c r="A31" t="s">
        <v>57</v>
      </c>
      <c r="B31" s="1">
        <v>44895</v>
      </c>
      <c r="C31" t="s">
        <v>43</v>
      </c>
      <c r="D31" s="5">
        <v>1402.6</v>
      </c>
      <c r="E31" s="5">
        <v>0</v>
      </c>
      <c r="F31" s="5">
        <f t="shared" si="0"/>
        <v>1402.6</v>
      </c>
    </row>
    <row r="32" spans="1:6" x14ac:dyDescent="0.25">
      <c r="A32" t="s">
        <v>57</v>
      </c>
      <c r="B32" s="1">
        <v>44896</v>
      </c>
      <c r="C32" t="s">
        <v>42</v>
      </c>
      <c r="D32" s="5">
        <v>1363.2</v>
      </c>
      <c r="E32" s="5">
        <v>0</v>
      </c>
      <c r="F32" s="5">
        <f t="shared" si="0"/>
        <v>1363.2</v>
      </c>
    </row>
    <row r="33" spans="1:6" x14ac:dyDescent="0.25">
      <c r="A33" t="s">
        <v>57</v>
      </c>
      <c r="B33" s="1">
        <v>44911</v>
      </c>
      <c r="D33" s="5">
        <v>0</v>
      </c>
      <c r="E33" s="5">
        <v>256.19</v>
      </c>
      <c r="F33" s="5">
        <f t="shared" si="0"/>
        <v>-256.19</v>
      </c>
    </row>
    <row r="34" spans="1:6" x14ac:dyDescent="0.25">
      <c r="A34" t="s">
        <v>57</v>
      </c>
      <c r="B34" s="1">
        <v>44911</v>
      </c>
      <c r="D34" s="5">
        <v>0</v>
      </c>
      <c r="E34" s="5">
        <v>1121.3</v>
      </c>
      <c r="F34" s="5">
        <f t="shared" si="0"/>
        <v>-1121.3</v>
      </c>
    </row>
    <row r="35" spans="1:6" x14ac:dyDescent="0.25">
      <c r="A35" t="s">
        <v>57</v>
      </c>
      <c r="B35" s="1">
        <v>44911</v>
      </c>
      <c r="D35" s="5">
        <v>0</v>
      </c>
      <c r="E35" s="5">
        <v>0.01</v>
      </c>
      <c r="F35" s="5">
        <f t="shared" si="0"/>
        <v>-0.01</v>
      </c>
    </row>
    <row r="36" spans="1:6" x14ac:dyDescent="0.25">
      <c r="A36" t="s">
        <v>57</v>
      </c>
      <c r="B36" s="1">
        <v>44925</v>
      </c>
      <c r="D36" s="5">
        <v>0</v>
      </c>
      <c r="E36" s="5">
        <v>1172.58</v>
      </c>
      <c r="F36" s="5">
        <f t="shared" si="0"/>
        <v>-1172.58</v>
      </c>
    </row>
    <row r="37" spans="1:6" x14ac:dyDescent="0.25">
      <c r="A37" t="s">
        <v>57</v>
      </c>
      <c r="B37" s="1">
        <v>44943</v>
      </c>
      <c r="D37" s="5">
        <v>0</v>
      </c>
      <c r="E37" s="5">
        <v>1402.61</v>
      </c>
      <c r="F37" s="5">
        <f t="shared" si="0"/>
        <v>-1402.61</v>
      </c>
    </row>
    <row r="38" spans="1:6" x14ac:dyDescent="0.25">
      <c r="A38" t="s">
        <v>57</v>
      </c>
      <c r="B38" s="1">
        <v>44943</v>
      </c>
      <c r="D38" s="5">
        <v>0.01</v>
      </c>
      <c r="E38" s="5">
        <v>0</v>
      </c>
      <c r="F38" s="5">
        <f t="shared" si="0"/>
        <v>0.01</v>
      </c>
    </row>
    <row r="39" spans="1:6" x14ac:dyDescent="0.25">
      <c r="A39" t="s">
        <v>57</v>
      </c>
      <c r="B39" s="1">
        <v>44949</v>
      </c>
      <c r="C39" t="s">
        <v>41</v>
      </c>
      <c r="D39" s="5">
        <v>1734.55</v>
      </c>
      <c r="E39" s="5">
        <v>0</v>
      </c>
      <c r="F39" s="5">
        <f t="shared" si="0"/>
        <v>1734.55</v>
      </c>
    </row>
    <row r="40" spans="1:6" x14ac:dyDescent="0.25">
      <c r="A40" t="s">
        <v>57</v>
      </c>
      <c r="B40" s="1">
        <v>44957</v>
      </c>
      <c r="C40" t="s">
        <v>40</v>
      </c>
      <c r="D40" s="5">
        <v>1173.04</v>
      </c>
      <c r="E40" s="5">
        <v>0</v>
      </c>
      <c r="F40" s="5">
        <f t="shared" si="0"/>
        <v>1173.04</v>
      </c>
    </row>
    <row r="41" spans="1:6" x14ac:dyDescent="0.25">
      <c r="A41" t="s">
        <v>57</v>
      </c>
      <c r="B41" s="1">
        <v>44957</v>
      </c>
      <c r="C41" t="s">
        <v>39</v>
      </c>
      <c r="D41" s="5">
        <v>2335.33</v>
      </c>
      <c r="E41" s="5">
        <v>0</v>
      </c>
      <c r="F41" s="5">
        <f t="shared" si="0"/>
        <v>2335.33</v>
      </c>
    </row>
    <row r="42" spans="1:6" x14ac:dyDescent="0.25">
      <c r="A42" t="s">
        <v>57</v>
      </c>
      <c r="B42" s="1">
        <v>44959</v>
      </c>
      <c r="D42" s="5">
        <v>0</v>
      </c>
      <c r="E42" s="5">
        <v>1363.2</v>
      </c>
      <c r="F42" s="5">
        <f t="shared" si="0"/>
        <v>-1363.2</v>
      </c>
    </row>
    <row r="43" spans="1:6" x14ac:dyDescent="0.25">
      <c r="A43" t="s">
        <v>57</v>
      </c>
      <c r="B43" s="1">
        <v>44973</v>
      </c>
      <c r="D43" s="5">
        <v>0</v>
      </c>
      <c r="E43" s="5">
        <v>1173.04</v>
      </c>
      <c r="F43" s="5">
        <f t="shared" si="0"/>
        <v>-1173.04</v>
      </c>
    </row>
    <row r="44" spans="1:6" x14ac:dyDescent="0.25">
      <c r="A44" t="s">
        <v>58</v>
      </c>
      <c r="B44" s="1">
        <v>44743</v>
      </c>
      <c r="C44" t="s">
        <v>13</v>
      </c>
      <c r="D44" s="5">
        <v>0</v>
      </c>
      <c r="E44" s="5">
        <v>94</v>
      </c>
      <c r="F44" s="5">
        <f t="shared" si="0"/>
        <v>-94</v>
      </c>
    </row>
    <row r="45" spans="1:6" x14ac:dyDescent="0.25">
      <c r="A45" t="s">
        <v>59</v>
      </c>
      <c r="B45" s="1">
        <v>44895</v>
      </c>
      <c r="C45" t="s">
        <v>14</v>
      </c>
      <c r="D45" s="5">
        <v>7414.88</v>
      </c>
      <c r="E45" s="5">
        <v>0</v>
      </c>
      <c r="F45" s="5">
        <f t="shared" si="0"/>
        <v>7414.88</v>
      </c>
    </row>
    <row r="46" spans="1:6" x14ac:dyDescent="0.25">
      <c r="A46" t="s">
        <v>59</v>
      </c>
      <c r="B46" s="1">
        <v>44926</v>
      </c>
      <c r="C46" t="s">
        <v>15</v>
      </c>
      <c r="D46" s="5">
        <v>44.28</v>
      </c>
      <c r="E46" s="5">
        <v>0</v>
      </c>
      <c r="F46" s="5">
        <f t="shared" si="0"/>
        <v>44.28</v>
      </c>
    </row>
    <row r="47" spans="1:6" x14ac:dyDescent="0.25">
      <c r="A47" t="s">
        <v>59</v>
      </c>
      <c r="B47" s="1">
        <v>44945</v>
      </c>
      <c r="C47" t="s">
        <v>37</v>
      </c>
      <c r="D47" s="5">
        <v>1902.02</v>
      </c>
      <c r="E47" s="5">
        <v>0</v>
      </c>
      <c r="F47" s="5">
        <f t="shared" si="0"/>
        <v>1902.02</v>
      </c>
    </row>
    <row r="48" spans="1:6" x14ac:dyDescent="0.25">
      <c r="A48" t="s">
        <v>59</v>
      </c>
      <c r="B48" s="1">
        <v>44963</v>
      </c>
      <c r="D48" s="5">
        <v>0</v>
      </c>
      <c r="E48" s="5">
        <v>7459.16</v>
      </c>
      <c r="F48" s="5">
        <f t="shared" si="0"/>
        <v>-7459.16</v>
      </c>
    </row>
    <row r="49" spans="1:6" x14ac:dyDescent="0.25">
      <c r="A49" t="s">
        <v>60</v>
      </c>
      <c r="B49" s="1">
        <v>44743</v>
      </c>
      <c r="C49" t="s">
        <v>36</v>
      </c>
      <c r="D49" s="5">
        <v>159.84</v>
      </c>
      <c r="E49" s="5">
        <v>0</v>
      </c>
      <c r="F49" s="5">
        <f t="shared" si="0"/>
        <v>159.84</v>
      </c>
    </row>
    <row r="50" spans="1:6" x14ac:dyDescent="0.25">
      <c r="A50" t="s">
        <v>60</v>
      </c>
      <c r="B50" s="1">
        <v>44852</v>
      </c>
      <c r="C50" t="s">
        <v>35</v>
      </c>
      <c r="D50" s="5">
        <v>0</v>
      </c>
      <c r="E50" s="5">
        <v>159.84</v>
      </c>
      <c r="F50" s="5">
        <f t="shared" si="0"/>
        <v>-159.84</v>
      </c>
    </row>
    <row r="51" spans="1:6" x14ac:dyDescent="0.25">
      <c r="A51" t="s">
        <v>60</v>
      </c>
      <c r="B51" s="1">
        <v>44864</v>
      </c>
      <c r="C51" t="s">
        <v>16</v>
      </c>
      <c r="D51" s="5">
        <v>319.68</v>
      </c>
      <c r="E51" s="5">
        <v>0</v>
      </c>
      <c r="F51" s="5">
        <f t="shared" si="0"/>
        <v>319.68</v>
      </c>
    </row>
    <row r="52" spans="1:6" x14ac:dyDescent="0.25">
      <c r="A52" t="s">
        <v>61</v>
      </c>
      <c r="B52" s="1">
        <v>44743</v>
      </c>
      <c r="C52" t="s">
        <v>17</v>
      </c>
      <c r="D52" s="5">
        <v>480</v>
      </c>
      <c r="E52" s="5">
        <v>0</v>
      </c>
      <c r="F52" s="5">
        <f t="shared" si="0"/>
        <v>480</v>
      </c>
    </row>
    <row r="53" spans="1:6" x14ac:dyDescent="0.25">
      <c r="A53" t="s">
        <v>61</v>
      </c>
      <c r="B53" s="1">
        <v>44743</v>
      </c>
      <c r="C53" t="s">
        <v>18</v>
      </c>
      <c r="D53" s="5">
        <v>0</v>
      </c>
      <c r="E53" s="5">
        <v>77.42</v>
      </c>
      <c r="F53" s="5">
        <f t="shared" si="0"/>
        <v>-77.42</v>
      </c>
    </row>
    <row r="54" spans="1:6" x14ac:dyDescent="0.25">
      <c r="A54" t="s">
        <v>62</v>
      </c>
      <c r="B54" s="1">
        <v>44834</v>
      </c>
      <c r="C54" t="s">
        <v>34</v>
      </c>
      <c r="D54" s="5">
        <v>12051.34</v>
      </c>
      <c r="E54" s="5">
        <v>0</v>
      </c>
      <c r="F54" s="5">
        <f t="shared" si="0"/>
        <v>12051.34</v>
      </c>
    </row>
    <row r="55" spans="1:6" x14ac:dyDescent="0.25">
      <c r="A55" t="s">
        <v>62</v>
      </c>
      <c r="B55" s="1">
        <v>44859</v>
      </c>
      <c r="C55" t="s">
        <v>33</v>
      </c>
      <c r="D55" s="5">
        <v>9237.02</v>
      </c>
      <c r="E55" s="5">
        <v>0</v>
      </c>
      <c r="F55" s="5">
        <f t="shared" si="0"/>
        <v>9237.02</v>
      </c>
    </row>
    <row r="56" spans="1:6" x14ac:dyDescent="0.25">
      <c r="A56" t="s">
        <v>62</v>
      </c>
      <c r="B56" s="1">
        <v>44875</v>
      </c>
      <c r="D56" s="5">
        <v>0</v>
      </c>
      <c r="E56" s="5">
        <v>12051.35</v>
      </c>
      <c r="F56" s="5">
        <f t="shared" si="0"/>
        <v>-12051.35</v>
      </c>
    </row>
    <row r="57" spans="1:6" x14ac:dyDescent="0.25">
      <c r="A57" t="s">
        <v>62</v>
      </c>
      <c r="B57" s="1">
        <v>44895</v>
      </c>
      <c r="C57" t="s">
        <v>32</v>
      </c>
      <c r="D57" s="5">
        <v>1062.72</v>
      </c>
      <c r="E57" s="5">
        <v>0</v>
      </c>
      <c r="F57" s="5">
        <f t="shared" si="0"/>
        <v>1062.72</v>
      </c>
    </row>
    <row r="58" spans="1:6" x14ac:dyDescent="0.25">
      <c r="A58" t="s">
        <v>62</v>
      </c>
      <c r="B58" s="1">
        <v>44904</v>
      </c>
      <c r="D58" s="5">
        <v>0</v>
      </c>
      <c r="E58" s="5">
        <v>9237.02</v>
      </c>
      <c r="F58" s="5">
        <f t="shared" si="0"/>
        <v>-9237.02</v>
      </c>
    </row>
    <row r="59" spans="1:6" x14ac:dyDescent="0.25">
      <c r="A59" t="s">
        <v>62</v>
      </c>
      <c r="B59" s="1">
        <v>44925</v>
      </c>
      <c r="D59" s="5">
        <v>0</v>
      </c>
      <c r="E59" s="5">
        <v>1062.72</v>
      </c>
      <c r="F59" s="5">
        <f t="shared" si="0"/>
        <v>-1062.72</v>
      </c>
    </row>
    <row r="60" spans="1:6" x14ac:dyDescent="0.25">
      <c r="A60" t="s">
        <v>62</v>
      </c>
      <c r="B60" s="1">
        <v>44926</v>
      </c>
      <c r="C60" t="s">
        <v>19</v>
      </c>
      <c r="D60" s="5">
        <v>1062.72</v>
      </c>
      <c r="E60" s="5">
        <v>0</v>
      </c>
      <c r="F60" s="5">
        <f t="shared" ref="F60:F68" si="1">+D60-E60</f>
        <v>1062.72</v>
      </c>
    </row>
    <row r="61" spans="1:6" x14ac:dyDescent="0.25">
      <c r="A61" t="s">
        <v>62</v>
      </c>
      <c r="B61" s="1">
        <v>44957</v>
      </c>
      <c r="C61" t="s">
        <v>31</v>
      </c>
      <c r="D61" s="5">
        <v>1062.72</v>
      </c>
      <c r="E61" s="5">
        <v>0</v>
      </c>
      <c r="F61" s="5">
        <f t="shared" si="1"/>
        <v>1062.72</v>
      </c>
    </row>
    <row r="62" spans="1:6" x14ac:dyDescent="0.25">
      <c r="A62" t="s">
        <v>62</v>
      </c>
      <c r="B62" s="1">
        <v>44967</v>
      </c>
      <c r="D62" s="5">
        <v>0</v>
      </c>
      <c r="E62" s="5">
        <v>1062.72</v>
      </c>
      <c r="F62" s="5">
        <f t="shared" si="1"/>
        <v>-1062.72</v>
      </c>
    </row>
    <row r="63" spans="1:6" x14ac:dyDescent="0.25">
      <c r="A63" t="s">
        <v>62</v>
      </c>
      <c r="B63" s="1">
        <v>45107</v>
      </c>
      <c r="D63" s="5">
        <v>0.01</v>
      </c>
      <c r="E63" s="5">
        <v>0</v>
      </c>
      <c r="F63" s="5">
        <f t="shared" si="1"/>
        <v>0.01</v>
      </c>
    </row>
    <row r="64" spans="1:6" x14ac:dyDescent="0.25">
      <c r="A64" t="s">
        <v>63</v>
      </c>
      <c r="B64" s="1">
        <v>44743</v>
      </c>
      <c r="C64">
        <v>17435</v>
      </c>
      <c r="D64" s="5">
        <v>229.46</v>
      </c>
      <c r="E64" s="5">
        <v>0</v>
      </c>
      <c r="F64" s="5">
        <f t="shared" si="1"/>
        <v>229.46</v>
      </c>
    </row>
    <row r="65" spans="1:6" x14ac:dyDescent="0.25">
      <c r="A65" t="s">
        <v>63</v>
      </c>
      <c r="B65" s="1">
        <v>44743</v>
      </c>
      <c r="C65" t="s">
        <v>20</v>
      </c>
      <c r="D65" s="5">
        <v>0</v>
      </c>
      <c r="E65" s="5">
        <v>92.45</v>
      </c>
      <c r="F65" s="5">
        <f t="shared" si="1"/>
        <v>-92.45</v>
      </c>
    </row>
    <row r="66" spans="1:6" x14ac:dyDescent="0.25">
      <c r="A66" t="s">
        <v>63</v>
      </c>
      <c r="B66" s="1">
        <v>44743</v>
      </c>
      <c r="C66" t="s">
        <v>21</v>
      </c>
      <c r="D66" s="5">
        <v>744</v>
      </c>
      <c r="E66" s="5">
        <v>0</v>
      </c>
      <c r="F66" s="5">
        <f t="shared" si="1"/>
        <v>744</v>
      </c>
    </row>
    <row r="67" spans="1:6" x14ac:dyDescent="0.25">
      <c r="A67" t="s">
        <v>63</v>
      </c>
      <c r="B67" s="1">
        <v>44864</v>
      </c>
      <c r="C67" t="s">
        <v>22</v>
      </c>
      <c r="D67" s="5">
        <v>1488</v>
      </c>
      <c r="E67" s="5">
        <v>0</v>
      </c>
      <c r="F67" s="5">
        <f t="shared" si="1"/>
        <v>1488</v>
      </c>
    </row>
    <row r="68" spans="1:6" x14ac:dyDescent="0.25">
      <c r="A68" t="s">
        <v>63</v>
      </c>
      <c r="B68" s="1">
        <v>44980</v>
      </c>
      <c r="C68" t="s">
        <v>30</v>
      </c>
      <c r="D68" s="5">
        <v>0</v>
      </c>
      <c r="E68" s="5">
        <v>651.54999999999995</v>
      </c>
      <c r="F68" s="5">
        <f t="shared" si="1"/>
        <v>-651.54999999999995</v>
      </c>
    </row>
    <row r="69" spans="1:6" x14ac:dyDescent="0.25">
      <c r="B69" s="1"/>
    </row>
    <row r="70" spans="1:6" x14ac:dyDescent="0.25">
      <c r="B70" s="1"/>
    </row>
    <row r="71" spans="1:6" x14ac:dyDescent="0.25">
      <c r="B71" s="1"/>
    </row>
    <row r="72" spans="1:6" x14ac:dyDescent="0.25">
      <c r="B72" s="1"/>
    </row>
    <row r="73" spans="1:6" x14ac:dyDescent="0.25">
      <c r="B73" s="1"/>
    </row>
    <row r="74" spans="1:6" x14ac:dyDescent="0.25">
      <c r="B74" s="1"/>
    </row>
    <row r="75" spans="1:6" x14ac:dyDescent="0.25">
      <c r="B75" s="1"/>
    </row>
    <row r="76" spans="1:6" x14ac:dyDescent="0.25">
      <c r="B76" s="1"/>
    </row>
    <row r="77" spans="1:6" x14ac:dyDescent="0.25">
      <c r="B77" s="1"/>
    </row>
    <row r="78" spans="1:6" x14ac:dyDescent="0.25">
      <c r="B78" s="1"/>
    </row>
    <row r="79" spans="1:6" x14ac:dyDescent="0.25">
      <c r="B79" s="1"/>
    </row>
    <row r="80" spans="1:6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230131 Extrait grand livre PROR</vt:lpstr>
      <vt:lpstr>Encours JANV 23</vt:lpstr>
      <vt:lpstr>Encours FEV 23</vt:lpstr>
      <vt:lpstr>230228 Extrait grand livre PROR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COMPTA</cp:lastModifiedBy>
  <cp:lastPrinted>2023-02-02T16:00:33Z</cp:lastPrinted>
  <dcterms:created xsi:type="dcterms:W3CDTF">2023-02-02T13:51:55Z</dcterms:created>
  <dcterms:modified xsi:type="dcterms:W3CDTF">2023-03-06T11:14:41Z</dcterms:modified>
</cp:coreProperties>
</file>