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espach\Desktop\"/>
    </mc:Choice>
  </mc:AlternateContent>
  <xr:revisionPtr revIDLastSave="0" documentId="8_{B75096F7-666F-4FFA-98EF-B3DEBD050C22}" xr6:coauthVersionLast="36" xr6:coauthVersionMax="36" xr10:uidLastSave="{00000000-0000-0000-0000-000000000000}"/>
  <bookViews>
    <workbookView xWindow="-120" yWindow="-120" windowWidth="29040" windowHeight="15990" tabRatio="656" xr2:uid="{00000000-000D-0000-FFFF-FFFF00000000}"/>
  </bookViews>
  <sheets>
    <sheet name="JAN21" sheetId="67" r:id="rId1"/>
    <sheet name="FEV21" sheetId="66" r:id="rId2"/>
    <sheet name="MAR21" sheetId="65" r:id="rId3"/>
    <sheet name="AVR21" sheetId="64" r:id="rId4"/>
    <sheet name="MAI21" sheetId="63" r:id="rId5"/>
    <sheet name="JUIN21" sheetId="45" r:id="rId6"/>
    <sheet name="JUIL21" sheetId="46" r:id="rId7"/>
    <sheet name="AOU21" sheetId="56" r:id="rId8"/>
    <sheet name="SEP21" sheetId="57" r:id="rId9"/>
    <sheet name="OCT21" sheetId="58" r:id="rId10"/>
    <sheet name="NOV21" sheetId="59" r:id="rId11"/>
    <sheet name="DEC21" sheetId="60" r:id="rId12"/>
    <sheet name="Synthese" sheetId="53" r:id="rId13"/>
  </sheets>
  <definedNames>
    <definedName name="Z_317D232C_85E1_4484_8497_A3FB427746A5_.wvu.Rows" localSheetId="7" hidden="1">'AOU21'!$68:$74</definedName>
    <definedName name="Z_317D232C_85E1_4484_8497_A3FB427746A5_.wvu.Rows" localSheetId="3" hidden="1">'AVR21'!$92:$98</definedName>
    <definedName name="Z_317D232C_85E1_4484_8497_A3FB427746A5_.wvu.Rows" localSheetId="11" hidden="1">'DEC21'!$68:$74</definedName>
    <definedName name="Z_317D232C_85E1_4484_8497_A3FB427746A5_.wvu.Rows" localSheetId="1" hidden="1">'FEV21'!$92:$98</definedName>
    <definedName name="Z_317D232C_85E1_4484_8497_A3FB427746A5_.wvu.Rows" localSheetId="0" hidden="1">'JAN21'!$92:$98</definedName>
    <definedName name="Z_317D232C_85E1_4484_8497_A3FB427746A5_.wvu.Rows" localSheetId="6" hidden="1">JUIL21!$68:$74</definedName>
    <definedName name="Z_317D232C_85E1_4484_8497_A3FB427746A5_.wvu.Rows" localSheetId="5" hidden="1">JUIN21!$92:$98</definedName>
    <definedName name="Z_317D232C_85E1_4484_8497_A3FB427746A5_.wvu.Rows" localSheetId="4" hidden="1">'MAI21'!$92:$98</definedName>
    <definedName name="Z_317D232C_85E1_4484_8497_A3FB427746A5_.wvu.Rows" localSheetId="2" hidden="1">'MAR21'!$92:$98</definedName>
    <definedName name="Z_317D232C_85E1_4484_8497_A3FB427746A5_.wvu.Rows" localSheetId="10" hidden="1">'NOV21'!$68:$74</definedName>
    <definedName name="Z_317D232C_85E1_4484_8497_A3FB427746A5_.wvu.Rows" localSheetId="9" hidden="1">'OCT21'!$68:$74</definedName>
    <definedName name="Z_317D232C_85E1_4484_8497_A3FB427746A5_.wvu.Rows" localSheetId="8" hidden="1">'SEP21'!$68:$90</definedName>
    <definedName name="Z_50019FF9_44B2_4B97_B523_69A7F2CCEC6B_.wvu.Rows" localSheetId="7" hidden="1">'AOU21'!$68:$72</definedName>
    <definedName name="Z_50019FF9_44B2_4B97_B523_69A7F2CCEC6B_.wvu.Rows" localSheetId="3" hidden="1">'AVR21'!$92:$96</definedName>
    <definedName name="Z_50019FF9_44B2_4B97_B523_69A7F2CCEC6B_.wvu.Rows" localSheetId="11" hidden="1">'DEC21'!$68:$72</definedName>
    <definedName name="Z_50019FF9_44B2_4B97_B523_69A7F2CCEC6B_.wvu.Rows" localSheetId="1" hidden="1">'FEV21'!$92:$96</definedName>
    <definedName name="Z_50019FF9_44B2_4B97_B523_69A7F2CCEC6B_.wvu.Rows" localSheetId="0" hidden="1">'JAN21'!$92:$96</definedName>
    <definedName name="Z_50019FF9_44B2_4B97_B523_69A7F2CCEC6B_.wvu.Rows" localSheetId="6" hidden="1">JUIL21!$68:$72</definedName>
    <definedName name="Z_50019FF9_44B2_4B97_B523_69A7F2CCEC6B_.wvu.Rows" localSheetId="5" hidden="1">JUIN21!$92:$96</definedName>
    <definedName name="Z_50019FF9_44B2_4B97_B523_69A7F2CCEC6B_.wvu.Rows" localSheetId="4" hidden="1">'MAI21'!$92:$96</definedName>
    <definedName name="Z_50019FF9_44B2_4B97_B523_69A7F2CCEC6B_.wvu.Rows" localSheetId="2" hidden="1">'MAR21'!$92:$96</definedName>
    <definedName name="Z_50019FF9_44B2_4B97_B523_69A7F2CCEC6B_.wvu.Rows" localSheetId="10" hidden="1">'NOV21'!$68:$72</definedName>
    <definedName name="Z_50019FF9_44B2_4B97_B523_69A7F2CCEC6B_.wvu.Rows" localSheetId="9" hidden="1">'OCT21'!$68:$72</definedName>
    <definedName name="Z_50019FF9_44B2_4B97_B523_69A7F2CCEC6B_.wvu.Rows" localSheetId="8" hidden="1">'SEP21'!$68:$72</definedName>
    <definedName name="Z_61E6B615_1E96_47B8_8AB4_83FE9F60279F_.wvu.Rows" localSheetId="7" hidden="1">'AOU21'!$68:$74</definedName>
    <definedName name="Z_61E6B615_1E96_47B8_8AB4_83FE9F60279F_.wvu.Rows" localSheetId="3" hidden="1">'AVR21'!$92:$98</definedName>
    <definedName name="Z_61E6B615_1E96_47B8_8AB4_83FE9F60279F_.wvu.Rows" localSheetId="11" hidden="1">'DEC21'!$68:$74</definedName>
    <definedName name="Z_61E6B615_1E96_47B8_8AB4_83FE9F60279F_.wvu.Rows" localSheetId="1" hidden="1">'FEV21'!$92:$98</definedName>
    <definedName name="Z_61E6B615_1E96_47B8_8AB4_83FE9F60279F_.wvu.Rows" localSheetId="0" hidden="1">'JAN21'!$92:$98</definedName>
    <definedName name="Z_61E6B615_1E96_47B8_8AB4_83FE9F60279F_.wvu.Rows" localSheetId="6" hidden="1">JUIL21!$68:$74</definedName>
    <definedName name="Z_61E6B615_1E96_47B8_8AB4_83FE9F60279F_.wvu.Rows" localSheetId="5" hidden="1">JUIN21!$92:$98</definedName>
    <definedName name="Z_61E6B615_1E96_47B8_8AB4_83FE9F60279F_.wvu.Rows" localSheetId="4" hidden="1">'MAI21'!$92:$98</definedName>
    <definedName name="Z_61E6B615_1E96_47B8_8AB4_83FE9F60279F_.wvu.Rows" localSheetId="2" hidden="1">'MAR21'!$92:$98</definedName>
    <definedName name="Z_61E6B615_1E96_47B8_8AB4_83FE9F60279F_.wvu.Rows" localSheetId="10" hidden="1">'NOV21'!$68:$74</definedName>
    <definedName name="Z_61E6B615_1E96_47B8_8AB4_83FE9F60279F_.wvu.Rows" localSheetId="9" hidden="1">'OCT21'!$68:$74</definedName>
    <definedName name="Z_61E6B615_1E96_47B8_8AB4_83FE9F60279F_.wvu.Rows" localSheetId="8" hidden="1">'SEP21'!$68:$90</definedName>
    <definedName name="Z_A50CEB21_3843_460F_8912_62E0F6B84B47_.wvu.Rows" localSheetId="7" hidden="1">'AOU21'!$68:$72</definedName>
    <definedName name="Z_A50CEB21_3843_460F_8912_62E0F6B84B47_.wvu.Rows" localSheetId="3" hidden="1">'AVR21'!$92:$96</definedName>
    <definedName name="Z_A50CEB21_3843_460F_8912_62E0F6B84B47_.wvu.Rows" localSheetId="11" hidden="1">'DEC21'!$68:$72</definedName>
    <definedName name="Z_A50CEB21_3843_460F_8912_62E0F6B84B47_.wvu.Rows" localSheetId="1" hidden="1">'FEV21'!$92:$96</definedName>
    <definedName name="Z_A50CEB21_3843_460F_8912_62E0F6B84B47_.wvu.Rows" localSheetId="0" hidden="1">'JAN21'!$92:$96</definedName>
    <definedName name="Z_A50CEB21_3843_460F_8912_62E0F6B84B47_.wvu.Rows" localSheetId="6" hidden="1">JUIL21!$68:$72</definedName>
    <definedName name="Z_A50CEB21_3843_460F_8912_62E0F6B84B47_.wvu.Rows" localSheetId="5" hidden="1">JUIN21!$92:$96</definedName>
    <definedName name="Z_A50CEB21_3843_460F_8912_62E0F6B84B47_.wvu.Rows" localSheetId="4" hidden="1">'MAI21'!$92:$96</definedName>
    <definedName name="Z_A50CEB21_3843_460F_8912_62E0F6B84B47_.wvu.Rows" localSheetId="2" hidden="1">'MAR21'!$92:$96</definedName>
    <definedName name="Z_A50CEB21_3843_460F_8912_62E0F6B84B47_.wvu.Rows" localSheetId="10" hidden="1">'NOV21'!$68:$72</definedName>
    <definedName name="Z_A50CEB21_3843_460F_8912_62E0F6B84B47_.wvu.Rows" localSheetId="9" hidden="1">'OCT21'!$68:$72</definedName>
    <definedName name="Z_A50CEB21_3843_460F_8912_62E0F6B84B47_.wvu.Rows" localSheetId="8" hidden="1">'SEP21'!$68:$72</definedName>
    <definedName name="Z_C3673B61_91E8_44B7_B7A8_C44C9A610E78_.wvu.Rows" localSheetId="7" hidden="1">'AOU21'!$68:$72</definedName>
    <definedName name="Z_C3673B61_91E8_44B7_B7A8_C44C9A610E78_.wvu.Rows" localSheetId="3" hidden="1">'AVR21'!$92:$96</definedName>
    <definedName name="Z_C3673B61_91E8_44B7_B7A8_C44C9A610E78_.wvu.Rows" localSheetId="11" hidden="1">'DEC21'!$68:$72</definedName>
    <definedName name="Z_C3673B61_91E8_44B7_B7A8_C44C9A610E78_.wvu.Rows" localSheetId="1" hidden="1">'FEV21'!$92:$96</definedName>
    <definedName name="Z_C3673B61_91E8_44B7_B7A8_C44C9A610E78_.wvu.Rows" localSheetId="0" hidden="1">'JAN21'!$92:$96</definedName>
    <definedName name="Z_C3673B61_91E8_44B7_B7A8_C44C9A610E78_.wvu.Rows" localSheetId="6" hidden="1">JUIL21!$68:$72</definedName>
    <definedName name="Z_C3673B61_91E8_44B7_B7A8_C44C9A610E78_.wvu.Rows" localSheetId="5" hidden="1">JUIN21!$92:$96</definedName>
    <definedName name="Z_C3673B61_91E8_44B7_B7A8_C44C9A610E78_.wvu.Rows" localSheetId="4" hidden="1">'MAI21'!$92:$96</definedName>
    <definedName name="Z_C3673B61_91E8_44B7_B7A8_C44C9A610E78_.wvu.Rows" localSheetId="2" hidden="1">'MAR21'!$92:$96</definedName>
    <definedName name="Z_C3673B61_91E8_44B7_B7A8_C44C9A610E78_.wvu.Rows" localSheetId="10" hidden="1">'NOV21'!$68:$72</definedName>
    <definedName name="Z_C3673B61_91E8_44B7_B7A8_C44C9A610E78_.wvu.Rows" localSheetId="9" hidden="1">'OCT21'!$68:$72</definedName>
    <definedName name="Z_C3673B61_91E8_44B7_B7A8_C44C9A610E78_.wvu.Rows" localSheetId="8" hidden="1">'SEP21'!$68:$72</definedName>
    <definedName name="Z_D3E08933_113A_44E2_B56C_F588F5682617_.wvu.Rows" localSheetId="7" hidden="1">'AOU21'!$68:$72</definedName>
    <definedName name="Z_D3E08933_113A_44E2_B56C_F588F5682617_.wvu.Rows" localSheetId="3" hidden="1">'AVR21'!$92:$96</definedName>
    <definedName name="Z_D3E08933_113A_44E2_B56C_F588F5682617_.wvu.Rows" localSheetId="11" hidden="1">'DEC21'!$68:$72</definedName>
    <definedName name="Z_D3E08933_113A_44E2_B56C_F588F5682617_.wvu.Rows" localSheetId="1" hidden="1">'FEV21'!$92:$96</definedName>
    <definedName name="Z_D3E08933_113A_44E2_B56C_F588F5682617_.wvu.Rows" localSheetId="0" hidden="1">'JAN21'!$92:$96</definedName>
    <definedName name="Z_D3E08933_113A_44E2_B56C_F588F5682617_.wvu.Rows" localSheetId="6" hidden="1">JUIL21!$68:$72</definedName>
    <definedName name="Z_D3E08933_113A_44E2_B56C_F588F5682617_.wvu.Rows" localSheetId="5" hidden="1">JUIN21!$92:$96</definedName>
    <definedName name="Z_D3E08933_113A_44E2_B56C_F588F5682617_.wvu.Rows" localSheetId="4" hidden="1">'MAI21'!$92:$96</definedName>
    <definedName name="Z_D3E08933_113A_44E2_B56C_F588F5682617_.wvu.Rows" localSheetId="2" hidden="1">'MAR21'!$92:$96</definedName>
    <definedName name="Z_D3E08933_113A_44E2_B56C_F588F5682617_.wvu.Rows" localSheetId="10" hidden="1">'NOV21'!$68:$72</definedName>
    <definedName name="Z_D3E08933_113A_44E2_B56C_F588F5682617_.wvu.Rows" localSheetId="9" hidden="1">'OCT21'!$68:$72</definedName>
    <definedName name="Z_D3E08933_113A_44E2_B56C_F588F5682617_.wvu.Rows" localSheetId="8" hidden="1">'SEP21'!$68:$72</definedName>
  </definedNames>
  <calcPr calcId="191029"/>
  <customWorkbookViews>
    <customWorkbookView name="HP - Affichage personnalisé" guid="{61E6B615-1E96-47B8-8AB4-83FE9F60279F}" mergeInterval="0" personalView="1" maximized="1" xWindow="-8" yWindow="-8" windowWidth="1936" windowHeight="1056" tabRatio="656" activeSheetId="13"/>
    <customWorkbookView name="Eric REMIZE - Affichage personnalisé" guid="{317D232C-85E1-4484-8497-A3FB427746A5}" mergeInterval="0" personalView="1" maximized="1" windowWidth="1504" windowHeight="622" tabRatio="656" activeSheetId="4"/>
    <customWorkbookView name="Bruno - Affichage personnalisé" guid="{50019FF9-44B2-4B97-B523-69A7F2CCEC6B}" mergeInterval="0" personalView="1" maximized="1" windowWidth="1596" windowHeight="654" activeSheetId="1"/>
    <customWorkbookView name="Loïc Jaffuel - Affichage personnalisé" guid="{C3673B61-91E8-44B7-B7A8-C44C9A610E78}" mergeInterval="0" personalView="1" maximized="1" windowWidth="1304" windowHeight="581" tabRatio="656" activeSheetId="11"/>
    <customWorkbookView name="ENV48_01 - Affichage personnalisé" guid="{D3E08933-113A-44E2-B56C-F588F5682617}" mergeInterval="0" personalView="1" maximized="1" windowWidth="1020" windowHeight="533" tabRatio="656" activeSheetId="1" showComments="commIndAndComment"/>
    <customWorkbookView name="Damien - Affichage personnalisé" guid="{A50CEB21-3843-460F-8912-62E0F6B84B47}" mergeInterval="0" personalView="1" maximized="1" windowWidth="1596" windowHeight="823" activeSheetId="3"/>
  </customWorkbookViews>
  <pivotCaches>
    <pivotCache cacheId="4" r:id="rId14"/>
  </pivotCaches>
</workbook>
</file>

<file path=xl/calcChain.xml><?xml version="1.0" encoding="utf-8"?>
<calcChain xmlns="http://schemas.openxmlformats.org/spreadsheetml/2006/main">
  <c r="I94" i="67" l="1"/>
  <c r="F94" i="67"/>
  <c r="I94" i="66"/>
  <c r="F94" i="66"/>
  <c r="I94" i="65"/>
  <c r="F94" i="65"/>
  <c r="I94" i="64"/>
  <c r="F94" i="64"/>
  <c r="I94" i="63"/>
  <c r="F94" i="63"/>
  <c r="I78" i="60" l="1"/>
  <c r="I78" i="59"/>
  <c r="I78" i="58"/>
  <c r="I104" i="57"/>
  <c r="I78" i="56"/>
  <c r="I94" i="45"/>
  <c r="F78" i="60" l="1"/>
  <c r="F78" i="59"/>
  <c r="F78" i="58"/>
  <c r="F104" i="57"/>
  <c r="F78" i="56" l="1"/>
  <c r="F94" i="4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Synthese" description="Connexion à la requête « Synthese » dans le classeur." type="5" refreshedVersion="0" background="1">
    <dbPr connection="Provider=Microsoft.Mashup.OleDb.1;Data Source=$Workbook$;Location=Synthese;Extended Properties=&quot;&quot;" command="SELECT * FROM [Synthese]"/>
  </connection>
  <connection id="2" xr16:uid="{00000000-0015-0000-FFFF-FFFF01000000}" keepAlive="1" name="Requête - Synthese (2)" description="Connexion à la requête « Synthese (2) » dans le classeur." type="5" refreshedVersion="6" background="1">
    <dbPr connection="Provider=Microsoft.Mashup.OleDb.1;Data Source=$Workbook$;Location=Synthese (2);Extended Properties=&quot;&quot;" command="SELECT * FROM [Synthese (2)]"/>
  </connection>
  <connection id="3" xr16:uid="{3F9993A1-FE1B-4714-B342-21F1E7D1AA77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<sst xmlns="http://schemas.openxmlformats.org/spreadsheetml/2006/main" count="155" uniqueCount="14">
  <si>
    <t>Désignation</t>
  </si>
  <si>
    <t>Montant</t>
  </si>
  <si>
    <t>Cumul</t>
  </si>
  <si>
    <t>Commentaires</t>
  </si>
  <si>
    <t>TOTAL</t>
  </si>
  <si>
    <t>Date</t>
  </si>
  <si>
    <t>Emetteur</t>
  </si>
  <si>
    <t>Fournisseurs</t>
  </si>
  <si>
    <t>N° Commande</t>
  </si>
  <si>
    <t>AFFECTATION</t>
  </si>
  <si>
    <t>Date liv. estimée/confirmée</t>
  </si>
  <si>
    <t>Récept.</t>
  </si>
  <si>
    <t>Fcbdg</t>
  </si>
  <si>
    <t>Cdes
&lt;200€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</si>
</sst>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5" formatCode="#,##0.00\ &quot;€&quot;"/>
    <numFmt numFmtId="166" formatCode="_-* #,##0.000\ &quot;€&quot;_-;\-* #,##0.0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Tahoma"/>
      <family val="2"/>
    </font>
    <font>
      <b/>
      <sz val="12"/>
      <color indexed="8"/>
      <name val="Calibri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"/>
      <name val="Calibri"/>
      <family val="2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42"/>
        <bgColor indexed="42"/>
      </patternFill>
    </fill>
    <fill>
      <patternFill patternType="solid">
        <fgColor indexed="5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CC"/>
        <bgColor indexed="42"/>
      </patternFill>
    </fill>
    <fill>
      <patternFill patternType="solid">
        <fgColor theme="0"/>
        <bgColor indexed="4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9"/>
        <bgColor indexed="64"/>
      </patternFill>
    </fill>
  </fills>
  <borders count="24">
    <border>
      <left/>
      <right/>
      <top/>
      <bottom/>
      <diagonal/>
    </border>
    <border>
      <left style="thin">
        <color indexed="57"/>
      </left>
      <right/>
      <top style="thin">
        <color indexed="57"/>
      </top>
      <bottom/>
      <diagonal/>
    </border>
    <border>
      <left style="thin">
        <color indexed="57"/>
      </left>
      <right style="thin">
        <color indexed="57"/>
      </right>
      <top style="thin">
        <color indexed="57"/>
      </top>
      <bottom/>
      <diagonal/>
    </border>
    <border>
      <left style="thin">
        <color indexed="57"/>
      </left>
      <right/>
      <top/>
      <bottom/>
      <diagonal/>
    </border>
    <border>
      <left style="thin">
        <color indexed="57"/>
      </left>
      <right style="thin">
        <color indexed="57"/>
      </right>
      <top/>
      <bottom/>
      <diagonal/>
    </border>
    <border>
      <left style="thin">
        <color indexed="57"/>
      </left>
      <right style="thin">
        <color indexed="57"/>
      </right>
      <top style="thin">
        <color indexed="57"/>
      </top>
      <bottom style="thin">
        <color indexed="57"/>
      </bottom>
      <diagonal/>
    </border>
    <border>
      <left style="thin">
        <color indexed="57"/>
      </left>
      <right/>
      <top/>
      <bottom style="thin">
        <color indexed="57"/>
      </bottom>
      <diagonal/>
    </border>
    <border>
      <left style="thin">
        <color indexed="57"/>
      </left>
      <right style="thin">
        <color indexed="57"/>
      </right>
      <top/>
      <bottom style="thin">
        <color indexed="57"/>
      </bottom>
      <diagonal/>
    </border>
    <border>
      <left style="medium">
        <color rgb="FF339966"/>
      </left>
      <right style="thin">
        <color rgb="FF339966"/>
      </right>
      <top/>
      <bottom style="medium">
        <color rgb="FF339966"/>
      </bottom>
      <diagonal/>
    </border>
    <border>
      <left style="thin">
        <color rgb="FF339966"/>
      </left>
      <right style="thin">
        <color rgb="FF339966"/>
      </right>
      <top/>
      <bottom style="medium">
        <color rgb="FF339966"/>
      </bottom>
      <diagonal/>
    </border>
    <border>
      <left style="thin">
        <color rgb="FF339966"/>
      </left>
      <right style="medium">
        <color rgb="FF339966"/>
      </right>
      <top/>
      <bottom style="medium">
        <color rgb="FF339966"/>
      </bottom>
      <diagonal/>
    </border>
    <border>
      <left/>
      <right/>
      <top style="thin">
        <color indexed="57"/>
      </top>
      <bottom/>
      <diagonal/>
    </border>
    <border>
      <left/>
      <right style="thin">
        <color indexed="57"/>
      </right>
      <top style="thin">
        <color indexed="57"/>
      </top>
      <bottom/>
      <diagonal/>
    </border>
    <border>
      <left style="thin">
        <color rgb="FF339966"/>
      </left>
      <right/>
      <top/>
      <bottom style="medium">
        <color rgb="FF339966"/>
      </bottom>
      <diagonal/>
    </border>
    <border>
      <left style="thin">
        <color indexed="57"/>
      </left>
      <right/>
      <top style="thin">
        <color indexed="57"/>
      </top>
      <bottom style="thin">
        <color indexed="57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181">
    <xf numFmtId="0" fontId="0" fillId="0" borderId="0" xfId="0"/>
    <xf numFmtId="0" fontId="0" fillId="0" borderId="0" xfId="0" applyProtection="1">
      <protection locked="0"/>
    </xf>
    <xf numFmtId="0" fontId="0" fillId="0" borderId="2" xfId="0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2" xfId="0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quotePrefix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0" fillId="6" borderId="2" xfId="0" applyFill="1" applyBorder="1" applyAlignment="1" applyProtection="1">
      <alignment vertical="center" wrapText="1"/>
      <protection locked="0"/>
    </xf>
    <xf numFmtId="0" fontId="0" fillId="7" borderId="0" xfId="0" applyFill="1" applyProtection="1">
      <protection locked="0"/>
    </xf>
    <xf numFmtId="0" fontId="0" fillId="7" borderId="1" xfId="0" applyFill="1" applyBorder="1" applyAlignment="1" applyProtection="1">
      <alignment vertical="center" wrapText="1"/>
      <protection locked="0"/>
    </xf>
    <xf numFmtId="0" fontId="0" fillId="7" borderId="1" xfId="0" applyFill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14" fontId="0" fillId="2" borderId="1" xfId="0" applyNumberFormat="1" applyFill="1" applyBorder="1" applyAlignment="1" applyProtection="1">
      <alignment horizontal="center" vertical="center" wrapText="1"/>
      <protection locked="0"/>
    </xf>
    <xf numFmtId="14" fontId="0" fillId="6" borderId="1" xfId="0" applyNumberFormat="1" applyFill="1" applyBorder="1" applyAlignment="1" applyProtection="1">
      <alignment horizontal="center" vertical="center" wrapText="1"/>
      <protection locked="0"/>
    </xf>
    <xf numFmtId="14" fontId="0" fillId="4" borderId="1" xfId="0" applyNumberFormat="1" applyFill="1" applyBorder="1" applyAlignment="1" applyProtection="1">
      <alignment horizontal="center" vertical="center" wrapText="1"/>
      <protection locked="0"/>
    </xf>
    <xf numFmtId="14" fontId="0" fillId="7" borderId="1" xfId="0" applyNumberFormat="1" applyFill="1" applyBorder="1" applyAlignment="1" applyProtection="1">
      <alignment horizontal="center" vertical="center" wrapText="1"/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3" xfId="0" applyFill="1" applyBorder="1" applyAlignment="1" applyProtection="1">
      <alignment horizontal="center" vertical="center" wrapText="1"/>
      <protection locked="0"/>
    </xf>
    <xf numFmtId="14" fontId="0" fillId="2" borderId="6" xfId="0" applyNumberFormat="1" applyFill="1" applyBorder="1" applyAlignment="1" applyProtection="1">
      <alignment horizontal="center" vertical="center" wrapText="1"/>
      <protection locked="0"/>
    </xf>
    <xf numFmtId="0" fontId="0" fillId="2" borderId="7" xfId="0" applyFill="1" applyBorder="1" applyAlignment="1" applyProtection="1">
      <alignment vertical="center" wrapText="1"/>
      <protection locked="0"/>
    </xf>
    <xf numFmtId="0" fontId="0" fillId="2" borderId="3" xfId="0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0" fontId="1" fillId="3" borderId="11" xfId="0" applyFont="1" applyFill="1" applyBorder="1" applyAlignment="1" applyProtection="1">
      <alignment horizontal="right" vertical="center" wrapText="1"/>
      <protection locked="0"/>
    </xf>
    <xf numFmtId="165" fontId="0" fillId="3" borderId="12" xfId="0" applyNumberFormat="1" applyFill="1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0" fontId="0" fillId="4" borderId="5" xfId="0" applyFill="1" applyBorder="1" applyAlignment="1" applyProtection="1">
      <alignment vertical="center" wrapText="1"/>
      <protection locked="0"/>
    </xf>
    <xf numFmtId="165" fontId="0" fillId="3" borderId="11" xfId="0" applyNumberFormat="1" applyFill="1" applyBorder="1" applyAlignment="1" applyProtection="1">
      <alignment horizontal="center" vertical="center" wrapText="1"/>
      <protection locked="0"/>
    </xf>
    <xf numFmtId="2" fontId="0" fillId="2" borderId="3" xfId="0" applyNumberFormat="1" applyFill="1" applyBorder="1" applyAlignment="1">
      <alignment horizontal="center" vertical="center" wrapText="1"/>
    </xf>
    <xf numFmtId="2" fontId="0" fillId="6" borderId="1" xfId="0" applyNumberFormat="1" applyFill="1" applyBorder="1" applyAlignment="1">
      <alignment horizontal="center" vertical="center" wrapText="1"/>
    </xf>
    <xf numFmtId="2" fontId="0" fillId="2" borderId="1" xfId="0" applyNumberFormat="1" applyFill="1" applyBorder="1" applyAlignment="1">
      <alignment horizontal="center" vertical="center" wrapText="1"/>
    </xf>
    <xf numFmtId="2" fontId="0" fillId="5" borderId="1" xfId="0" applyNumberFormat="1" applyFill="1" applyBorder="1" applyAlignment="1">
      <alignment horizontal="center" vertical="center" wrapText="1"/>
    </xf>
    <xf numFmtId="2" fontId="0" fillId="5" borderId="3" xfId="0" applyNumberForma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0" borderId="0" xfId="0" applyAlignment="1" applyProtection="1">
      <alignment horizontal="center"/>
      <protection locked="0"/>
    </xf>
    <xf numFmtId="0" fontId="2" fillId="8" borderId="13" xfId="0" applyFont="1" applyFill="1" applyBorder="1" applyAlignment="1" applyProtection="1">
      <alignment horizontal="center" vertical="center"/>
      <protection locked="0"/>
    </xf>
    <xf numFmtId="2" fontId="0" fillId="6" borderId="5" xfId="0" applyNumberFormat="1" applyFill="1" applyBorder="1" applyAlignment="1">
      <alignment horizontal="center" vertical="center" wrapText="1"/>
    </xf>
    <xf numFmtId="0" fontId="0" fillId="0" borderId="5" xfId="0" applyBorder="1" applyAlignment="1" applyProtection="1">
      <alignment vertical="center" wrapText="1"/>
      <protection locked="0"/>
    </xf>
    <xf numFmtId="0" fontId="0" fillId="6" borderId="1" xfId="0" applyFont="1" applyFill="1" applyBorder="1" applyAlignment="1" applyProtection="1">
      <alignment vertical="center" wrapText="1"/>
      <protection locked="0"/>
    </xf>
    <xf numFmtId="0" fontId="0" fillId="0" borderId="1" xfId="0" applyFont="1" applyBorder="1" applyAlignment="1" applyProtection="1">
      <alignment vertical="center" wrapText="1"/>
      <protection locked="0"/>
    </xf>
    <xf numFmtId="2" fontId="0" fillId="6" borderId="14" xfId="0" applyNumberFormat="1" applyFill="1" applyBorder="1" applyAlignment="1">
      <alignment horizontal="center" vertical="center" wrapText="1"/>
    </xf>
    <xf numFmtId="0" fontId="0" fillId="0" borderId="0" xfId="0" applyFill="1" applyProtection="1">
      <protection locked="0"/>
    </xf>
    <xf numFmtId="0" fontId="0" fillId="0" borderId="1" xfId="0" applyFill="1" applyBorder="1" applyAlignment="1" applyProtection="1">
      <alignment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14" fontId="0" fillId="0" borderId="1" xfId="0" applyNumberFormat="1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vertical="center" wrapText="1"/>
      <protection locked="0"/>
    </xf>
    <xf numFmtId="2" fontId="0" fillId="0" borderId="1" xfId="0" applyNumberFormat="1" applyFill="1" applyBorder="1" applyAlignment="1">
      <alignment horizontal="center" vertical="center" wrapText="1"/>
    </xf>
    <xf numFmtId="0" fontId="0" fillId="5" borderId="1" xfId="0" applyFill="1" applyBorder="1" applyAlignment="1" applyProtection="1">
      <alignment vertical="center" wrapText="1"/>
      <protection locked="0"/>
    </xf>
    <xf numFmtId="2" fontId="0" fillId="4" borderId="1" xfId="0" applyNumberFormat="1" applyFill="1" applyBorder="1" applyAlignment="1">
      <alignment horizontal="center" vertical="center" wrapText="1"/>
    </xf>
    <xf numFmtId="0" fontId="0" fillId="4" borderId="2" xfId="0" applyFill="1" applyBorder="1" applyAlignment="1" applyProtection="1">
      <alignment vertical="center" wrapText="1"/>
      <protection locked="0"/>
    </xf>
    <xf numFmtId="44" fontId="0" fillId="2" borderId="3" xfId="1" applyFont="1" applyFill="1" applyBorder="1" applyAlignment="1">
      <alignment vertical="center" wrapText="1"/>
    </xf>
    <xf numFmtId="44" fontId="0" fillId="6" borderId="1" xfId="1" applyFont="1" applyFill="1" applyBorder="1" applyAlignment="1">
      <alignment vertical="center" wrapText="1"/>
    </xf>
    <xf numFmtId="44" fontId="0" fillId="2" borderId="1" xfId="1" applyFont="1" applyFill="1" applyBorder="1" applyAlignment="1">
      <alignment vertical="center" wrapText="1"/>
    </xf>
    <xf numFmtId="44" fontId="0" fillId="5" borderId="1" xfId="1" applyFont="1" applyFill="1" applyBorder="1" applyAlignment="1">
      <alignment vertical="center" wrapText="1"/>
    </xf>
    <xf numFmtId="44" fontId="0" fillId="0" borderId="1" xfId="1" applyFont="1" applyBorder="1" applyAlignment="1">
      <alignment vertical="center" wrapText="1"/>
    </xf>
    <xf numFmtId="44" fontId="0" fillId="0" borderId="1" xfId="1" applyFont="1" applyFill="1" applyBorder="1" applyAlignment="1">
      <alignment vertical="center" wrapText="1"/>
    </xf>
    <xf numFmtId="44" fontId="0" fillId="2" borderId="3" xfId="1" applyFont="1" applyFill="1" applyBorder="1" applyAlignment="1" applyProtection="1">
      <alignment vertical="center" wrapText="1"/>
      <protection locked="0"/>
    </xf>
    <xf numFmtId="44" fontId="0" fillId="0" borderId="1" xfId="1" applyFont="1" applyBorder="1" applyAlignment="1" applyProtection="1">
      <alignment vertical="center" wrapText="1"/>
      <protection locked="0"/>
    </xf>
    <xf numFmtId="44" fontId="0" fillId="2" borderId="1" xfId="1" applyFont="1" applyFill="1" applyBorder="1" applyAlignment="1" applyProtection="1">
      <alignment vertical="center" wrapText="1"/>
      <protection locked="0"/>
    </xf>
    <xf numFmtId="44" fontId="0" fillId="6" borderId="1" xfId="1" applyFont="1" applyFill="1" applyBorder="1" applyAlignment="1" applyProtection="1">
      <alignment vertical="center" wrapText="1"/>
      <protection locked="0"/>
    </xf>
    <xf numFmtId="44" fontId="0" fillId="4" borderId="1" xfId="1" applyFont="1" applyFill="1" applyBorder="1" applyAlignment="1" applyProtection="1">
      <alignment vertical="center" wrapText="1"/>
      <protection locked="0"/>
    </xf>
    <xf numFmtId="44" fontId="1" fillId="3" borderId="12" xfId="1" applyFont="1" applyFill="1" applyBorder="1" applyAlignment="1" applyProtection="1">
      <alignment vertical="center" wrapText="1"/>
      <protection locked="0"/>
    </xf>
    <xf numFmtId="44" fontId="0" fillId="3" borderId="1" xfId="1" applyFont="1" applyFill="1" applyBorder="1" applyAlignment="1" applyProtection="1">
      <alignment horizontal="center" vertical="center" wrapText="1"/>
      <protection locked="0"/>
    </xf>
    <xf numFmtId="44" fontId="0" fillId="4" borderId="1" xfId="1" applyFont="1" applyFill="1" applyBorder="1" applyAlignment="1">
      <alignment vertical="center" wrapText="1"/>
    </xf>
    <xf numFmtId="44" fontId="0" fillId="0" borderId="1" xfId="1" applyFont="1" applyFill="1" applyBorder="1" applyAlignment="1" applyProtection="1">
      <alignment vertical="center" wrapText="1"/>
      <protection locked="0"/>
    </xf>
    <xf numFmtId="0" fontId="6" fillId="2" borderId="2" xfId="0" applyFont="1" applyFill="1" applyBorder="1" applyAlignment="1" applyProtection="1">
      <alignment vertical="center" wrapText="1"/>
      <protection locked="0"/>
    </xf>
    <xf numFmtId="8" fontId="0" fillId="0" borderId="1" xfId="1" applyNumberFormat="1" applyFont="1" applyBorder="1" applyAlignment="1" applyProtection="1">
      <alignment vertical="center" wrapText="1"/>
      <protection locked="0"/>
    </xf>
    <xf numFmtId="8" fontId="0" fillId="6" borderId="1" xfId="1" applyNumberFormat="1" applyFont="1" applyFill="1" applyBorder="1" applyAlignment="1">
      <alignment vertical="center" wrapText="1"/>
    </xf>
    <xf numFmtId="14" fontId="0" fillId="6" borderId="1" xfId="0" applyNumberForma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2" borderId="3" xfId="0" applyNumberFormat="1" applyFill="1" applyBorder="1" applyAlignment="1">
      <alignment horizontal="center" vertical="center" wrapText="1"/>
    </xf>
    <xf numFmtId="0" fontId="0" fillId="6" borderId="1" xfId="0" applyNumberFormat="1" applyFill="1" applyBorder="1" applyAlignment="1">
      <alignment horizontal="center" vertical="center" wrapText="1"/>
    </xf>
    <xf numFmtId="0" fontId="0" fillId="2" borderId="1" xfId="0" applyNumberFormat="1" applyFill="1" applyBorder="1" applyAlignment="1">
      <alignment horizontal="center" vertical="center" wrapText="1"/>
    </xf>
    <xf numFmtId="0" fontId="0" fillId="6" borderId="5" xfId="0" applyNumberFormat="1" applyFill="1" applyBorder="1" applyAlignment="1">
      <alignment horizontal="center" vertical="center" wrapText="1"/>
    </xf>
    <xf numFmtId="0" fontId="0" fillId="5" borderId="1" xfId="0" applyNumberForma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4" borderId="1" xfId="0" applyNumberFormat="1" applyFill="1" applyBorder="1" applyAlignment="1">
      <alignment horizontal="center" vertical="center" wrapText="1"/>
    </xf>
    <xf numFmtId="0" fontId="0" fillId="0" borderId="1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14" fontId="0" fillId="2" borderId="3" xfId="0" applyNumberFormat="1" applyFill="1" applyBorder="1" applyAlignment="1">
      <alignment horizontal="center" vertical="center" wrapText="1"/>
    </xf>
    <xf numFmtId="2" fontId="0" fillId="2" borderId="5" xfId="0" applyNumberFormat="1" applyFill="1" applyBorder="1" applyAlignment="1">
      <alignment horizontal="center" vertical="center" wrapText="1"/>
    </xf>
    <xf numFmtId="0" fontId="0" fillId="2" borderId="5" xfId="0" applyNumberFormat="1" applyFill="1" applyBorder="1" applyAlignment="1">
      <alignment horizontal="center" vertical="center" wrapText="1"/>
    </xf>
    <xf numFmtId="2" fontId="0" fillId="5" borderId="5" xfId="0" applyNumberFormat="1" applyFill="1" applyBorder="1" applyAlignment="1">
      <alignment horizontal="center" vertical="center" wrapText="1"/>
    </xf>
    <xf numFmtId="0" fontId="0" fillId="5" borderId="5" xfId="0" applyNumberFormat="1" applyFill="1" applyBorder="1" applyAlignment="1">
      <alignment horizontal="center" vertical="center" wrapText="1"/>
    </xf>
    <xf numFmtId="0" fontId="0" fillId="6" borderId="1" xfId="0" applyNumberFormat="1" applyFont="1" applyFill="1" applyBorder="1" applyAlignment="1">
      <alignment horizontal="center" vertical="center" wrapText="1"/>
    </xf>
    <xf numFmtId="0" fontId="0" fillId="2" borderId="1" xfId="0" applyNumberFormat="1" applyFont="1" applyFill="1" applyBorder="1" applyAlignment="1">
      <alignment horizontal="center" vertical="center" wrapText="1"/>
    </xf>
    <xf numFmtId="14" fontId="0" fillId="2" borderId="1" xfId="0" applyNumberFormat="1" applyFont="1" applyFill="1" applyBorder="1" applyAlignment="1">
      <alignment horizontal="center" vertical="center" wrapText="1"/>
    </xf>
    <xf numFmtId="14" fontId="0" fillId="6" borderId="1" xfId="0" applyNumberFormat="1" applyFont="1" applyFill="1" applyBorder="1" applyAlignment="1">
      <alignment horizontal="center" vertical="center" wrapText="1"/>
    </xf>
    <xf numFmtId="0" fontId="0" fillId="6" borderId="5" xfId="0" applyNumberFormat="1" applyFont="1" applyFill="1" applyBorder="1" applyAlignment="1">
      <alignment horizontal="center" vertical="center" wrapText="1"/>
    </xf>
    <xf numFmtId="14" fontId="0" fillId="2" borderId="3" xfId="0" applyNumberFormat="1" applyFont="1" applyFill="1" applyBorder="1" applyAlignment="1">
      <alignment horizontal="center" vertical="center" wrapText="1"/>
    </xf>
    <xf numFmtId="0" fontId="0" fillId="5" borderId="1" xfId="0" applyNumberFormat="1" applyFont="1" applyFill="1" applyBorder="1" applyAlignment="1">
      <alignment horizontal="center" vertical="center" wrapText="1"/>
    </xf>
    <xf numFmtId="0" fontId="0" fillId="5" borderId="5" xfId="0" applyNumberFormat="1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 wrapText="1"/>
    </xf>
    <xf numFmtId="14" fontId="0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4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165" fontId="0" fillId="3" borderId="11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13" xfId="0" applyFont="1" applyFill="1" applyBorder="1" applyAlignment="1" applyProtection="1">
      <alignment horizontal="center" vertical="center" wrapText="1"/>
      <protection locked="0"/>
    </xf>
    <xf numFmtId="0" fontId="8" fillId="10" borderId="13" xfId="0" applyFont="1" applyFill="1" applyBorder="1" applyAlignment="1" applyProtection="1">
      <alignment horizontal="center" vertical="center" wrapText="1"/>
      <protection locked="0"/>
    </xf>
    <xf numFmtId="0" fontId="8" fillId="11" borderId="13" xfId="0" applyFont="1" applyFill="1" applyBorder="1" applyAlignment="1" applyProtection="1">
      <alignment horizontal="center" vertical="center" wrapText="1"/>
      <protection locked="0"/>
    </xf>
    <xf numFmtId="17" fontId="0" fillId="2" borderId="2" xfId="0" applyNumberFormat="1" applyFill="1" applyBorder="1" applyAlignment="1" applyProtection="1">
      <alignment vertical="center" wrapText="1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14" fontId="0" fillId="5" borderId="1" xfId="0" applyNumberFormat="1" applyFill="1" applyBorder="1" applyAlignment="1" applyProtection="1">
      <alignment horizontal="center" vertical="center" wrapText="1"/>
      <protection locked="0"/>
    </xf>
    <xf numFmtId="44" fontId="0" fillId="5" borderId="1" xfId="1" applyFont="1" applyFill="1" applyBorder="1" applyAlignment="1" applyProtection="1">
      <alignment vertical="center" wrapText="1"/>
      <protection locked="0"/>
    </xf>
    <xf numFmtId="14" fontId="0" fillId="6" borderId="5" xfId="0" applyNumberFormat="1" applyFill="1" applyBorder="1" applyAlignment="1">
      <alignment horizontal="center" vertical="center" wrapText="1"/>
    </xf>
    <xf numFmtId="14" fontId="0" fillId="5" borderId="3" xfId="0" applyNumberFormat="1" applyFill="1" applyBorder="1" applyAlignment="1">
      <alignment horizontal="center" vertical="center" wrapText="1"/>
    </xf>
    <xf numFmtId="14" fontId="0" fillId="6" borderId="14" xfId="0" applyNumberFormat="1" applyFill="1" applyBorder="1" applyAlignment="1">
      <alignment horizontal="center" vertical="center" wrapText="1"/>
    </xf>
    <xf numFmtId="14" fontId="0" fillId="6" borderId="5" xfId="0" applyNumberFormat="1" applyFont="1" applyFill="1" applyBorder="1" applyAlignment="1">
      <alignment horizontal="center" vertical="center" wrapText="1"/>
    </xf>
    <xf numFmtId="0" fontId="9" fillId="2" borderId="4" xfId="0" applyFont="1" applyFill="1" applyBorder="1" applyAlignment="1" applyProtection="1">
      <alignment vertical="center" wrapText="1"/>
      <protection locked="0"/>
    </xf>
    <xf numFmtId="2" fontId="0" fillId="5" borderId="14" xfId="0" applyNumberFormat="1" applyFill="1" applyBorder="1" applyAlignment="1">
      <alignment horizontal="center" vertical="center" wrapText="1"/>
    </xf>
    <xf numFmtId="14" fontId="0" fillId="5" borderId="14" xfId="0" applyNumberFormat="1" applyFill="1" applyBorder="1" applyAlignment="1">
      <alignment horizontal="center" vertical="center" wrapText="1"/>
    </xf>
    <xf numFmtId="0" fontId="0" fillId="2" borderId="5" xfId="0" applyFill="1" applyBorder="1" applyAlignment="1" applyProtection="1">
      <alignment vertical="center" wrapText="1"/>
      <protection locked="0"/>
    </xf>
    <xf numFmtId="14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44" fontId="6" fillId="2" borderId="1" xfId="1" applyFont="1" applyFill="1" applyBorder="1" applyAlignment="1" applyProtection="1">
      <alignment vertical="center" wrapText="1"/>
      <protection locked="0"/>
    </xf>
    <xf numFmtId="0" fontId="7" fillId="0" borderId="1" xfId="0" applyFont="1" applyBorder="1" applyAlignment="1" applyProtection="1">
      <alignment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14" fontId="7" fillId="0" borderId="1" xfId="0" applyNumberFormat="1" applyFont="1" applyBorder="1" applyAlignment="1" applyProtection="1">
      <alignment horizontal="center" vertical="center" wrapText="1"/>
      <protection locked="0"/>
    </xf>
    <xf numFmtId="44" fontId="7" fillId="0" borderId="1" xfId="1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2" borderId="4" xfId="0" applyFont="1" applyFill="1" applyBorder="1" applyAlignment="1" applyProtection="1">
      <alignment vertical="center" wrapText="1"/>
      <protection locked="0"/>
    </xf>
    <xf numFmtId="166" fontId="0" fillId="0" borderId="1" xfId="1" applyNumberFormat="1" applyFont="1" applyFill="1" applyBorder="1" applyAlignment="1" applyProtection="1">
      <alignment vertical="center" wrapText="1"/>
      <protection locked="0"/>
    </xf>
    <xf numFmtId="166" fontId="0" fillId="0" borderId="1" xfId="1" applyNumberFormat="1" applyFont="1" applyFill="1" applyBorder="1" applyAlignment="1">
      <alignment vertical="center" wrapText="1"/>
    </xf>
    <xf numFmtId="44" fontId="0" fillId="6" borderId="14" xfId="1" applyFont="1" applyFill="1" applyBorder="1" applyAlignment="1">
      <alignment vertical="center" wrapText="1"/>
    </xf>
    <xf numFmtId="44" fontId="0" fillId="5" borderId="14" xfId="1" applyFont="1" applyFill="1" applyBorder="1" applyAlignment="1">
      <alignment vertical="center" wrapText="1"/>
    </xf>
    <xf numFmtId="14" fontId="0" fillId="2" borderId="5" xfId="0" applyNumberFormat="1" applyFont="1" applyFill="1" applyBorder="1" applyAlignment="1">
      <alignment horizontal="center" vertical="center" wrapText="1"/>
    </xf>
    <xf numFmtId="1" fontId="0" fillId="2" borderId="3" xfId="0" applyNumberFormat="1" applyFill="1" applyBorder="1" applyAlignment="1">
      <alignment horizontal="right" vertical="center" wrapText="1"/>
    </xf>
    <xf numFmtId="1" fontId="0" fillId="6" borderId="1" xfId="0" applyNumberFormat="1" applyFill="1" applyBorder="1" applyAlignment="1">
      <alignment horizontal="right" vertical="center" wrapText="1"/>
    </xf>
    <xf numFmtId="1" fontId="0" fillId="2" borderId="1" xfId="0" applyNumberFormat="1" applyFill="1" applyBorder="1" applyAlignment="1">
      <alignment horizontal="right" vertical="center" wrapText="1"/>
    </xf>
    <xf numFmtId="1" fontId="0" fillId="6" borderId="5" xfId="0" applyNumberFormat="1" applyFill="1" applyBorder="1" applyAlignment="1">
      <alignment horizontal="right" vertical="center" wrapText="1"/>
    </xf>
    <xf numFmtId="1" fontId="0" fillId="5" borderId="1" xfId="0" applyNumberFormat="1" applyFill="1" applyBorder="1" applyAlignment="1">
      <alignment horizontal="right" vertical="center" wrapText="1"/>
    </xf>
    <xf numFmtId="1" fontId="0" fillId="6" borderId="14" xfId="0" applyNumberFormat="1" applyFill="1" applyBorder="1" applyAlignment="1">
      <alignment horizontal="right" vertical="center" wrapText="1"/>
    </xf>
    <xf numFmtId="1" fontId="0" fillId="5" borderId="3" xfId="0" applyNumberFormat="1" applyFill="1" applyBorder="1" applyAlignment="1">
      <alignment horizontal="right" vertical="center" wrapText="1"/>
    </xf>
    <xf numFmtId="1" fontId="0" fillId="0" borderId="1" xfId="0" applyNumberFormat="1" applyBorder="1" applyAlignment="1">
      <alignment horizontal="right" vertical="center" wrapText="1"/>
    </xf>
    <xf numFmtId="1" fontId="0" fillId="0" borderId="1" xfId="0" applyNumberFormat="1" applyFill="1" applyBorder="1" applyAlignment="1">
      <alignment horizontal="right" vertical="center" wrapText="1"/>
    </xf>
    <xf numFmtId="0" fontId="2" fillId="8" borderId="13" xfId="0" applyFont="1" applyFill="1" applyBorder="1" applyAlignment="1" applyProtection="1">
      <alignment horizontal="center" vertical="center" wrapText="1"/>
      <protection locked="0"/>
    </xf>
    <xf numFmtId="1" fontId="0" fillId="4" borderId="1" xfId="0" applyNumberFormat="1" applyFill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center" vertical="center" wrapText="1"/>
      <protection locked="0"/>
    </xf>
    <xf numFmtId="1" fontId="0" fillId="2" borderId="5" xfId="0" applyNumberFormat="1" applyFill="1" applyBorder="1" applyAlignment="1">
      <alignment horizontal="right" vertical="center" wrapText="1"/>
    </xf>
    <xf numFmtId="1" fontId="0" fillId="5" borderId="5" xfId="0" applyNumberFormat="1" applyFill="1" applyBorder="1" applyAlignment="1">
      <alignment horizontal="right" vertical="center" wrapText="1"/>
    </xf>
    <xf numFmtId="0" fontId="0" fillId="2" borderId="3" xfId="0" applyNumberFormat="1" applyFill="1" applyBorder="1" applyAlignment="1">
      <alignment horizontal="right" vertical="center" wrapText="1"/>
    </xf>
    <xf numFmtId="0" fontId="0" fillId="6" borderId="1" xfId="0" applyNumberFormat="1" applyFill="1" applyBorder="1" applyAlignment="1">
      <alignment horizontal="right" vertical="center" wrapText="1"/>
    </xf>
    <xf numFmtId="0" fontId="0" fillId="2" borderId="1" xfId="0" applyNumberFormat="1" applyFill="1" applyBorder="1" applyAlignment="1">
      <alignment horizontal="right" vertical="center" wrapText="1"/>
    </xf>
    <xf numFmtId="0" fontId="0" fillId="6" borderId="5" xfId="0" applyNumberFormat="1" applyFill="1" applyBorder="1" applyAlignment="1">
      <alignment horizontal="right" vertical="center" wrapText="1"/>
    </xf>
    <xf numFmtId="0" fontId="0" fillId="5" borderId="1" xfId="0" applyNumberFormat="1" applyFill="1" applyBorder="1" applyAlignment="1">
      <alignment horizontal="right" vertical="center" wrapText="1"/>
    </xf>
    <xf numFmtId="0" fontId="0" fillId="6" borderId="14" xfId="0" applyNumberFormat="1" applyFill="1" applyBorder="1" applyAlignment="1">
      <alignment horizontal="right" vertical="center" wrapText="1"/>
    </xf>
    <xf numFmtId="0" fontId="0" fillId="5" borderId="14" xfId="0" applyNumberFormat="1" applyFill="1" applyBorder="1" applyAlignment="1">
      <alignment horizontal="right" vertical="center" wrapText="1"/>
    </xf>
    <xf numFmtId="0" fontId="0" fillId="0" borderId="1" xfId="0" applyNumberFormat="1" applyBorder="1" applyAlignment="1">
      <alignment horizontal="right" vertical="center" wrapText="1"/>
    </xf>
    <xf numFmtId="0" fontId="0" fillId="0" borderId="1" xfId="0" applyNumberFormat="1" applyFill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right" vertical="center" wrapText="1"/>
      <protection locked="0"/>
    </xf>
    <xf numFmtId="1" fontId="0" fillId="5" borderId="14" xfId="0" applyNumberFormat="1" applyFill="1" applyBorder="1" applyAlignment="1">
      <alignment horizontal="right" vertical="center" wrapText="1"/>
    </xf>
    <xf numFmtId="1" fontId="0" fillId="3" borderId="11" xfId="0" applyNumberFormat="1" applyFill="1" applyBorder="1" applyAlignment="1" applyProtection="1">
      <alignment horizontal="right" vertical="center" wrapText="1"/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</cellXfs>
  <cellStyles count="2">
    <cellStyle name="Monétaire" xfId="1" builtinId="4"/>
    <cellStyle name="Normal" xfId="0" builtinId="0"/>
  </cellStyles>
  <dxfs count="75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" formatCode="0"/>
    </dxf>
    <dxf>
      <alignment horizontal="center" textRotation="0" indent="0" justifyLastLine="0" shrinkToFit="0" readingOrder="0"/>
    </dxf>
    <dxf>
      <border outline="0">
        <bottom style="medium">
          <color rgb="FF339966"/>
        </bottom>
      </border>
    </dxf>
    <dxf>
      <border outline="0">
        <top style="medium">
          <color rgb="FF339966"/>
        </top>
        <bottom style="thin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" formatCode="0"/>
    </dxf>
    <dxf>
      <alignment horizontal="center" textRotation="0" indent="0" justifyLastLine="0" shrinkToFit="0" readingOrder="0"/>
    </dxf>
    <dxf>
      <border outline="0">
        <bottom style="medium">
          <color rgb="FF339966"/>
        </bottom>
      </border>
    </dxf>
    <dxf>
      <border outline="0">
        <top style="medium">
          <color rgb="FF339966"/>
        </top>
        <bottom style="thin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" formatCode="0"/>
    </dxf>
    <dxf>
      <alignment horizontal="center" textRotation="0" indent="0" justifyLastLine="0" shrinkToFit="0" readingOrder="0"/>
    </dxf>
    <dxf>
      <border outline="0">
        <bottom style="medium">
          <color rgb="FF339966"/>
        </bottom>
      </border>
    </dxf>
    <dxf>
      <border outline="0">
        <top style="medium">
          <color rgb="FF339966"/>
        </top>
        <bottom style="thin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" formatCode="0"/>
    </dxf>
    <dxf>
      <alignment horizontal="center" textRotation="0" indent="0" justifyLastLine="0" shrinkToFit="0" readingOrder="0"/>
    </dxf>
    <dxf>
      <border outline="0">
        <bottom style="medium">
          <color rgb="FF339966"/>
        </bottom>
      </border>
    </dxf>
    <dxf>
      <border outline="0">
        <top style="medium">
          <color rgb="FF339966"/>
        </top>
        <bottom style="thin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" formatCode="0"/>
    </dxf>
    <dxf>
      <alignment horizontal="center" textRotation="0" indent="0" justifyLastLine="0" shrinkToFit="0" readingOrder="0"/>
    </dxf>
    <dxf>
      <border outline="0">
        <bottom style="medium">
          <color rgb="FF339966"/>
        </bottom>
      </border>
    </dxf>
    <dxf>
      <border outline="0">
        <top style="medium">
          <color rgb="FF339966"/>
        </top>
        <bottom style="thin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alignment horizontal="center" vertical="center" textRotation="0" wrapText="1" indent="0" justifyLastLine="0" shrinkToFit="0" readingOrder="0"/>
    </dxf>
    <dxf>
      <numFmt numFmtId="1" formatCode="0"/>
      <alignment horizontal="right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alignment horizontal="center" vertical="center" textRotation="0" wrapText="1" indent="0" justifyLastLine="0" shrinkToFit="0" readingOrder="0"/>
    </dxf>
    <dxf>
      <numFmt numFmtId="1" formatCode="0"/>
      <alignment horizontal="right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alignment horizontal="center" vertical="center" textRotation="0" wrapText="1" indent="0" justifyLastLine="0" shrinkToFit="0" readingOrder="0"/>
    </dxf>
    <dxf>
      <numFmt numFmtId="1" formatCode="0"/>
      <alignment horizontal="right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alignment horizontal="center" vertical="center" textRotation="0" wrapText="1" indent="0" justifyLastLine="0" shrinkToFit="0" readingOrder="0"/>
    </dxf>
    <dxf>
      <numFmt numFmtId="1" formatCode="0"/>
      <alignment horizontal="right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alignment horizontal="center" vertical="center" textRotation="0" wrapText="1" indent="0" justifyLastLine="0" shrinkToFit="0" readingOrder="0"/>
    </dxf>
    <dxf>
      <numFmt numFmtId="0" formatCode="General"/>
      <alignment horizontal="right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alignment horizontal="center" vertical="center" textRotation="0" wrapText="1" indent="0" justifyLastLine="0" shrinkToFit="0" readingOrder="0"/>
    </dxf>
    <dxf>
      <numFmt numFmtId="1" formatCode="0"/>
      <alignment horizontal="right" vertical="center" textRotation="0" wrapText="1" indent="0" justifyLastLine="0" shrinkToFit="0" readingOrder="0"/>
    </dxf>
    <dxf>
      <alignment horizontal="center" textRotation="0" indent="0" justifyLastLine="0" shrinkToFit="0" readingOrder="0"/>
      <border outline="0">
        <right style="thin">
          <color indexed="57"/>
        </right>
      </border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" formatCode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</dxf>
    <dxf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3" xr9:uid="{00000000-0011-0000-FFFF-FFFF00000000}">
      <tableStyleElement type="headerRow" dxfId="74"/>
      <tableStyleElement type="firstRowStripe" dxfId="73"/>
      <tableStyleElement type="secondRowStripe" dxfId="72"/>
    </tableStyle>
  </tableStyles>
  <colors>
    <mruColors>
      <color rgb="FFCCFFCC"/>
      <color rgb="FF99FFCC"/>
      <color rgb="FF009245"/>
      <color rgb="FF33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REMIZE" refreshedDate="44690.459172337964" backgroundQuery="1" missingItemsLimit="0" createdVersion="6" refreshedVersion="6" minRefreshableVersion="3" recordCount="785" xr:uid="{00000000-000A-0000-FFFF-FFFF00000000}">
  <cacheSource type="external" connectionId="2"/>
  <cacheFields count="7">
    <cacheField name="N° Commande" numFmtId="0">
      <sharedItems/>
    </cacheField>
    <cacheField name="Emetteur" numFmtId="0">
      <sharedItems count="10">
        <s v="E. REMIZE"/>
        <s v="O. DALLE"/>
        <s v="D. GOTTY"/>
        <s v="D. AVELIN"/>
        <s v="E. BESTION"/>
        <s v="A. BERTHUIT"/>
        <s v="P. MICHELET"/>
        <s v="L. JAFFUEL"/>
        <s v="L.PERRIER"/>
        <s v="A. FILAL"/>
      </sharedItems>
    </cacheField>
    <cacheField name="Date" numFmtId="0">
      <sharedItems containsSemiMixedTypes="0" containsNonDate="0" containsDate="1" containsString="0" minDate="2001-08-04T00:00:00" maxDate="2021-12-28T00:00:00" count="217">
        <d v="2021-01-04T00:00:00"/>
        <d v="2021-01-05T00:00:00"/>
        <d v="2021-01-06T00:00:00"/>
        <d v="2020-01-06T00:00:00"/>
        <d v="2021-01-07T00:00:00"/>
        <d v="2021-01-08T00:00:00"/>
        <d v="2021-01-11T00:00:00"/>
        <d v="2021-01-12T00:00:00"/>
        <d v="2021-01-13T00:00:00"/>
        <d v="2021-01-14T00:00:00"/>
        <d v="2021-01-15T00:00:00"/>
        <d v="2021-01-18T00:00:00"/>
        <d v="2021-01-19T00:00:00"/>
        <d v="2021-01-20T00:00:00"/>
        <d v="2021-01-21T00:00:00"/>
        <d v="2021-01-22T00:00:00"/>
        <d v="2021-01-25T00:00:00"/>
        <d v="2021-01-26T00:00:00"/>
        <d v="2021-01-27T00:00:00"/>
        <d v="2021-01-29T00:00:00"/>
        <d v="2021-02-02T00:00:00"/>
        <d v="2021-03-02T00:00:00"/>
        <d v="2021-02-03T00:00:00"/>
        <d v="2021-02-04T00:00:00"/>
        <d v="2021-02-05T00:00:00"/>
        <d v="2021-02-06T00:00:00"/>
        <d v="2021-02-08T00:00:00"/>
        <d v="2021-02-09T00:00:00"/>
        <d v="2021-02-10T00:00:00"/>
        <d v="2021-02-15T00:00:00"/>
        <d v="2021-02-18T00:00:00"/>
        <d v="2021-02-19T00:00:00"/>
        <d v="2021-02-22T00:00:00"/>
        <d v="2021-02-23T00:00:00"/>
        <d v="2021-03-01T00:00:00"/>
        <d v="2021-03-03T00:00:00"/>
        <d v="2021-03-04T00:00:00"/>
        <d v="2021-03-05T00:00:00"/>
        <d v="2021-03-10T00:00:00"/>
        <d v="2021-03-11T00:00:00"/>
        <d v="2021-03-15T00:00:00"/>
        <d v="2021-03-16T00:00:00"/>
        <d v="2021-03-17T00:00:00"/>
        <d v="2021-03-19T00:00:00"/>
        <d v="2021-03-22T00:00:00"/>
        <d v="2021-03-23T00:00:00"/>
        <d v="2021-01-23T00:00:00"/>
        <d v="2021-03-24T00:00:00"/>
        <d v="2021-03-25T00:00:00"/>
        <d v="2021-03-26T00:00:00"/>
        <d v="2021-03-30T00:00:00"/>
        <d v="2021-04-01T00:00:00"/>
        <d v="2021-04-06T00:00:00"/>
        <d v="2021-04-07T00:00:00"/>
        <d v="2021-04-08T00:00:00"/>
        <d v="2021-04-09T00:00:00"/>
        <d v="2021-04-12T00:00:00"/>
        <d v="2021-04-13T00:00:00"/>
        <d v="2021-04-14T00:00:00"/>
        <d v="2021-04-19T00:00:00"/>
        <d v="2021-04-20T00:00:00"/>
        <d v="2021-04-21T00:00:00"/>
        <d v="2021-04-22T00:00:00"/>
        <d v="2021-04-23T00:00:00"/>
        <d v="2021-04-26T00:00:00"/>
        <d v="2021-04-27T00:00:00"/>
        <d v="2021-04-28T00:00:00"/>
        <d v="2021-04-29T00:00:00"/>
        <d v="2021-04-30T00:00:00"/>
        <d v="2021-05-04T00:00:00"/>
        <d v="2021-05-05T00:00:00"/>
        <d v="2021-05-06T00:00:00"/>
        <d v="2021-05-07T00:00:00"/>
        <d v="2021-05-10T00:00:00"/>
        <d v="2021-05-11T00:00:00"/>
        <d v="2021-05-12T00:00:00"/>
        <d v="2021-05-14T00:00:00"/>
        <d v="2021-05-17T00:00:00"/>
        <d v="2021-05-18T00:00:00"/>
        <d v="2021-05-19T00:00:00"/>
        <d v="2021-05-20T00:00:00"/>
        <d v="2021-05-21T00:00:00"/>
        <d v="2021-05-25T00:00:00"/>
        <d v="2021-05-26T00:00:00"/>
        <d v="2021-05-28T00:00:00"/>
        <d v="2021-06-01T00:00:00"/>
        <d v="2021-06-02T00:00:00"/>
        <d v="2021-06-03T00:00:00"/>
        <d v="2021-06-04T00:00:00"/>
        <d v="2021-06-07T00:00:00"/>
        <d v="2021-06-09T00:00:00"/>
        <d v="2021-06-23T00:00:00"/>
        <d v="2021-06-11T00:00:00"/>
        <d v="2021-06-10T00:00:00"/>
        <d v="2021-06-15T00:00:00"/>
        <d v="2021-06-16T00:00:00"/>
        <d v="2021-06-17T00:00:00"/>
        <d v="2021-06-18T00:00:00"/>
        <d v="2021-06-21T00:00:00"/>
        <d v="2021-06-22T00:00:00"/>
        <d v="2021-06-24T00:00:00"/>
        <d v="2021-06-25T00:00:00"/>
        <d v="2021-06-28T00:00:00"/>
        <d v="2021-06-29T00:00:00"/>
        <d v="2021-06-30T00:00:00"/>
        <d v="2021-07-01T00:00:00"/>
        <d v="2021-07-02T00:00:00"/>
        <d v="2021-07-05T00:00:00"/>
        <d v="2021-07-09T00:00:00"/>
        <d v="2021-07-27T00:00:00"/>
        <d v="2021-07-06T00:00:00"/>
        <d v="2021-08-03T00:00:00"/>
        <d v="2021-08-23T00:00:00"/>
        <d v="2021-07-07T00:00:00"/>
        <d v="2021-07-08T00:00:00"/>
        <d v="2021-07-12T00:00:00"/>
        <d v="2021-07-13T00:00:00"/>
        <d v="2021-07-15T00:00:00"/>
        <d v="2021-07-16T00:00:00"/>
        <d v="2021-07-19T00:00:00"/>
        <d v="2021-07-20T00:00:00"/>
        <d v="2021-07-21T00:00:00"/>
        <d v="2021-07-28T00:00:00"/>
        <d v="2021-07-23T00:00:00"/>
        <d v="2021-07-26T00:00:00"/>
        <d v="2021-07-29T00:00:00"/>
        <d v="2021-07-30T00:00:00"/>
        <d v="2021-08-04T00:00:00"/>
        <d v="2001-08-04T00:00:00"/>
        <d v="2021-08-05T00:00:00"/>
        <d v="2021-08-06T00:00:00"/>
        <d v="2021-08-24T00:00:00"/>
        <d v="2021-08-09T00:00:00"/>
        <d v="2021-08-10T00:00:00"/>
        <d v="2021-08-11T00:00:00"/>
        <d v="2021-08-12T00:00:00"/>
        <d v="2021-08-13T00:00:00"/>
        <d v="2021-08-19T00:00:00"/>
        <d v="2021-08-20T00:00:00"/>
        <d v="2021-08-25T00:00:00"/>
        <d v="2021-08-26T00:00:00"/>
        <d v="2021-08-27T00:00:00"/>
        <d v="2021-08-30T00:00:00"/>
        <d v="2021-08-31T00:00:00"/>
        <d v="2021-09-01T00:00:00"/>
        <d v="2021-09-02T00:00:00"/>
        <d v="2021-09-03T00:00:00"/>
        <d v="2021-09-06T00:00:00"/>
        <d v="2021-09-07T00:00:00"/>
        <d v="2021-09-08T00:00:00"/>
        <d v="2021-09-09T00:00:00"/>
        <d v="2021-09-10T00:00:00"/>
        <d v="2021-09-13T00:00:00"/>
        <d v="2021-09-14T00:00:00"/>
        <d v="2021-09-15T00:00:00"/>
        <d v="2021-09-16T00:00:00"/>
        <d v="2021-09-17T00:00:00"/>
        <d v="2021-09-20T00:00:00"/>
        <d v="2021-09-21T00:00:00"/>
        <d v="2021-09-22T00:00:00"/>
        <d v="2021-09-23T00:00:00"/>
        <d v="2021-09-24T00:00:00"/>
        <d v="2021-09-28T00:00:00"/>
        <d v="2021-09-29T00:00:00"/>
        <d v="2021-09-30T00:00:00"/>
        <d v="2021-10-01T00:00:00"/>
        <d v="2021-10-04T00:00:00"/>
        <d v="2021-10-05T00:00:00"/>
        <d v="2021-10-06T00:00:00"/>
        <d v="2021-10-07T00:00:00"/>
        <d v="2021-10-08T00:00:00"/>
        <d v="2021-10-11T00:00:00"/>
        <d v="2021-10-12T00:00:00"/>
        <d v="2021-10-15T00:00:00"/>
        <d v="2021-10-18T00:00:00"/>
        <d v="2021-10-19T00:00:00"/>
        <d v="2021-10-20T00:00:00"/>
        <d v="2021-10-21T00:00:00"/>
        <d v="2021-10-22T00:00:00"/>
        <d v="2021-10-25T00:00:00"/>
        <d v="2021-10-26T00:00:00"/>
        <d v="2021-10-27T00:00:00"/>
        <d v="2021-10-29T00:00:00"/>
        <d v="2021-11-02T00:00:00"/>
        <d v="2021-11-03T00:00:00"/>
        <d v="2021-11-04T00:00:00"/>
        <d v="2021-11-05T00:00:00"/>
        <d v="2021-11-08T00:00:00"/>
        <d v="2021-11-09T00:00:00"/>
        <d v="2021-11-10T00:00:00"/>
        <d v="2021-11-12T00:00:00"/>
        <d v="2021-11-16T00:00:00"/>
        <d v="2021-11-17T00:00:00"/>
        <d v="2021-11-18T00:00:00"/>
        <d v="2021-11-19T00:00:00"/>
        <d v="2021-11-22T00:00:00"/>
        <d v="2021-11-23T00:00:00"/>
        <d v="2021-11-24T00:00:00"/>
        <d v="2021-11-25T00:00:00"/>
        <d v="2021-11-29T00:00:00"/>
        <d v="2021-11-30T00:00:00"/>
        <d v="2021-12-01T00:00:00"/>
        <d v="2021-12-02T00:00:00"/>
        <d v="2021-12-03T00:00:00"/>
        <d v="2021-12-06T00:00:00"/>
        <d v="2021-12-07T00:00:00"/>
        <d v="2021-12-08T00:00:00"/>
        <d v="2021-12-09T00:00:00"/>
        <d v="2021-12-10T00:00:00"/>
        <d v="2021-12-13T00:00:00"/>
        <d v="2021-12-15T00:00:00"/>
        <d v="2021-12-16T00:00:00"/>
        <d v="2021-12-17T00:00:00"/>
        <d v="2021-12-22T00:00:00"/>
        <d v="2021-12-23T00:00:00"/>
        <d v="2021-12-24T00:00:00"/>
        <d v="2021-12-27T00:00:00"/>
      </sharedItems>
    </cacheField>
    <cacheField name="Fournisseurs" numFmtId="0">
      <sharedItems count="188">
        <s v="MEDIACO"/>
        <s v="CETIFA"/>
        <s v="UNICOR"/>
        <s v="FIA"/>
        <s v="SCT TOUTELECTRIC"/>
        <s v="SOVECA 43"/>
        <s v="FIC"/>
        <s v="BUISSON SARL"/>
        <s v="BERGERAT MONNOYEUR"/>
        <s v="FIRST STOP"/>
        <s v="FORCH"/>
        <s v="PELLENC ST"/>
        <s v="CIR RODEZ"/>
        <s v="DEXIS-CETIB"/>
        <s v="QUINCAILLERIE ANGLES"/>
        <s v="HEICO"/>
        <s v="TBM"/>
        <s v="SIGMA SIGNALETIQUE"/>
        <s v="TECNOFER"/>
        <s v="DESCOURS &amp; CABAUD"/>
        <s v="FRANS BONHOMME"/>
        <s v="SB METAL"/>
        <s v="BUSCH"/>
        <s v="FENWICK LINDE"/>
        <s v="GIRAUD AUTOMOBILE"/>
        <s v="BOUSQUET LOCATION "/>
        <s v="HALPACK"/>
        <s v="POINT P"/>
        <s v="MIROITERIE SUD LOZERE"/>
        <s v="PAYANT AUVERGNE"/>
        <s v="HEXPOL"/>
        <s v="LA PROVENCALE"/>
        <s v="NURIT3M 48"/>
        <s v="EUROLIFT"/>
        <s v="CUTMETALL"/>
        <s v="UNTHA"/>
        <s v="RADIATEURS AVEYRONNAIS"/>
        <s v="DELOR"/>
        <s v="BOLLEGRAAF"/>
        <s v="ANDRIN"/>
        <s v="FAURE"/>
        <s v="MIALANES"/>
        <s v="LEFORT"/>
        <s v="PROLIANS"/>
        <s v="GFM"/>
        <s v="COMPTE R"/>
        <s v="MTS EURL"/>
        <s v="SCHEFFER"/>
        <s v="CMF"/>
        <s v="SOLIGNAC"/>
        <s v="CRITT POLYMERES"/>
        <s v="MAB"/>
        <s v="AITEC"/>
        <s v="KERLOG"/>
        <s v="NETCO"/>
        <s v="France FIL"/>
        <s v="VIBROWEST"/>
        <s v="SNF"/>
        <s v="AR POMPES"/>
        <s v="NEUE HERBOLD"/>
        <s v="ACTIWORK"/>
        <s v="SODIPRO"/>
        <s v="KONGSKILDE"/>
        <s v="CBDG scierie"/>
        <s v="KIMEL-FILTRI"/>
        <s v="JARJAT"/>
        <s v="MANUTAN"/>
        <s v="EXELFIL"/>
        <s v="BUREAU VERITAS"/>
        <s v="SIA12"/>
        <s v="NATURALIA"/>
        <s v="W41TP"/>
        <s v="TP TIT"/>
        <s v="SIMON"/>
        <s v="SAVN"/>
        <s v="QUINCAILLERIE PRO"/>
        <s v="RVI"/>
        <s v="RS COMPONENTS"/>
        <s v="KING KONG TOOLS"/>
        <s v="SERVICE REPRO"/>
        <s v="TAPIS CAOUTCHOUC 24"/>
        <s v="GPK"/>
        <s v="TOUT FAIRE MATERIAUX"/>
        <s v="AGRI SERVICE"/>
        <s v="CONDAT"/>
        <s v="OK DZWIGI"/>
        <s v="ACCES PRO DISTRIBUTION"/>
        <s v="BENNE SA"/>
        <s v="EQUIPEMENT STOCKAGE"/>
        <s v="AB Travaux Services"/>
        <s v="VANOPLAST"/>
        <s v="DALBY"/>
        <s v="SLMI"/>
        <s v="CASTORMAT"/>
        <s v="VIS EXPRESS"/>
        <s v="CONTAINERS SERVICE"/>
        <s v="GMJ Phoenix"/>
        <s v="LOCAMAT"/>
        <s v="France sécurité"/>
        <s v="JUNGHEINRICH"/>
        <s v="ROULEAUX-PACK"/>
        <s v="HARTNER"/>
        <s v="ZOLPAN"/>
        <s v="SYSTEMES MECA"/>
        <s v="DALKIA"/>
        <s v="ENERIA"/>
        <s v="VIDAL JP &amp; A"/>
        <s v="ABH Environnement"/>
        <s v="HYDROLEC"/>
        <s v="RVI FAURIE"/>
        <s v="TTL France"/>
        <s v="KAUP France"/>
        <s v="GARAGE PARIS"/>
        <s v="BULTEAU SYSTEMS"/>
        <s v="PILANA"/>
        <s v="SCS LEVAGE"/>
        <s v="WEBSILOR"/>
        <s v="CDM ENGINEERING"/>
        <s v="CARROSSERIE VINCENT"/>
        <s v="TRANCHARD"/>
        <s v="Bousquet Construction"/>
        <s v="CARROSSERIE GIRAUDON"/>
        <s v="FONDASOL"/>
        <s v="CATUSSE"/>
        <s v="SOCOTEC"/>
        <s v="HAULOTTE"/>
        <s v="OCTIME France"/>
        <s v="SIA 12"/>
        <s v="OTELO"/>
        <s v="MOREL GILLES"/>
        <s v="RAJA"/>
        <s v="BONNET HYGIENE"/>
        <s v="SNEF"/>
        <s v="Qualifoudre"/>
        <s v="Socotec AXE"/>
        <s v="SOME INDUSTRIE"/>
        <s v="COMMINGES METAUX SERVICES"/>
        <s v="MARREL"/>
        <s v="COLAS"/>
        <s v="BRENNTAG"/>
        <s v="ESAMETAL"/>
        <s v="PLOMBERIE PRO"/>
        <s v="FEUCHT"/>
        <s v="FOREZ-BENNES"/>
        <s v="Point Vert"/>
        <s v="ACT PESAGE"/>
        <s v="ROUES-ET-ROULETTES"/>
        <s v="MARTENAT AUVERGNE"/>
        <s v="TECOFI"/>
        <s v="DYNISCO"/>
        <s v="LA FOREZIENNE"/>
        <s v="OUEST SOUDURE"/>
        <s v="DALKIA FROID SOLUTIONS"/>
        <s v="MASKOM"/>
        <s v="France COLORS"/>
        <s v="VISIONAUTE"/>
        <s v="SAFIC ALCAN"/>
        <s v="Pellenc"/>
        <s v="LOC'NACELLE"/>
        <s v="BENE-INOX"/>
        <s v="VISIOLED"/>
        <s v="SOCOMA"/>
        <s v="BARDIN"/>
        <s v="HENNIICH "/>
        <s v="LDA 48"/>
        <s v="Aveyron Labo"/>
        <s v="TP LA CAUSSENARDE"/>
        <s v="CHAUSSON DIVISION BETON"/>
        <s v="MAINE AGROTEC"/>
        <s v="FABIEN LACALMONTIE AUTOMOBILES"/>
        <s v="INITIAL"/>
        <s v="GAILLARD SERGE SARL"/>
        <s v="BIC"/>
        <s v="PREMIUM OPTICIENS BLANC"/>
        <s v="ACIM JOUANIN"/>
        <s v="ABBEY MASTERBATCH"/>
        <s v="ALL BATTERIES"/>
        <s v="CPHI"/>
        <s v="SOLEROUTE"/>
        <s v="EXPERTISES GALTIER"/>
        <s v="F.K.W"/>
        <s v="EC2E"/>
        <s v="CORIOLIS TELECOM"/>
        <s v="LENNOX SERVICES"/>
        <s v="POLYPLAST"/>
        <s v="FLAURAUD"/>
        <s v="DIXELL"/>
        <s v="FUCHS"/>
      </sharedItems>
    </cacheField>
    <cacheField name="Désignation" numFmtId="0">
      <sharedItems/>
    </cacheField>
    <cacheField name="Montant" numFmtId="0">
      <sharedItems containsString="0" containsBlank="1" containsNumber="1" minValue="0" maxValue="112500"/>
    </cacheField>
    <cacheField name="AFFECTATION" numFmtId="0">
      <sharedItems containsBlank="1" count="21">
        <s v="B3"/>
        <s v="B4"/>
        <s v="SITE"/>
        <s v="B1"/>
        <s v="PL"/>
        <s v="ATELIER"/>
        <s v="PTFN"/>
        <s v="B5"/>
        <s v="B3/B4"/>
        <s v="B2"/>
        <s v="B4/B5"/>
        <s v="DEEE"/>
        <m/>
        <s v="PTFS"/>
        <s v="B3/B4/B5"/>
        <s v="B6"/>
        <s v="B3/B5"/>
        <s v="B3 Bis"/>
        <s v="B3/B3 Bis/B4"/>
        <s v="B3/B3 bis"/>
        <s v="B4/B3 B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85">
  <r>
    <s v="001/ACH/2021"/>
    <x v="0"/>
    <x v="0"/>
    <x v="0"/>
    <s v="Déchargement et mise en place filtre presse FAURE au B3"/>
    <n v="1550.4"/>
    <x v="0"/>
  </r>
  <r>
    <s v="002/ACH/2021"/>
    <x v="0"/>
    <x v="0"/>
    <x v="1"/>
    <s v="Douilles impact mâle de 19mm emmanchement 1&quot; (X4) - UNTHA XR3000C"/>
    <n v="148.52000000000001"/>
    <x v="1"/>
  </r>
  <r>
    <s v="003/ACH/2021"/>
    <x v="0"/>
    <x v="0"/>
    <x v="2"/>
    <s v="Sel de déneigement - 6 palettes"/>
    <n v="972"/>
    <x v="2"/>
  </r>
  <r>
    <s v="004/ACH/2021"/>
    <x v="0"/>
    <x v="1"/>
    <x v="3"/>
    <s v="2 soufflants air chaud pour dégeler zone alimentation du VECO du B3"/>
    <n v="234"/>
    <x v="0"/>
  </r>
  <r>
    <s v="005/ACH/2021"/>
    <x v="0"/>
    <x v="1"/>
    <x v="4"/>
    <s v="Pile au LITHIUM pour pendule extérieure B1"/>
    <n v="89.73"/>
    <x v="3"/>
  </r>
  <r>
    <s v="006/ACH/2021"/>
    <x v="0"/>
    <x v="1"/>
    <x v="5"/>
    <s v="Housse de siège conducteur DAF FB-162-PY (Norbert FOURNIER)"/>
    <n v="102.96"/>
    <x v="4"/>
  </r>
  <r>
    <s v="007/ACH/2021"/>
    <x v="0"/>
    <x v="2"/>
    <x v="6"/>
    <s v="Bobines à visser 2&quot; + cagoule de soudure"/>
    <n v="85.72"/>
    <x v="5"/>
  </r>
  <r>
    <s v="008/ACH/2021"/>
    <x v="0"/>
    <x v="2"/>
    <x v="7"/>
    <s v="Pelles à neige (X2)"/>
    <n v="41"/>
    <x v="5"/>
  </r>
  <r>
    <s v="009/ACH/2021"/>
    <x v="0"/>
    <x v="3"/>
    <x v="8"/>
    <s v="Capteur EGR pour chargeuse CATERPILLAR"/>
    <n v="717.48"/>
    <x v="1"/>
  </r>
  <r>
    <s v="010/ACH/2021"/>
    <x v="0"/>
    <x v="2"/>
    <x v="3"/>
    <s v="Start Pilote en bombe (x4) pris par David AVELIN"/>
    <n v="41.02"/>
    <x v="5"/>
  </r>
  <r>
    <s v="011/ACH/2021"/>
    <x v="0"/>
    <x v="3"/>
    <x v="3"/>
    <s v="EPI pour stock"/>
    <n v="443.65"/>
    <x v="2"/>
  </r>
  <r>
    <s v="012/ACH/2021"/>
    <x v="0"/>
    <x v="4"/>
    <x v="9"/>
    <s v="3000 L d'AD-Blue"/>
    <n v="840"/>
    <x v="4"/>
  </r>
  <r>
    <s v="013/ACH/2021"/>
    <x v="0"/>
    <x v="4"/>
    <x v="3"/>
    <s v="Filtres à GO pelle P08 + flexible direction pelle P08 + Essuie-glaces pour RENAULT Mégane DF-880-HL"/>
    <n v="95.34"/>
    <x v="6"/>
  </r>
  <r>
    <s v="014/ACH/2021"/>
    <x v="0"/>
    <x v="5"/>
    <x v="10"/>
    <s v="Quincaillerie et consommables pour atelier"/>
    <n v="735.36"/>
    <x v="5"/>
  </r>
  <r>
    <s v="015/ACH/2021"/>
    <x v="0"/>
    <x v="5"/>
    <x v="11"/>
    <s v="Chasse-pierres pour PELLENC 10 du B5"/>
    <n v="254.35"/>
    <x v="7"/>
  </r>
  <r>
    <s v="016/ACH/2021"/>
    <x v="0"/>
    <x v="5"/>
    <x v="12"/>
    <s v="Roulements et manchons pour laveurs à friction du B3"/>
    <n v="643.58000000000004"/>
    <x v="0"/>
  </r>
  <r>
    <s v="017/ACH/2021"/>
    <x v="0"/>
    <x v="5"/>
    <x v="13"/>
    <s v="Electrovannes + bobines et raccords pour vannes pneumatiques double vis B3"/>
    <n v="199.8"/>
    <x v="0"/>
  </r>
  <r>
    <s v="018/ACH/2021"/>
    <x v="0"/>
    <x v="5"/>
    <x v="14"/>
    <s v="Goujons d'ancrage en 16 pour le stock + poignées de portail des DEEE + poignées bungalow d'entrée"/>
    <n v="247.6"/>
    <x v="5"/>
  </r>
  <r>
    <s v="019/ACH/2021"/>
    <x v="0"/>
    <x v="6"/>
    <x v="0"/>
    <s v="Déchargement et mise en place balistique B3 bis"/>
    <n v="897.6"/>
    <x v="0"/>
  </r>
  <r>
    <s v="020/ACH/2021"/>
    <x v="0"/>
    <x v="6"/>
    <x v="3"/>
    <s v="Chauffages rayonnants 3Kw pour équipes de maintenance et exploitation"/>
    <n v="920"/>
    <x v="2"/>
  </r>
  <r>
    <s v="021/ACH/2021"/>
    <x v="0"/>
    <x v="6"/>
    <x v="15"/>
    <s v="Rondelles HEICO-LOCK D18 pour broyeurs VECOPLAN"/>
    <n v="511.68"/>
    <x v="8"/>
  </r>
  <r>
    <s v="022/ACH/2021"/>
    <x v="1"/>
    <x v="6"/>
    <x v="16"/>
    <s v="Abattant + accessoires pour broyeur VECOPLAN B4 + convoyeur ss VECOPLAN du B3"/>
    <n v="50000"/>
    <x v="8"/>
  </r>
  <r>
    <s v="023/ACH/2021"/>
    <x v="0"/>
    <x v="6"/>
    <x v="14"/>
    <s v="Cylindres de portes supplémentaires pour extensions (bureaux B1, TGBT et local technique B3 bis)"/>
    <n v="694.96"/>
    <x v="2"/>
  </r>
  <r>
    <s v="024/ACH/2021"/>
    <x v="0"/>
    <x v="7"/>
    <x v="4"/>
    <s v="Vanne de contrôle pour système fermeture crochets FB-162-PY - Manostat PARKER"/>
    <n v="51.25"/>
    <x v="4"/>
  </r>
  <r>
    <s v="025/ACH/2021"/>
    <x v="0"/>
    <x v="7"/>
    <x v="3"/>
    <s v="2 couronnes de 100m de tuyau d'air 8x10 pour B3 bis + flexibles hydrauliques EK-913-LG"/>
    <n v="317.2"/>
    <x v="0"/>
  </r>
  <r>
    <s v="026/ACH/2021"/>
    <x v="2"/>
    <x v="8"/>
    <x v="17"/>
    <s v="Adhesif angles morts"/>
    <n v="164"/>
    <x v="4"/>
  </r>
  <r>
    <s v="027/ACH/2021"/>
    <x v="0"/>
    <x v="8"/>
    <x v="13"/>
    <s v="Courroies B149 pour silo extrudeuse N°1 du B3"/>
    <n v="305.8"/>
    <x v="0"/>
  </r>
  <r>
    <s v="028/ACH/2021"/>
    <x v="0"/>
    <x v="9"/>
    <x v="3"/>
    <s v="Clé dynamométrique pour atelier 1000Nm"/>
    <n v="750"/>
    <x v="5"/>
  </r>
  <r>
    <s v="029/ACH/2021"/>
    <x v="0"/>
    <x v="9"/>
    <x v="18"/>
    <s v="Vis lourds bac Tecnofer ligne de lavage du B3"/>
    <n v="2703"/>
    <x v="0"/>
  </r>
  <r>
    <s v="030/ACH/2021"/>
    <x v="0"/>
    <x v="10"/>
    <x v="3"/>
    <s v="EPI pour stock"/>
    <n v="339.6"/>
    <x v="2"/>
  </r>
  <r>
    <s v="031/ACH/2021"/>
    <x v="0"/>
    <x v="11"/>
    <x v="19"/>
    <s v="Electrodes soudure pour stock avant augmentation février"/>
    <n v="492.66"/>
    <x v="5"/>
  </r>
  <r>
    <s v="032/ACH/2021"/>
    <x v="0"/>
    <x v="11"/>
    <x v="20"/>
    <s v="Brides pour branchements E/S filtre presse du B3"/>
    <n v="396.83"/>
    <x v="0"/>
  </r>
  <r>
    <s v="033/ACH/2021"/>
    <x v="0"/>
    <x v="11"/>
    <x v="3"/>
    <s v="Tuyau d'air 4X6 couronne de 25M + Raccords alu type pompier pour filtre presse + tuyaux et raccords pour branchement cuve air 900L filtre presse FAURE"/>
    <n v="522.09"/>
    <x v="0"/>
  </r>
  <r>
    <s v="034/ACH/2021"/>
    <x v="0"/>
    <x v="11"/>
    <x v="14"/>
    <s v="Goujons d'ancrage en 10X95mm"/>
    <n v="30.77"/>
    <x v="5"/>
  </r>
  <r>
    <s v="035/ACH/2021"/>
    <x v="0"/>
    <x v="11"/>
    <x v="9"/>
    <s v="Bidon de 208 L d'huile de grade 100 pour système d epompes BUSCH"/>
    <n v="1628.64"/>
    <x v="0"/>
  </r>
  <r>
    <s v="036/ACH/2021"/>
    <x v="0"/>
    <x v="12"/>
    <x v="8"/>
    <s v="Intervention d'une technicien sur chargeuse CAT (Pb vanne EGR) - Dde de D. AVELIN"/>
    <n v="400"/>
    <x v="1"/>
  </r>
  <r>
    <s v="037/ACH/2021"/>
    <x v="0"/>
    <x v="12"/>
    <x v="21"/>
    <s v="Filtres 18/100 + 30mesh et 30 mesh D298  + 30mesh D298 pour lignes extrusion"/>
    <n v="4680"/>
    <x v="0"/>
  </r>
  <r>
    <s v="038/ACH/2021"/>
    <x v="0"/>
    <x v="12"/>
    <x v="3"/>
    <s v="Outils en bronze pour nettoyage calamine dans les pompes BUSCH"/>
    <n v="152.76"/>
    <x v="5"/>
  </r>
  <r>
    <s v="039/ACH/2021"/>
    <x v="0"/>
    <x v="13"/>
    <x v="19"/>
    <s v="Fer pour atelier (commande H. SALTEL)"/>
    <n v="591.88"/>
    <x v="5"/>
  </r>
  <r>
    <s v="040/ACH/2021"/>
    <x v="0"/>
    <x v="13"/>
    <x v="22"/>
    <s v="Tamis coniques + cartouches de filtration pour pompes à vides BUSCH"/>
    <n v="1058"/>
    <x v="0"/>
  </r>
  <r>
    <s v="041/ACH/2021"/>
    <x v="0"/>
    <x v="13"/>
    <x v="23"/>
    <s v="Pièces pour réparation système de direction et chaîne de mât FENWICK M14"/>
    <n v="4619.6000000000004"/>
    <x v="0"/>
  </r>
  <r>
    <s v="042/ACH/2021"/>
    <x v="0"/>
    <x v="13"/>
    <x v="3"/>
    <s v="Réassort outillage servante véhicule Basile"/>
    <n v="601.41999999999996"/>
    <x v="5"/>
  </r>
  <r>
    <s v="043/ACH/2021"/>
    <x v="0"/>
    <x v="13"/>
    <x v="24"/>
    <s v="Enrouleurs de ceinture conducteur et passager BERLINGOT AG-902-TN"/>
    <n v="513.64"/>
    <x v="5"/>
  </r>
  <r>
    <s v="044/ACH/2021"/>
    <x v="0"/>
    <x v="14"/>
    <x v="25"/>
    <s v="Location camion 8x4 ampliroll sans chauffeur du 21/01/21 au 28/01/21 inclus"/>
    <n v="1500"/>
    <x v="2"/>
  </r>
  <r>
    <s v="045/ACH/2021"/>
    <x v="0"/>
    <x v="14"/>
    <x v="26"/>
    <s v="Big Bag 95X95X195 pour lignes extrusion - 9 palettes de 215 pièces"/>
    <n v="11029.5"/>
    <x v="0"/>
  </r>
  <r>
    <s v="046/ACH/2021"/>
    <x v="0"/>
    <x v="14"/>
    <x v="14"/>
    <s v="Outillage pour équipes usine du B5"/>
    <n v="550.89"/>
    <x v="7"/>
  </r>
  <r>
    <s v="047/ACH/2021"/>
    <x v="0"/>
    <x v="14"/>
    <x v="27"/>
    <s v="Couteaux à enduire + brosses  (outillage équipes B5) + escabeau 4M (femme ménage dde C. DALLE)"/>
    <n v="180.26"/>
    <x v="2"/>
  </r>
  <r>
    <s v="048/ACH/2021"/>
    <x v="0"/>
    <x v="14"/>
    <x v="3"/>
    <s v="Flexible air pour raccorder filtre presse FAURE au réseau"/>
    <n v="27.72"/>
    <x v="0"/>
  </r>
  <r>
    <s v="049/ACH/2021"/>
    <x v="0"/>
    <x v="14"/>
    <x v="6"/>
    <s v="Raccords flexible d'air / cuve 900l filtre presse FAURE"/>
    <n v="5.41"/>
    <x v="0"/>
  </r>
  <r>
    <s v="050/ACH/2021"/>
    <x v="0"/>
    <x v="14"/>
    <x v="28"/>
    <s v="Fourniture et découpe de 2 vitres 36x28cm ép. 4mm pour PELLENC B5"/>
    <n v="100"/>
    <x v="7"/>
  </r>
  <r>
    <s v="051/ACH/2021"/>
    <x v="0"/>
    <x v="14"/>
    <x v="29"/>
    <s v="Vitre latérale pelle FUCHS MHL320F du B5"/>
    <n v="305"/>
    <x v="7"/>
  </r>
  <r>
    <s v="052/ACH/2021"/>
    <x v="0"/>
    <x v="15"/>
    <x v="3"/>
    <s v="Réparation clé dynamétrique de l'atelier 1000Nm"/>
    <n v="604"/>
    <x v="5"/>
  </r>
  <r>
    <s v="053/ACH/2021"/>
    <x v="0"/>
    <x v="15"/>
    <x v="30"/>
    <s v="Agent choquant pour les lignes d'extrusion du B3"/>
    <n v="12900"/>
    <x v="0"/>
  </r>
  <r>
    <s v="054/ACH/2021"/>
    <x v="0"/>
    <x v="15"/>
    <x v="31"/>
    <s v="Camion complet de calcite en sac de 25kg pour B2"/>
    <n v="3011.25"/>
    <x v="9"/>
  </r>
  <r>
    <s v="055/ACH/2021"/>
    <x v="0"/>
    <x v="15"/>
    <x v="32"/>
    <s v="Vis plaque d'usure + plaque d'usure retourneur de fourchesFENWICK M30"/>
    <n v="500"/>
    <x v="0"/>
  </r>
  <r>
    <s v="056/ACH/2021"/>
    <x v="0"/>
    <x v="15"/>
    <x v="33"/>
    <s v="Vanne 3 voies et raccords electro-pneumatique - EK-913-LG"/>
    <n v="307.89999999999998"/>
    <x v="4"/>
  </r>
  <r>
    <s v="057/ACH/2021"/>
    <x v="0"/>
    <x v="15"/>
    <x v="11"/>
    <s v="10 Vitres pour PELLENC MISTRAL +"/>
    <n v="985"/>
    <x v="10"/>
  </r>
  <r>
    <s v="058/ACH/2021"/>
    <x v="3"/>
    <x v="15"/>
    <x v="34"/>
    <s v="Boulonnerie pour broyeur UNTHA XR300C "/>
    <n v="414.56"/>
    <x v="1"/>
  </r>
  <r>
    <s v="059/ACH/2021"/>
    <x v="3"/>
    <x v="16"/>
    <x v="33"/>
    <s v="COMMUTATEUR 1+PRES 16MM YE81168"/>
    <n v="70.680000000000007"/>
    <x v="5"/>
  </r>
  <r>
    <s v="060/ACH/2021"/>
    <x v="3"/>
    <x v="17"/>
    <x v="3"/>
    <s v="TUYAU RIGIDE"/>
    <m/>
    <x v="2"/>
  </r>
  <r>
    <s v="061/ACH/2021"/>
    <x v="3"/>
    <x v="17"/>
    <x v="35"/>
    <s v="2xSH016700 couteaux"/>
    <n v="8605.7999999999993"/>
    <x v="0"/>
  </r>
  <r>
    <s v="062/ACH/2021"/>
    <x v="3"/>
    <x v="18"/>
    <x v="36"/>
    <s v="REPARATION INTERCOOLER VOLVO BOUSQUET"/>
    <n v="100"/>
    <x v="5"/>
  </r>
  <r>
    <s v="063/ACH/2021"/>
    <x v="3"/>
    <x v="19"/>
    <x v="37"/>
    <s v="Bride tremie rondelle vis ventola MERLO M26"/>
    <n v="888.48"/>
    <x v="5"/>
  </r>
  <r>
    <s v="064/ACH/2021"/>
    <x v="3"/>
    <x v="19"/>
    <x v="11"/>
    <s v="DETECTEUR INDUCTIF M12 NO PNP M+"/>
    <n v="29.7"/>
    <x v="7"/>
  </r>
  <r>
    <s v="065/ACH/2021"/>
    <x v="3"/>
    <x v="19"/>
    <x v="12"/>
    <s v="CHAINE DE MANUTENTION"/>
    <n v="1250.81"/>
    <x v="5"/>
  </r>
  <r>
    <s v="066/ACH/2021"/>
    <x v="3"/>
    <x v="20"/>
    <x v="34"/>
    <s v="COUTEAU DE ROTOR HERBOLD 485X100X22"/>
    <n v="570"/>
    <x v="0"/>
  </r>
  <r>
    <s v="067/ACH/2021"/>
    <x v="3"/>
    <x v="20"/>
    <x v="33"/>
    <s v="Collecteur hyrdraulique glissiére + distributeurs pneumatique"/>
    <n v="588.89"/>
    <x v="5"/>
  </r>
  <r>
    <s v="068/ACH/2021"/>
    <x v="3"/>
    <x v="20"/>
    <x v="38"/>
    <s v="Travaux de maintenance // Environnement 48 10401 PRESSE A BALLES"/>
    <n v="7009.46"/>
    <x v="7"/>
  </r>
  <r>
    <s v="069/ACH/2021"/>
    <x v="3"/>
    <x v="21"/>
    <x v="9"/>
    <s v="huile hydraulique ZS 46 - 3000L"/>
    <n v="5850"/>
    <x v="5"/>
  </r>
  <r>
    <s v="070/ACH/2021"/>
    <x v="3"/>
    <x v="22"/>
    <x v="20"/>
    <s v="MANCHON160"/>
    <n v="22.26"/>
    <x v="0"/>
  </r>
  <r>
    <s v="071/ACH/2021"/>
    <x v="3"/>
    <x v="22"/>
    <x v="39"/>
    <s v="variateur + Transport Taxi Collis"/>
    <n v="2050"/>
    <x v="0"/>
  </r>
  <r>
    <s v="072/ACH/2021"/>
    <x v="3"/>
    <x v="23"/>
    <x v="37"/>
    <s v="Soupape M33"/>
    <n v="932.4"/>
    <x v="5"/>
  </r>
  <r>
    <s v="073/ACH/2021"/>
    <x v="3"/>
    <x v="23"/>
    <x v="40"/>
    <s v="Pièces de première urgance"/>
    <n v="508.75"/>
    <x v="0"/>
  </r>
  <r>
    <s v="074/ACH/2021"/>
    <x v="3"/>
    <x v="23"/>
    <x v="41"/>
    <s v="Béton de rebouchage"/>
    <m/>
    <x v="0"/>
  </r>
  <r>
    <s v="075/ACH/2021"/>
    <x v="3"/>
    <x v="23"/>
    <x v="37"/>
    <s v="Pièces divers engins "/>
    <n v="888.48"/>
    <x v="5"/>
  </r>
  <r>
    <s v="076/ACH/2021"/>
    <x v="3"/>
    <x v="23"/>
    <x v="42"/>
    <s v="entretien de la cisaille"/>
    <n v="6506.56"/>
    <x v="5"/>
  </r>
  <r>
    <s v="077/ACH/2021"/>
    <x v="3"/>
    <x v="24"/>
    <x v="27"/>
    <s v="Laine de roche + bande Alu "/>
    <m/>
    <x v="1"/>
  </r>
  <r>
    <s v="078/ACH/2021"/>
    <x v="3"/>
    <x v="25"/>
    <x v="43"/>
    <s v="TOLES 3000X1500 EP: 10mm"/>
    <n v="972.9"/>
    <x v="5"/>
  </r>
  <r>
    <s v="079/ACH/2021"/>
    <x v="3"/>
    <x v="26"/>
    <x v="44"/>
    <s v="Extension bras de grue KESLA "/>
    <n v="2096.41"/>
    <x v="5"/>
  </r>
  <r>
    <s v="080/ACH/2021"/>
    <x v="3"/>
    <x v="26"/>
    <x v="23"/>
    <s v="dispositif d'indicateur (compteur) FENWICK LINDE "/>
    <n v="406.5"/>
    <x v="5"/>
  </r>
  <r>
    <s v="081/ACH/2021"/>
    <x v="3"/>
    <x v="27"/>
    <x v="45"/>
    <s v="REMPLACEMENT GAINE FUMEE REV01"/>
    <n v="2226.2399999999998"/>
    <x v="1"/>
  </r>
  <r>
    <s v="082/ACH/2021"/>
    <x v="3"/>
    <x v="27"/>
    <x v="29"/>
    <s v="TUYAU + COLLECTEUR + COLLIERS Pelle Fusch P08"/>
    <n v="236.61"/>
    <x v="5"/>
  </r>
  <r>
    <s v="083/ACH/2021"/>
    <x v="3"/>
    <x v="28"/>
    <x v="1"/>
    <s v="demarreur iveco Stratalis "/>
    <n v="315.70999999999998"/>
    <x v="5"/>
  </r>
  <r>
    <s v="084/ACH/2021"/>
    <x v="3"/>
    <x v="28"/>
    <x v="46"/>
    <s v="TAMBOUR sauterelle rouge "/>
    <n v="870"/>
    <x v="5"/>
  </r>
  <r>
    <s v="085/ACH/2021"/>
    <x v="3"/>
    <x v="28"/>
    <x v="33"/>
    <s v="Electrovanne  poids lourd , Imat : EK-913-LG"/>
    <n v="191"/>
    <x v="5"/>
  </r>
  <r>
    <s v="086/ACH/2021"/>
    <x v="3"/>
    <x v="29"/>
    <x v="47"/>
    <s v="Alimentation labo B3Bis"/>
    <n v="4756.2"/>
    <x v="0"/>
  </r>
  <r>
    <s v="087/ACH/2021"/>
    <x v="3"/>
    <x v="29"/>
    <x v="48"/>
    <s v="Portes et protails du B3bis"/>
    <n v="31038"/>
    <x v="0"/>
  </r>
  <r>
    <s v="088/ACH/2021"/>
    <x v="3"/>
    <x v="29"/>
    <x v="49"/>
    <s v="PARE CHOCS EK913LG et  CT704CY"/>
    <n v="931.18"/>
    <x v="5"/>
  </r>
  <r>
    <s v="089/ACH/2021"/>
    <x v="3"/>
    <x v="29"/>
    <x v="46"/>
    <s v="changement joints et raccord de vérin Flexible hydraulique TA2 10x700"/>
    <n v="286.67"/>
    <x v="5"/>
  </r>
  <r>
    <s v="090/ACH/2021"/>
    <x v="3"/>
    <x v="29"/>
    <x v="50"/>
    <s v="ANALYSE EVOH pour PEHD/EVOH "/>
    <n v="365"/>
    <x v="0"/>
  </r>
  <r>
    <s v="091/ACH/2021"/>
    <x v="3"/>
    <x v="30"/>
    <x v="10"/>
    <s v="Visseries + divers "/>
    <n v="1744.2"/>
    <x v="5"/>
  </r>
  <r>
    <s v="092/ACH/2021"/>
    <x v="3"/>
    <x v="31"/>
    <x v="11"/>
    <s v="Rouleau retour pellenc 11 mistral+"/>
    <n v="877.2"/>
    <x v="7"/>
  </r>
  <r>
    <s v="093/ACH/2021"/>
    <x v="3"/>
    <x v="32"/>
    <x v="3"/>
    <s v="Nettoyeur Haute pression MH 5M-210/1100 FAX EU"/>
    <n v="3766"/>
    <x v="5"/>
  </r>
  <r>
    <s v="094/ACH/2021"/>
    <x v="3"/>
    <x v="33"/>
    <x v="51"/>
    <s v="Pompe B3 + garniture"/>
    <n v="2217.92"/>
    <x v="0"/>
  </r>
  <r>
    <s v="095/ACH/2021"/>
    <x v="4"/>
    <x v="34"/>
    <x v="11"/>
    <s v="Electrovannes"/>
    <n v="1453.5"/>
    <x v="7"/>
  </r>
  <r>
    <s v="096/ACH/2021"/>
    <x v="3"/>
    <x v="34"/>
    <x v="41"/>
    <s v="BLOC Béton X40"/>
    <n v="1200"/>
    <x v="2"/>
  </r>
  <r>
    <s v="097/ACH/2021"/>
    <x v="3"/>
    <x v="34"/>
    <x v="3"/>
    <s v="Kit distribution + Kit culasse Peugeot Partner"/>
    <n v="207.73"/>
    <x v="5"/>
  </r>
  <r>
    <s v="098/ACH/2021"/>
    <x v="4"/>
    <x v="34"/>
    <x v="11"/>
    <s v="Contrat de maintenance pour deux ans"/>
    <n v="37485"/>
    <x v="10"/>
  </r>
  <r>
    <s v="099/ACH/2021"/>
    <x v="4"/>
    <x v="21"/>
    <x v="52"/>
    <s v="piece pour Ecopresse"/>
    <n v="7115"/>
    <x v="0"/>
  </r>
  <r>
    <s v="100/ACH/2022"/>
    <x v="5"/>
    <x v="21"/>
    <x v="53"/>
    <s v="Formation Angular"/>
    <n v="990"/>
    <x v="2"/>
  </r>
  <r>
    <s v="100/ACH/2021"/>
    <x v="3"/>
    <x v="21"/>
    <x v="54"/>
    <s v="Bande PELLENC "/>
    <n v="6295"/>
    <x v="7"/>
  </r>
  <r>
    <s v="101/ACH/2021"/>
    <x v="3"/>
    <x v="35"/>
    <x v="33"/>
    <s v="Patins pour pieds de stabilisation PL "/>
    <n v="487"/>
    <x v="5"/>
  </r>
  <r>
    <s v="102/ACH/2021"/>
    <x v="3"/>
    <x v="35"/>
    <x v="10"/>
    <s v="Consommable d'atelier "/>
    <n v="880"/>
    <x v="5"/>
  </r>
  <r>
    <s v="103/ACH/2021"/>
    <x v="2"/>
    <x v="35"/>
    <x v="55"/>
    <s v="Grilles collecte DEEE 250"/>
    <n v="27990"/>
    <x v="11"/>
  </r>
  <r>
    <s v="104/ACH/2021"/>
    <x v="4"/>
    <x v="36"/>
    <x v="56"/>
    <s v="Vibrant complet pour la LV3"/>
    <n v="7970"/>
    <x v="0"/>
  </r>
  <r>
    <s v="105/ACH/2021"/>
    <x v="3"/>
    <x v="36"/>
    <x v="9"/>
    <s v="Huile ACNIS 100 Synthése B3 BUSCH"/>
    <n v="1620.32"/>
    <x v="0"/>
  </r>
  <r>
    <s v="106/ACH/2021"/>
    <x v="3"/>
    <x v="36"/>
    <x v="22"/>
    <s v="CARTOUCHE ASPIRATION POLYESTER + TAMIS ET JOINT V-RING BUSCH "/>
    <n v="308.77"/>
    <x v="0"/>
  </r>
  <r>
    <s v="107/ACH/2021"/>
    <x v="3"/>
    <x v="36"/>
    <x v="57"/>
    <s v="Coagulant+floculant+antimousse B3 SNF"/>
    <n v="5357.68"/>
    <x v="0"/>
  </r>
  <r>
    <s v="108/ACH/2021"/>
    <x v="3"/>
    <x v="36"/>
    <x v="22"/>
    <s v="Cartouche Filtrante 5 micron Busch B3"/>
    <n v="1921.88"/>
    <x v="0"/>
  </r>
  <r>
    <s v="109/ACH/2021"/>
    <x v="3"/>
    <x v="36"/>
    <x v="27"/>
    <s v="ouate de cellulose B3 "/>
    <n v="97.2"/>
    <x v="0"/>
  </r>
  <r>
    <s v="110/ACH/2021"/>
    <x v="3"/>
    <x v="37"/>
    <x v="16"/>
    <s v="commande annulée"/>
    <n v="0"/>
    <x v="1"/>
  </r>
  <r>
    <s v="111/ACH/2021"/>
    <x v="3"/>
    <x v="37"/>
    <x v="34"/>
    <s v="Pièces VECOPLAN"/>
    <n v="6813.3"/>
    <x v="7"/>
  </r>
  <r>
    <s v="112/ACH/2021"/>
    <x v="3"/>
    <x v="38"/>
    <x v="54"/>
    <s v="changement tapis 3-3 B5"/>
    <n v="1967"/>
    <x v="7"/>
  </r>
  <r>
    <s v="113/ACH/2021"/>
    <x v="3"/>
    <x v="39"/>
    <x v="58"/>
    <s v="Pompe pneumatique + compteur B3"/>
    <n v="3798"/>
    <x v="0"/>
  </r>
  <r>
    <s v="114/ACH/2021"/>
    <x v="3"/>
    <x v="39"/>
    <x v="56"/>
    <s v="Rondelles de calage pour tamis vibrant "/>
    <n v="285"/>
    <x v="0"/>
  </r>
  <r>
    <s v="115/ACH/2021"/>
    <x v="4"/>
    <x v="39"/>
    <x v="47"/>
    <s v="Alimentation Caméra pour Visionaute"/>
    <n v="8413.2000000000007"/>
    <x v="2"/>
  </r>
  <r>
    <s v="116/ACH/2021"/>
    <x v="3"/>
    <x v="40"/>
    <x v="59"/>
    <s v="Grilles SM 600/1000-S5-2 Std"/>
    <n v="2231.2199999999998"/>
    <x v="0"/>
  </r>
  <r>
    <s v="117/ACH/2021"/>
    <x v="3"/>
    <x v="40"/>
    <x v="43"/>
    <s v="Commande fer + meuleuse droite et rotative Henry Saltel "/>
    <n v="3841.83"/>
    <x v="5"/>
  </r>
  <r>
    <s v="118/ACH/2021"/>
    <x v="3"/>
    <x v="40"/>
    <x v="3"/>
    <s v="Nettoyeur haute pression B3"/>
    <n v="2780"/>
    <x v="0"/>
  </r>
  <r>
    <s v="119/ACH/2021"/>
    <x v="3"/>
    <x v="40"/>
    <x v="45"/>
    <s v="Soupape de surete 4B WATTS REF 26263"/>
    <n v="288.66000000000003"/>
    <x v="1"/>
  </r>
  <r>
    <s v="120/ACH/2021"/>
    <x v="3"/>
    <x v="40"/>
    <x v="3"/>
    <s v="CULBUTEUR LINGUET Citroën C3 "/>
    <n v="181.84"/>
    <x v="5"/>
  </r>
  <r>
    <s v="121/ACH/2021"/>
    <x v="3"/>
    <x v="41"/>
    <x v="51"/>
    <s v="remise en état moteur ligne de lavage "/>
    <n v="398.2"/>
    <x v="0"/>
  </r>
  <r>
    <s v="122/ACH/2021"/>
    <x v="3"/>
    <x v="41"/>
    <x v="51"/>
    <s v="pièces détachées pour moteur "/>
    <n v="315.58"/>
    <x v="0"/>
  </r>
  <r>
    <s v="123/ACH/2021"/>
    <x v="3"/>
    <x v="41"/>
    <x v="60"/>
    <s v="Kit de rechange pour balayeuse "/>
    <n v="3680"/>
    <x v="2"/>
  </r>
  <r>
    <s v="124/ACH/2021"/>
    <x v="3"/>
    <x v="41"/>
    <x v="21"/>
    <s v="FILTRE 18/100 + 30MESH 180μ DIAM. 298MM Ligne extrusion (3600 pièces)"/>
    <n v="4680"/>
    <x v="0"/>
  </r>
  <r>
    <s v="125/ACH/2021"/>
    <x v="4"/>
    <x v="41"/>
    <x v="16"/>
    <s v="Bague Rotor droit et gauche + accessoires"/>
    <n v="4857.4399999999996"/>
    <x v="0"/>
  </r>
  <r>
    <s v="126/ACH/2021"/>
    <x v="4"/>
    <x v="42"/>
    <x v="61"/>
    <s v="Sodipro"/>
    <n v="334.1"/>
    <x v="0"/>
  </r>
  <r>
    <s v="127/ACH/2021"/>
    <x v="4"/>
    <x v="43"/>
    <x v="56"/>
    <s v="Pieces pour vibrant LV"/>
    <n v="1344"/>
    <x v="0"/>
  </r>
  <r>
    <s v="128/ACH/2021"/>
    <x v="4"/>
    <x v="43"/>
    <x v="62"/>
    <s v="Ecluse RF 20 S sans moteur"/>
    <n v="6009.5"/>
    <x v="0"/>
  </r>
  <r>
    <s v="129/ACH/2021"/>
    <x v="4"/>
    <x v="43"/>
    <x v="34"/>
    <s v="3 jeux de grilles en 30mm avec coupes longues VECO-CSR"/>
    <n v="9000"/>
    <x v="8"/>
  </r>
  <r>
    <s v="130/ACH/2021"/>
    <x v="4"/>
    <x v="43"/>
    <x v="63"/>
    <s v="Palettes"/>
    <n v="3744"/>
    <x v="0"/>
  </r>
  <r>
    <s v="131/ACH/2021"/>
    <x v="4"/>
    <x v="43"/>
    <x v="64"/>
    <s v="Filtres pour ligne cartouche"/>
    <n v="1980"/>
    <x v="9"/>
  </r>
  <r>
    <s v="132/ACH/2021"/>
    <x v="4"/>
    <x v="43"/>
    <x v="51"/>
    <s v="Pompe Neuve + garniture LV3"/>
    <n v="2960"/>
    <x v="0"/>
  </r>
  <r>
    <s v="133/ACH/2021"/>
    <x v="4"/>
    <x v="44"/>
    <x v="65"/>
    <s v="Piece pour hayon"/>
    <n v="201.92"/>
    <x v="11"/>
  </r>
  <r>
    <s v="134/ACH/2021"/>
    <x v="3"/>
    <x v="45"/>
    <x v="29"/>
    <s v="diagnostique pelle Fusch generatrice "/>
    <n v="1443.5"/>
    <x v="5"/>
  </r>
  <r>
    <s v="135/ACH/2021"/>
    <x v="3"/>
    <x v="46"/>
    <x v="66"/>
    <s v="materiels divers usine atelier "/>
    <n v="874.87"/>
    <x v="5"/>
  </r>
  <r>
    <s v="136/ACH/2021"/>
    <x v="4"/>
    <x v="45"/>
    <x v="67"/>
    <s v="Fil recuit pour la presse"/>
    <n v="20875"/>
    <x v="7"/>
  </r>
  <r>
    <s v="137/ACH/2021"/>
    <x v="4"/>
    <x v="45"/>
    <x v="56"/>
    <s v="Réentoilage MR48 0,250mm"/>
    <n v="1530"/>
    <x v="0"/>
  </r>
  <r>
    <s v="138/ACH/2021"/>
    <x v="2"/>
    <x v="47"/>
    <x v="19"/>
    <s v="10 panneaux de grilles + 5 blocs béton (inspection Dreal)"/>
    <n v="423.05"/>
    <x v="12"/>
  </r>
  <r>
    <s v="139/ACH/2021"/>
    <x v="3"/>
    <x v="47"/>
    <x v="6"/>
    <s v="materiel soudure atelier "/>
    <n v="330.92"/>
    <x v="5"/>
  </r>
  <r>
    <s v="140/ACH/2021"/>
    <x v="3"/>
    <x v="48"/>
    <x v="27"/>
    <s v="Ouate de cellulose B3 "/>
    <n v="874.8"/>
    <x v="0"/>
  </r>
  <r>
    <s v="141/ACH/2021"/>
    <x v="3"/>
    <x v="48"/>
    <x v="1"/>
    <s v="Enrouleur AIR + embase + coffret declipsage PRO"/>
    <n v="805"/>
    <x v="5"/>
  </r>
  <r>
    <s v="142/ACH/2021"/>
    <x v="3"/>
    <x v="49"/>
    <x v="46"/>
    <s v="réparation vérin de pince + vérin de broyeur"/>
    <n v="232"/>
    <x v="5"/>
  </r>
  <r>
    <s v="143/ACH/2021"/>
    <x v="3"/>
    <x v="49"/>
    <x v="39"/>
    <s v="remplacement generatrice pelle P08"/>
    <n v="6850"/>
    <x v="2"/>
  </r>
  <r>
    <s v="144/ACH/2021"/>
    <x v="6"/>
    <x v="50"/>
    <x v="68"/>
    <s v="Audit de suivi 1 ISO 9001/14001"/>
    <n v="2750"/>
    <x v="2"/>
  </r>
  <r>
    <s v="145/ACH/2021"/>
    <x v="6"/>
    <x v="50"/>
    <x v="69"/>
    <s v="2ème accès EBP Paye Autonome"/>
    <n v="545"/>
    <x v="2"/>
  </r>
  <r>
    <s v="146/ACH/2021"/>
    <x v="6"/>
    <x v="51"/>
    <x v="70"/>
    <s v="Pré-diagnostic écologique et zones humides + expertise avifaune hivernale (tranche ferme)"/>
    <n v="4741"/>
    <x v="2"/>
  </r>
  <r>
    <s v="147/ACH/2021"/>
    <x v="6"/>
    <x v="51"/>
    <x v="70"/>
    <s v="Pré-diagnostic écologique et zones humides + expertise avifaune hivernale"/>
    <n v="3220"/>
    <x v="2"/>
  </r>
  <r>
    <s v="148/ACH/2021"/>
    <x v="4"/>
    <x v="52"/>
    <x v="35"/>
    <s v="Filtre pour clim"/>
    <n v="827.2"/>
    <x v="13"/>
  </r>
  <r>
    <s v="149/ACH/2021"/>
    <x v="4"/>
    <x v="53"/>
    <x v="71"/>
    <s v="Guide poulie pour AK430"/>
    <n v="94.82"/>
    <x v="6"/>
  </r>
  <r>
    <s v="150/ACH/2021"/>
    <x v="4"/>
    <x v="53"/>
    <x v="6"/>
    <s v="Raccord laiton"/>
    <n v="940.9"/>
    <x v="5"/>
  </r>
  <r>
    <s v="151/ACH/2021"/>
    <x v="4"/>
    <x v="53"/>
    <x v="54"/>
    <s v="Tapis 15-13 B5 / Untha B3 bis / Overband b3 bis"/>
    <n v="11000.3"/>
    <x v="2"/>
  </r>
  <r>
    <s v="152/ACH/2021"/>
    <x v="7"/>
    <x v="54"/>
    <x v="72"/>
    <s v="Transport aluminium broyé vers Alunova"/>
    <n v="1120"/>
    <x v="6"/>
  </r>
  <r>
    <s v="153/ACH/2021"/>
    <x v="4"/>
    <x v="55"/>
    <x v="3"/>
    <s v="Meuleuse à air pour B3 affutage"/>
    <n v="166"/>
    <x v="0"/>
  </r>
  <r>
    <s v="154/ACH/2021"/>
    <x v="4"/>
    <x v="55"/>
    <x v="10"/>
    <s v="Quincailleries Atelier"/>
    <n v="783.86"/>
    <x v="5"/>
  </r>
  <r>
    <s v="155/ACH/2021"/>
    <x v="4"/>
    <x v="55"/>
    <x v="27"/>
    <s v="Ouate de Cellulose"/>
    <n v="933.13"/>
    <x v="0"/>
  </r>
  <r>
    <s v="156/ACH/2021"/>
    <x v="4"/>
    <x v="56"/>
    <x v="45"/>
    <s v="Vis pour chaudiére"/>
    <n v="557.20000000000005"/>
    <x v="1"/>
  </r>
  <r>
    <s v="157/ACH/2021"/>
    <x v="4"/>
    <x v="56"/>
    <x v="11"/>
    <s v="Réglage Monoflux"/>
    <n v="2290"/>
    <x v="7"/>
  </r>
  <r>
    <s v="158/ACH/2021"/>
    <x v="4"/>
    <x v="57"/>
    <x v="73"/>
    <s v="Désenfumage du B4"/>
    <n v="25076"/>
    <x v="1"/>
  </r>
  <r>
    <s v="159/ACH/2021"/>
    <x v="4"/>
    <x v="58"/>
    <x v="15"/>
    <s v="rondelles véco"/>
    <n v="915.96"/>
    <x v="14"/>
  </r>
  <r>
    <s v="160/ACH/2021"/>
    <x v="4"/>
    <x v="59"/>
    <x v="74"/>
    <s v="Pièces compacteur laiterie du Massegros"/>
    <n v="1730.67"/>
    <x v="2"/>
  </r>
  <r>
    <s v="161/ACH/2021"/>
    <x v="0"/>
    <x v="59"/>
    <x v="57"/>
    <s v="Coagulent COAG  454 - 2 conteneurs de 1000L"/>
    <n v="2256"/>
    <x v="0"/>
  </r>
  <r>
    <s v="162/ACH/2021"/>
    <x v="0"/>
    <x v="59"/>
    <x v="21"/>
    <s v="Filtres 18/100 + 30mesh et 30 mesh D298  + 30mesh D298 pour lignes extrusion"/>
    <n v="4680"/>
    <x v="0"/>
  </r>
  <r>
    <s v="163/ACH/2021"/>
    <x v="0"/>
    <x v="59"/>
    <x v="3"/>
    <s v="Boulonneuse à chocs (équipement Romain au B3)"/>
    <n v="420"/>
    <x v="0"/>
  </r>
  <r>
    <s v="164/ACH/2021"/>
    <x v="0"/>
    <x v="60"/>
    <x v="34"/>
    <s v="Couteaux, contre-couteaux et boulonnerie pour VECOPLAN"/>
    <n v="15661.25"/>
    <x v="8"/>
  </r>
  <r>
    <s v="165/ACH/2021"/>
    <x v="0"/>
    <x v="60"/>
    <x v="19"/>
    <s v="Fer pour atelier "/>
    <n v="528.76"/>
    <x v="5"/>
  </r>
  <r>
    <s v="166/ACH/2021"/>
    <x v="0"/>
    <x v="60"/>
    <x v="34"/>
    <s v="Boulonnerie pour UNTHA XR3000C"/>
    <n v="682.5"/>
    <x v="0"/>
  </r>
  <r>
    <s v="167/ACH/2021"/>
    <x v="0"/>
    <x v="61"/>
    <x v="45"/>
    <s v="Vis à cendres + trappes coulissantes chaudière"/>
    <n v="5439.75"/>
    <x v="1"/>
  </r>
  <r>
    <s v="168/ACH/2021"/>
    <x v="0"/>
    <x v="61"/>
    <x v="3"/>
    <s v="Burins de mécaniciens pour équipes DEA (UNTHA XR3000C)"/>
    <n v="46.54"/>
    <x v="0"/>
  </r>
  <r>
    <s v="169/ACH/2021"/>
    <x v="0"/>
    <x v="61"/>
    <x v="75"/>
    <s v="Echelle transformable 2 plans hauteur 4,70M"/>
    <n v="171.95"/>
    <x v="12"/>
  </r>
  <r>
    <s v="170/ACH/2021"/>
    <x v="4"/>
    <x v="62"/>
    <x v="11"/>
    <s v="Upgrade PC BR mistral 2800T"/>
    <n v="10505"/>
    <x v="7"/>
  </r>
  <r>
    <s v="171/ACH/2021"/>
    <x v="0"/>
    <x v="62"/>
    <x v="12"/>
    <s v="Courroies SPB2300 (centri ligne N°3 LL) + courroies extrudeuses SPC2650"/>
    <n v="883.9"/>
    <x v="0"/>
  </r>
  <r>
    <s v="172/ACH/2021"/>
    <x v="0"/>
    <x v="63"/>
    <x v="76"/>
    <s v="Carter moteur et joint pour DW-462-YK"/>
    <n v="582.87"/>
    <x v="4"/>
  </r>
  <r>
    <s v="173/ACH/2021"/>
    <x v="0"/>
    <x v="63"/>
    <x v="77"/>
    <s v="Connecteur DIN 43650, Mâle, 2P+E, Montage sur câble 24 V→230 V - pour compacteurs fixe"/>
    <n v="86.16"/>
    <x v="5"/>
  </r>
  <r>
    <s v="174/ACH/2021"/>
    <x v="0"/>
    <x v="63"/>
    <x v="78"/>
    <s v="3 jeux de marteaux pour le AK430 + boulonnerie "/>
    <n v="4621"/>
    <x v="1"/>
  </r>
  <r>
    <s v="175/ACH/2021"/>
    <x v="0"/>
    <x v="63"/>
    <x v="12"/>
    <s v="Pignons silos ESAMETAL"/>
    <n v="55.16"/>
    <x v="0"/>
  </r>
  <r>
    <s v="176/ACH/2021"/>
    <x v="0"/>
    <x v="64"/>
    <x v="79"/>
    <s v="Edition de chiffres et lettres adhésives pour identification des engins"/>
    <n v="45"/>
    <x v="5"/>
  </r>
  <r>
    <s v="177/ACH/2021"/>
    <x v="0"/>
    <x v="64"/>
    <x v="35"/>
    <s v="Boulonnerie et pièces spéciales pour broyeur XR3000 Cutter et Ripper"/>
    <n v="1669.2"/>
    <x v="8"/>
  </r>
  <r>
    <s v="178/ACH/2021"/>
    <x v="0"/>
    <x v="64"/>
    <x v="80"/>
    <s v="Rouleau de 10M de tapis caoutchouc, largeur 140cm, ép. 3mm"/>
    <n v="156.6"/>
    <x v="1"/>
  </r>
  <r>
    <s v="179/ACH/2021"/>
    <x v="0"/>
    <x v="64"/>
    <x v="19"/>
    <s v="3 lots d'outillage pour mise à jour des armoires 5S (vu E. BESTION et S. GLEIZE)"/>
    <n v="2552.63"/>
    <x v="10"/>
  </r>
  <r>
    <s v="180/ACH/2021"/>
    <x v="0"/>
    <x v="64"/>
    <x v="54"/>
    <s v="Fourniture et pose de la bande du tapis 13 du B5 (en URGENCE)"/>
    <n v="2594.4"/>
    <x v="7"/>
  </r>
  <r>
    <s v="181/ACH/2021"/>
    <x v="0"/>
    <x v="64"/>
    <x v="9"/>
    <s v="3000 L d'AD-Blue"/>
    <n v="840"/>
    <x v="4"/>
  </r>
  <r>
    <s v="182/ACH/2021"/>
    <x v="0"/>
    <x v="64"/>
    <x v="34"/>
    <s v="Couteaux pour VECOPLAN (deux qualités Eco Line et Premium pour test)"/>
    <n v="10235.6"/>
    <x v="8"/>
  </r>
  <r>
    <s v="183/ACH/2021"/>
    <x v="4"/>
    <x v="65"/>
    <x v="16"/>
    <s v="Rouleaux de pied de tapis du veco B3"/>
    <n v="997"/>
    <x v="0"/>
  </r>
  <r>
    <s v="184/ACH/2021"/>
    <x v="0"/>
    <x v="65"/>
    <x v="9"/>
    <s v="4 ensembles de pneus jumelés pour pelle LIEBHERR A316 "/>
    <n v="6400"/>
    <x v="1"/>
  </r>
  <r>
    <s v="185/ACH/2021"/>
    <x v="0"/>
    <x v="65"/>
    <x v="71"/>
    <s v="2 tapis pour overband DW3060"/>
    <n v="2122.56"/>
    <x v="10"/>
  </r>
  <r>
    <s v="186/ACH/2021"/>
    <x v="0"/>
    <x v="65"/>
    <x v="75"/>
    <s v="Jeu de 5 lames pour scie sabre (découpe bacs plastique en face du B6)"/>
    <n v="35.33"/>
    <x v="15"/>
  </r>
  <r>
    <s v="187/ACH/2021"/>
    <x v="0"/>
    <x v="65"/>
    <x v="12"/>
    <s v="Paliers tapis arrière DW3060 - UCFC208 (FC208)"/>
    <n v="116.88"/>
    <x v="5"/>
  </r>
  <r>
    <s v="188/ACH/2021"/>
    <x v="0"/>
    <x v="66"/>
    <x v="10"/>
    <s v="Quincaillerie Atelier"/>
    <n v="799.4"/>
    <x v="5"/>
  </r>
  <r>
    <s v="189/ACH/2021"/>
    <x v="0"/>
    <x v="66"/>
    <x v="81"/>
    <s v="Big Bag 105X105X175 pour granulés (Client TAM)"/>
    <n v="864"/>
    <x v="0"/>
  </r>
  <r>
    <s v="190/ACH/2021"/>
    <x v="0"/>
    <x v="67"/>
    <x v="38"/>
    <s v="Doigt de torsion et fixation pour presse BOLLEGRAAF"/>
    <n v="459.4"/>
    <x v="7"/>
  </r>
  <r>
    <s v="191/ACH/2021"/>
    <x v="0"/>
    <x v="68"/>
    <x v="82"/>
    <s v="Sacs de chaux DECORCHAUX pour le B3"/>
    <n v="422.5"/>
    <x v="0"/>
  </r>
  <r>
    <s v="192/ACH/2021"/>
    <x v="0"/>
    <x v="68"/>
    <x v="15"/>
    <s v="Rondelles HEICO-LOCK en M27 (Untha Ripper) et M18 (VECOPLAN)"/>
    <n v="368.87"/>
    <x v="8"/>
  </r>
  <r>
    <s v="193/ACH/2021"/>
    <x v="0"/>
    <x v="68"/>
    <x v="83"/>
    <s v="Boulons M27X240 (X23) pour broyeur UNTHA Ripper + 30 écrous M27"/>
    <n v="470.32"/>
    <x v="1"/>
  </r>
  <r>
    <s v="194/ACH/2021"/>
    <x v="0"/>
    <x v="68"/>
    <x v="12"/>
    <s v="Mailles rapides + longueurs de chaînes (tapis VECO B3 et B3 bis + tapis Presse B5)"/>
    <m/>
    <x v="16"/>
  </r>
  <r>
    <s v="195/ACH/2021"/>
    <x v="0"/>
    <x v="69"/>
    <x v="83"/>
    <s v="6 bidons de 20l de mélange pour les souffleurs B3/B4/B5"/>
    <n v="469.98"/>
    <x v="14"/>
  </r>
  <r>
    <s v="196/ACH/2021"/>
    <x v="0"/>
    <x v="69"/>
    <x v="31"/>
    <s v="Voyage complet calcite"/>
    <n v="3011.25"/>
    <x v="9"/>
  </r>
  <r>
    <s v="197/ACH/2021"/>
    <x v="0"/>
    <x v="69"/>
    <x v="34"/>
    <s v="Pièces de rechange pour broyeurs VECOPLAN (B3, B3-BIS, B4) "/>
    <n v="4862.3999999999996"/>
    <x v="8"/>
  </r>
  <r>
    <s v="198/ACH/2021"/>
    <x v="0"/>
    <x v="70"/>
    <x v="84"/>
    <s v="7 cartons de cartouches de graisse CONDAT"/>
    <n v="724.08"/>
    <x v="10"/>
  </r>
  <r>
    <s v="199/ACH/2021"/>
    <x v="0"/>
    <x v="70"/>
    <x v="19"/>
    <s v="Plat 30X3 et plaque inox pour caisson filtre BETH "/>
    <n v="380.56"/>
    <x v="1"/>
  </r>
  <r>
    <s v="200/ACH/2021"/>
    <x v="0"/>
    <x v="70"/>
    <x v="85"/>
    <s v="Capots de protection pour grues forestière et s/berce (3 capots)"/>
    <n v="3081.4"/>
    <x v="4"/>
  </r>
  <r>
    <s v="201/ACH/2021"/>
    <x v="6"/>
    <x v="70"/>
    <x v="69"/>
    <s v="Evolution logiciel compta"/>
    <n v="2364.11"/>
    <x v="2"/>
  </r>
  <r>
    <s v="202/ACH/2021"/>
    <x v="0"/>
    <x v="70"/>
    <x v="34"/>
    <s v="Commande d'éléments pour réappareiller stock CC  et supports CC des VECOPLAN + barres pression CC HERBOLD"/>
    <n v="2884.25"/>
    <x v="14"/>
  </r>
  <r>
    <s v="203/ACH/2021"/>
    <x v="0"/>
    <x v="71"/>
    <x v="86"/>
    <s v="Platine fixation lisse barrière de sortie"/>
    <n v="168.75"/>
    <x v="2"/>
  </r>
  <r>
    <s v="204/ACH/2021"/>
    <x v="0"/>
    <x v="71"/>
    <x v="87"/>
    <s v="Rouleaux bavettes caoutchouc pour convoyeurs du B4/B5"/>
    <n v="2150"/>
    <x v="10"/>
  </r>
  <r>
    <s v="205/ACH/2021"/>
    <x v="0"/>
    <x v="71"/>
    <x v="8"/>
    <s v="Intervention sur site pour remplacement pompe de circuit de freinage et de ventilation de la chargeuse M19"/>
    <n v="3722.81"/>
    <x v="1"/>
  </r>
  <r>
    <s v="206/ACH/2021"/>
    <x v="0"/>
    <x v="71"/>
    <x v="88"/>
    <s v="Ensemble de racks pour aménagments rayonnages bât B6"/>
    <n v="8516.74"/>
    <x v="15"/>
  </r>
  <r>
    <s v="207/ACH/2021"/>
    <x v="4"/>
    <x v="72"/>
    <x v="89"/>
    <s v="Mât pour caméras thermique"/>
    <n v="8450"/>
    <x v="2"/>
  </r>
  <r>
    <s v="208/ACH/2021"/>
    <x v="0"/>
    <x v="72"/>
    <x v="90"/>
    <s v="Colorant noir pour lignes d'extrusion du B3 - Camion complet de 23,750 T"/>
    <n v="27550"/>
    <x v="0"/>
  </r>
  <r>
    <s v="209/ACH/2021"/>
    <x v="0"/>
    <x v="72"/>
    <x v="56"/>
    <s v="Viroles inférieure et supérieure + kleeners pour vibrants LL du B3"/>
    <n v="3935"/>
    <x v="0"/>
  </r>
  <r>
    <s v="210/ACH/2021"/>
    <x v="0"/>
    <x v="72"/>
    <x v="12"/>
    <s v="Vérin pneumatique pour centrifugeuse LL N°1 et 2 du B3"/>
    <n v="375.08"/>
    <x v="0"/>
  </r>
  <r>
    <s v="211/ACH/2021"/>
    <x v="0"/>
    <x v="73"/>
    <x v="16"/>
    <s v="Roulements de palier de rotor (+ accessoires) pour broyeur VECOPLAN du B3"/>
    <n v="4192.71"/>
    <x v="0"/>
  </r>
  <r>
    <s v="212/ACH/2021"/>
    <x v="0"/>
    <x v="74"/>
    <x v="9"/>
    <s v="Huile de synthèse pour pompes à vides au B3"/>
    <n v="1643.2"/>
    <x v="0"/>
  </r>
  <r>
    <s v="213/ACH/2021"/>
    <x v="0"/>
    <x v="74"/>
    <x v="3"/>
    <s v="Filtres pour entretien chargeuse CATERPILLAR"/>
    <n v="203.54"/>
    <x v="1"/>
  </r>
  <r>
    <s v="214/ACH/2021"/>
    <x v="0"/>
    <x v="75"/>
    <x v="66"/>
    <s v="Palan + chariot pour dépose de rotor VECOPLAN + meuleuse D125 Armel"/>
    <n v="488.4"/>
    <x v="5"/>
  </r>
  <r>
    <s v="215/ACH/2021"/>
    <x v="0"/>
    <x v="75"/>
    <x v="9"/>
    <s v="Huile moteur chargeuse CATERPILLAR M19 - TOTAL RUBIAWORKS 4000 FE 10W30 BIDON 20L"/>
    <n v="166.8"/>
    <x v="5"/>
  </r>
  <r>
    <s v="216/ACH/2021"/>
    <x v="0"/>
    <x v="75"/>
    <x v="12"/>
    <s v="Roulements et accessoires pour stock"/>
    <n v="226.52"/>
    <x v="5"/>
  </r>
  <r>
    <s v="217/ACH/2021"/>
    <x v="0"/>
    <x v="75"/>
    <x v="91"/>
    <s v="Crochets de verrouillage DW-462-YK"/>
    <n v="223.06"/>
    <x v="4"/>
  </r>
  <r>
    <s v="218/ACH/2021"/>
    <x v="0"/>
    <x v="75"/>
    <x v="51"/>
    <s v="Roue pour pompe AMAREX (KSB)"/>
    <n v="429.72"/>
    <x v="0"/>
  </r>
  <r>
    <s v="219/ACH/2021"/>
    <x v="0"/>
    <x v="76"/>
    <x v="6"/>
    <s v="Lames de scie à ruban (3 boites de 2 lames)"/>
    <n v="131.94"/>
    <x v="5"/>
  </r>
  <r>
    <s v="220/ACH/2021"/>
    <x v="8"/>
    <x v="77"/>
    <x v="92"/>
    <s v="2 Extincteurs (2 kg et 6 kg)"/>
    <n v="99.59"/>
    <x v="2"/>
  </r>
  <r>
    <s v="220/ACH/2021"/>
    <x v="0"/>
    <x v="77"/>
    <x v="66"/>
    <s v="Riflards et lames de cutter pour armoires 5S (B4/B5)"/>
    <n v="216.85"/>
    <x v="10"/>
  </r>
  <r>
    <s v="221/ACH/2021"/>
    <x v="0"/>
    <x v="78"/>
    <x v="12"/>
    <s v="Tonnelet de graisse de 50kg pour unités de lavage"/>
    <n v="502.44"/>
    <x v="0"/>
  </r>
  <r>
    <s v="222/ACH/2021"/>
    <x v="4"/>
    <x v="78"/>
    <x v="47"/>
    <s v="Eclairage - filtre - fosse - extrudeuse - TGBT B6"/>
    <n v="4500"/>
    <x v="0"/>
  </r>
  <r>
    <s v="222/ACH/2021"/>
    <x v="0"/>
    <x v="78"/>
    <x v="34"/>
    <s v="Boulons et écrous en M27 pour UNTHA RIPPER"/>
    <n v="664"/>
    <x v="1"/>
  </r>
  <r>
    <s v="223/ACH/2021"/>
    <x v="4"/>
    <x v="78"/>
    <x v="46"/>
    <s v="Recharge broyeur Doppstadt B5"/>
    <n v="3800"/>
    <x v="1"/>
  </r>
  <r>
    <s v="224/ACH/2021"/>
    <x v="0"/>
    <x v="79"/>
    <x v="93"/>
    <s v="Eléments de construction caisson isolé filtre BETH Chaudière du B4 "/>
    <n v="5283.93"/>
    <x v="1"/>
  </r>
  <r>
    <s v="225/ACH/2021"/>
    <x v="0"/>
    <x v="79"/>
    <x v="94"/>
    <s v="Visserie pour pose des panneaux isolants du caisson du filtre BETH du B4"/>
    <n v="13.59"/>
    <x v="1"/>
  </r>
  <r>
    <s v="226/ACH/2021"/>
    <x v="8"/>
    <x v="79"/>
    <x v="3"/>
    <s v="Chaussures de sécurité"/>
    <n v="45"/>
    <x v="12"/>
  </r>
  <r>
    <s v="227/ACH/2021"/>
    <x v="0"/>
    <x v="80"/>
    <x v="95"/>
    <s v="Big-bag de réemploi pour stockage des poudres du B2"/>
    <n v="2292.5"/>
    <x v="9"/>
  </r>
  <r>
    <s v="228/ACH/2021"/>
    <x v="8"/>
    <x v="80"/>
    <x v="3"/>
    <s v="Raccord tuyau incendie"/>
    <n v="45.52"/>
    <x v="15"/>
  </r>
  <r>
    <s v="229/ACH/2021"/>
    <x v="0"/>
    <x v="80"/>
    <x v="11"/>
    <s v="Intervention sur site réglage PE/PP/PS"/>
    <n v="550"/>
    <x v="1"/>
  </r>
  <r>
    <s v="230/ACH/2021"/>
    <x v="0"/>
    <x v="80"/>
    <x v="11"/>
    <s v="Commande lampes halogènes pour stock"/>
    <n v="1513"/>
    <x v="10"/>
  </r>
  <r>
    <s v="231/ACH/2021"/>
    <x v="0"/>
    <x v="80"/>
    <x v="3"/>
    <s v="Elingue à chaîne 2 brins capacité 5T longueur des brins 3M"/>
    <n v="196"/>
    <x v="5"/>
  </r>
  <r>
    <s v="232/ACH/2021"/>
    <x v="8"/>
    <x v="81"/>
    <x v="96"/>
    <s v="Plaques ADR"/>
    <n v="427"/>
    <x v="4"/>
  </r>
  <r>
    <s v="233/ACH/2021"/>
    <x v="0"/>
    <x v="82"/>
    <x v="59"/>
    <s v="Boulonnerie spécifique pour broyeurs des lignes de lavage 1, 2 et 3"/>
    <n v="1250.82"/>
    <x v="0"/>
  </r>
  <r>
    <s v="234/ACH/2021"/>
    <x v="0"/>
    <x v="82"/>
    <x v="14"/>
    <s v="Roulettes pour bacs filtre BETH"/>
    <n v="30.66"/>
    <x v="1"/>
  </r>
  <r>
    <s v="235/ACH/2021"/>
    <x v="0"/>
    <x v="83"/>
    <x v="97"/>
    <s v="3 transpalettes électriques STOCKMAN pour les DEEE"/>
    <n v="6972"/>
    <x v="11"/>
  </r>
  <r>
    <s v="236/ACH/2021"/>
    <x v="8"/>
    <x v="83"/>
    <x v="98"/>
    <s v="Masques réutilisables"/>
    <n v="130.5"/>
    <x v="2"/>
  </r>
  <r>
    <s v="237/ACH/2021"/>
    <x v="8"/>
    <x v="83"/>
    <x v="3"/>
    <s v="EPI"/>
    <n v="991.25"/>
    <x v="2"/>
  </r>
  <r>
    <s v="238/ACH/2021"/>
    <x v="0"/>
    <x v="83"/>
    <x v="99"/>
    <s v="Batteries de rechange + réparations sur gerbeurs des DEEE"/>
    <n v="4666"/>
    <x v="11"/>
  </r>
  <r>
    <s v="239/ACH/2021"/>
    <x v="0"/>
    <x v="83"/>
    <x v="10"/>
    <s v="Quincaillerie diverse atelier"/>
    <m/>
    <x v="12"/>
  </r>
  <r>
    <s v="239/ACH/2021"/>
    <x v="0"/>
    <x v="83"/>
    <x v="4"/>
    <s v="Cordons pour connectique variateurs ligne de tri B5"/>
    <n v="68.95"/>
    <x v="7"/>
  </r>
  <r>
    <s v="240/ACH/2021"/>
    <x v="0"/>
    <x v="84"/>
    <x v="100"/>
    <s v="Ensemble de rouleaux pour tapis d'extraction du UNTHA XR3000C"/>
    <n v="1370.6"/>
    <x v="17"/>
  </r>
  <r>
    <s v="241/ACH/2021"/>
    <x v="0"/>
    <x v="84"/>
    <x v="9"/>
    <s v="2 jantes pour petits MERLO (roues de passe)"/>
    <n v="580"/>
    <x v="5"/>
  </r>
  <r>
    <s v="242/ACH/2021"/>
    <x v="0"/>
    <x v="84"/>
    <x v="3"/>
    <s v="Courroies alternateur pour MERLO P27.6 + tube hydraulique rigide 16/21 pour compacteur monobloc"/>
    <n v="66.84"/>
    <x v="5"/>
  </r>
  <r>
    <s v="243/ACH/2021"/>
    <x v="0"/>
    <x v="84"/>
    <x v="12"/>
    <s v="6 cartons de graisse SKF LGWA 2/0,4 "/>
    <n v="646.55999999999995"/>
    <x v="14"/>
  </r>
  <r>
    <s v="244/ACH/2021"/>
    <x v="0"/>
    <x v="84"/>
    <x v="29"/>
    <s v="Réparation pelle P09 (pb élévation de la cabine)"/>
    <n v="2388.9"/>
    <x v="7"/>
  </r>
  <r>
    <s v="245/ACH/2021"/>
    <x v="0"/>
    <x v="84"/>
    <x v="14"/>
    <s v="Paumelles à souder 160mm pour réparation porte de broyeur HERBOLD du B3"/>
    <m/>
    <x v="0"/>
  </r>
  <r>
    <s v="246/ACH/2021"/>
    <x v="0"/>
    <x v="84"/>
    <x v="4"/>
    <s v="Contacteur compresseur COMPAIR du B4"/>
    <n v="356.04"/>
    <x v="1"/>
  </r>
  <r>
    <s v="247/ACH/2021"/>
    <x v="8"/>
    <x v="84"/>
    <x v="92"/>
    <s v="Extincteurs B3bis"/>
    <n v="2635.78"/>
    <x v="17"/>
  </r>
  <r>
    <s v="248/ACH/2021"/>
    <x v="0"/>
    <x v="84"/>
    <x v="33"/>
    <s v="Tige de vérin pour béquille grue EK-913-LG"/>
    <n v="878.56"/>
    <x v="4"/>
  </r>
  <r>
    <s v="249/ACH/2021"/>
    <x v="0"/>
    <x v="85"/>
    <x v="59"/>
    <s v="Remplacement du corps de broyeur SM 600/1000 des lignes de lavage 1 &amp;2 (ens. de passe)"/>
    <n v="27753"/>
    <x v="0"/>
  </r>
  <r>
    <s v="250/ACH/2021"/>
    <x v="0"/>
    <x v="85"/>
    <x v="3"/>
    <s v="Cagoules de soudure ignifugées (X5)"/>
    <n v="55.32"/>
    <x v="5"/>
  </r>
  <r>
    <s v="251/ACH/2021"/>
    <x v="0"/>
    <x v="85"/>
    <x v="101"/>
    <s v="Vilebrequin neuf + kits réparations roulements + remise en état vilebrequins déposés du ballistique + interv tech"/>
    <n v="43755.96"/>
    <x v="10"/>
  </r>
  <r>
    <s v="252/ACH/2021"/>
    <x v="0"/>
    <x v="85"/>
    <x v="32"/>
    <s v="Diagnostic panne FENWICK M30 (Pb alternateur)"/>
    <n v="100"/>
    <x v="0"/>
  </r>
  <r>
    <s v="253/ACH/2021"/>
    <x v="0"/>
    <x v="86"/>
    <x v="102"/>
    <s v="Peinture pour atelier soudure"/>
    <n v="699.1"/>
    <x v="5"/>
  </r>
  <r>
    <s v="254/ACH/2021"/>
    <x v="0"/>
    <x v="86"/>
    <x v="103"/>
    <s v="Pâles de ventilateur pour MERLO M32"/>
    <n v="247.8"/>
    <x v="1"/>
  </r>
  <r>
    <s v="255/ACH/2021"/>
    <x v="0"/>
    <x v="86"/>
    <x v="3"/>
    <s v="Roulements tapis 2 de la presse + raccords réseau d'air B3 + outillage complémentaire voiture Armel"/>
    <n v="948.78"/>
    <x v="5"/>
  </r>
  <r>
    <s v="256/ACH/2021"/>
    <x v="0"/>
    <x v="87"/>
    <x v="12"/>
    <s v="Petits vibrateurs à billes + paliers à billes UCP212 (tapis ballistique B3 Bis)"/>
    <n v="694.34"/>
    <x v="5"/>
  </r>
  <r>
    <s v="257/ACH/2021"/>
    <x v="0"/>
    <x v="87"/>
    <x v="104"/>
    <s v="Installation condenseur sur groupe froid de passe pour le UNTHA XR3000C"/>
    <n v="510.35"/>
    <x v="17"/>
  </r>
  <r>
    <s v="258/ACH/2021"/>
    <x v="0"/>
    <x v="87"/>
    <x v="105"/>
    <s v="Entretien 500H moteur cisaille LEFORT + diagnostic codes erreurs moteur (garantie)"/>
    <n v="1095"/>
    <x v="6"/>
  </r>
  <r>
    <s v="259/ACH/2021"/>
    <x v="0"/>
    <x v="87"/>
    <x v="58"/>
    <s v="Pièces détachées pour pompes VARISCO du B3"/>
    <n v="1191.3"/>
    <x v="0"/>
  </r>
  <r>
    <s v="260/ACH/2021"/>
    <x v="6"/>
    <x v="88"/>
    <x v="106"/>
    <s v="Réparation d'un mur à la DCT de Laissac"/>
    <n v="250"/>
    <x v="11"/>
  </r>
  <r>
    <s v="261/ACH/2021"/>
    <x v="0"/>
    <x v="88"/>
    <x v="51"/>
    <s v="Réducteur tapis alimentation ballistique B3 Bis + Motoréducteur tapis 2 de la presse du B5"/>
    <n v="4013.68"/>
    <x v="16"/>
  </r>
  <r>
    <s v="262/ACH/2021"/>
    <x v="0"/>
    <x v="89"/>
    <x v="12"/>
    <s v="Roulements et accessoires pour entretien centrifugeuse NEUE HERBOLD de la ligne de lavage 3"/>
    <n v="859.34"/>
    <x v="0"/>
  </r>
  <r>
    <s v="263/ACH/2021"/>
    <x v="0"/>
    <x v="89"/>
    <x v="12"/>
    <s v="Roulements et accessoires pour silo mélangeur extrudeuse N°1 + vis à friction LL N°3"/>
    <n v="798.78"/>
    <x v="0"/>
  </r>
  <r>
    <s v="264/ACH/2021"/>
    <x v="0"/>
    <x v="89"/>
    <x v="46"/>
    <s v="Réparation et fabrication de différents rouleaux (Tapis VECO du B3, Tapis 13, Tapis 4, etc)"/>
    <n v="1710"/>
    <x v="8"/>
  </r>
  <r>
    <s v="265/ACH/2021"/>
    <x v="0"/>
    <x v="89"/>
    <x v="103"/>
    <s v="Turbo MERLO M32"/>
    <n v="727.14"/>
    <x v="7"/>
  </r>
  <r>
    <s v="266/ACH/2021"/>
    <x v="0"/>
    <x v="89"/>
    <x v="76"/>
    <s v="Remorquage CD-923-LE - dépannage sur A75 vers RVI FAURIE ST FLOUR"/>
    <n v="954.75"/>
    <x v="4"/>
  </r>
  <r>
    <s v="267/ACH/2021"/>
    <x v="4"/>
    <x v="89"/>
    <x v="104"/>
    <s v="Raccordement intérieure des fumées pompe Busch"/>
    <n v="1026.22"/>
    <x v="0"/>
  </r>
  <r>
    <s v="268/ACH/2021"/>
    <x v="4"/>
    <x v="89"/>
    <x v="104"/>
    <s v="Eaux propre extrudeuse N°3"/>
    <n v="692.86"/>
    <x v="0"/>
  </r>
  <r>
    <s v="269/ACH/2021"/>
    <x v="0"/>
    <x v="90"/>
    <x v="20"/>
    <s v="Raccords PVC pour lignes d'eau des lignes de lavage du B3"/>
    <n v="701.29"/>
    <x v="0"/>
  </r>
  <r>
    <s v="270/ACH/2021"/>
    <x v="8"/>
    <x v="90"/>
    <x v="92"/>
    <s v="Prévisionnel vérification extincteur"/>
    <n v="888.44"/>
    <x v="12"/>
  </r>
  <r>
    <s v="271/ACH/2021"/>
    <x v="8"/>
    <x v="90"/>
    <x v="92"/>
    <s v="Devis complémentaire au devis pour le B3 bis"/>
    <n v="661.4"/>
    <x v="12"/>
  </r>
  <r>
    <s v="272/ACH/2021"/>
    <x v="4"/>
    <x v="90"/>
    <x v="107"/>
    <s v="Mesure de bruit EMC-CMC"/>
    <n v="2275"/>
    <x v="12"/>
  </r>
  <r>
    <s v="273/ACH/2021"/>
    <x v="0"/>
    <x v="90"/>
    <x v="13"/>
    <s v="Courroies pour silos alimentations lignes extrusion"/>
    <n v="328.02"/>
    <x v="0"/>
  </r>
  <r>
    <s v="274/ACH/2021"/>
    <x v="0"/>
    <x v="90"/>
    <x v="51"/>
    <s v="Pièces pour moteur convoyeur Ballistique B3"/>
    <n v="91.6"/>
    <x v="17"/>
  </r>
  <r>
    <s v="275/ACH/2021"/>
    <x v="0"/>
    <x v="90"/>
    <x v="38"/>
    <s v="Sélecteur armoire électrique de la presse"/>
    <n v="558.41999999999996"/>
    <x v="7"/>
  </r>
  <r>
    <s v="276/ACH/2021"/>
    <x v="0"/>
    <x v="90"/>
    <x v="34"/>
    <s v="Coussins pour broyeurs VECOPLAN"/>
    <n v="523.88"/>
    <x v="8"/>
  </r>
  <r>
    <s v="277/ACH/2021"/>
    <x v="0"/>
    <x v="91"/>
    <x v="54"/>
    <s v="Bandes pour les tapis 2 de la presse, Pellenc 16 et overband du B5"/>
    <n v="18967.5"/>
    <x v="7"/>
  </r>
  <r>
    <s v="278/ACH/2021"/>
    <x v="0"/>
    <x v="92"/>
    <x v="76"/>
    <s v="Problèmes avec boite de vitesse DD-368-ZZ"/>
    <n v="1773.78"/>
    <x v="4"/>
  </r>
  <r>
    <s v="279/ACH/2021"/>
    <x v="0"/>
    <x v="92"/>
    <x v="76"/>
    <s v="Marchepied coté chauffeur HS CV-914-BX"/>
    <n v="176.91"/>
    <x v="4"/>
  </r>
  <r>
    <s v="280/ACH/2021"/>
    <x v="0"/>
    <x v="92"/>
    <x v="108"/>
    <s v="Pompe hydraulique DG-609-SA"/>
    <n v="780"/>
    <x v="4"/>
  </r>
  <r>
    <s v="281/ACH/2021"/>
    <x v="0"/>
    <x v="92"/>
    <x v="99"/>
    <s v="Réparation de deux gerbeurs (boitiers de timon et faisceau électrique HS) aux DEEE"/>
    <n v="4101.57"/>
    <x v="11"/>
  </r>
  <r>
    <s v="282/ACH/2021"/>
    <x v="5"/>
    <x v="93"/>
    <x v="69"/>
    <s v="Serveur HP Proliant CDL380 G10 + licences TSE + installation et paramétrage en atelier et sur site"/>
    <n v="13254"/>
    <x v="2"/>
  </r>
  <r>
    <s v="283/ACH/2021"/>
    <x v="0"/>
    <x v="94"/>
    <x v="3"/>
    <s v="Plaques minéralogiques pour DG-609-SA"/>
    <n v="18.87"/>
    <x v="4"/>
  </r>
  <r>
    <s v="284/ACH/2021"/>
    <x v="0"/>
    <x v="95"/>
    <x v="12"/>
    <s v="Courroies pour broyeurs HERBOLD des lignes de lavage 1 &amp; 2 du B3"/>
    <n v="500.32"/>
    <x v="0"/>
  </r>
  <r>
    <s v="285/ACH/2021"/>
    <x v="0"/>
    <x v="95"/>
    <x v="109"/>
    <s v="Remise en état CD-923-LE (rupture arbre de transmission et Telma HS)"/>
    <n v="8616.24"/>
    <x v="11"/>
  </r>
  <r>
    <s v="286/ACH/2021"/>
    <x v="0"/>
    <x v="95"/>
    <x v="21"/>
    <s v="Filtres extrudeuses "/>
    <n v="14040"/>
    <x v="0"/>
  </r>
  <r>
    <s v="287/ACH/2021"/>
    <x v="0"/>
    <x v="95"/>
    <x v="3"/>
    <s v="Boulons M18X90 (x200) pour VECOPLAN (Dépannage !) + raccords pneumatiques, colliers et joints"/>
    <n v="434.21"/>
    <x v="8"/>
  </r>
  <r>
    <s v="288/ACH/2021"/>
    <x v="0"/>
    <x v="96"/>
    <x v="27"/>
    <s v="3 palettes d'ouate de cellulose pour traitement de l'eau au B3"/>
    <n v="933.13"/>
    <x v="0"/>
  </r>
  <r>
    <s v="289/ACH/2021"/>
    <x v="0"/>
    <x v="96"/>
    <x v="54"/>
    <s v="Bande pour courant de Foucault du B4"/>
    <n v="1804"/>
    <x v="1"/>
  </r>
  <r>
    <s v="290/ACH/2021"/>
    <x v="0"/>
    <x v="96"/>
    <x v="54"/>
    <s v="Bande pour overband UNTHA XR3000C"/>
    <n v="1135.96"/>
    <x v="17"/>
  </r>
  <r>
    <s v="291/ACH/2021"/>
    <x v="0"/>
    <x v="97"/>
    <x v="34"/>
    <s v="Roulements rotors + boulonnerie couteaux VECOPLAN"/>
    <n v="4009.83"/>
    <x v="8"/>
  </r>
  <r>
    <s v="292/ACH/2021"/>
    <x v="8"/>
    <x v="97"/>
    <x v="3"/>
    <s v="EPI"/>
    <n v="603.27"/>
    <x v="2"/>
  </r>
  <r>
    <s v="293/ACH/2021"/>
    <x v="8"/>
    <x v="97"/>
    <x v="98"/>
    <s v="Masques "/>
    <n v="175.9"/>
    <x v="12"/>
  </r>
  <r>
    <s v="294/ACH/2021"/>
    <x v="0"/>
    <x v="97"/>
    <x v="15"/>
    <s v="Rondelles HEICO-LOCK D18"/>
    <n v="1860.9"/>
    <x v="8"/>
  </r>
  <r>
    <s v="295/ACH/2021"/>
    <x v="0"/>
    <x v="97"/>
    <x v="77"/>
    <s v="Microrupteurs et jumpers pour l'atelier"/>
    <n v="40.619999999999997"/>
    <x v="5"/>
  </r>
  <r>
    <s v="296/ACH/2021"/>
    <x v="0"/>
    <x v="97"/>
    <x v="110"/>
    <s v="Manchettes filtrantes pour lignes de lavage 1, 2 et 3 du B3"/>
    <n v="1792.4"/>
    <x v="0"/>
  </r>
  <r>
    <s v="297/ACH/2021"/>
    <x v="0"/>
    <x v="97"/>
    <x v="19"/>
    <s v="HBE 200 + quincaillerie pour fixation tapis ballistique B3Bis"/>
    <n v="931.67"/>
    <x v="17"/>
  </r>
  <r>
    <s v="298/ACH/2021"/>
    <x v="0"/>
    <x v="98"/>
    <x v="8"/>
    <s v="Ensemble de pièces pour remplacement du tuyau hydraulique de transmission chargeuse CAT M19"/>
    <n v="701.83"/>
    <x v="1"/>
  </r>
  <r>
    <s v="299/ACH/2021"/>
    <x v="0"/>
    <x v="98"/>
    <x v="77"/>
    <s v="Colliers de serrage pour tuyaux 26-28mm (X20)"/>
    <n v="46.7"/>
    <x v="5"/>
  </r>
  <r>
    <s v="300/ACH/2021"/>
    <x v="0"/>
    <x v="98"/>
    <x v="3"/>
    <s v="Batterie pour pompe à graisse électrique + chargeur"/>
    <n v="115"/>
    <x v="5"/>
  </r>
  <r>
    <s v="301/ACH/2021"/>
    <x v="0"/>
    <x v="98"/>
    <x v="111"/>
    <s v="Glissières pour retourneur KAUP du FENWICK M31"/>
    <n v="162"/>
    <x v="7"/>
  </r>
  <r>
    <s v="302/ACH/2021"/>
    <x v="0"/>
    <x v="98"/>
    <x v="112"/>
    <s v="Réparations porteur DT-846-HG"/>
    <n v="3065.29"/>
    <x v="11"/>
  </r>
  <r>
    <s v="303/ACH/2021"/>
    <x v="0"/>
    <x v="98"/>
    <x v="33"/>
    <s v="Rotator pour benne preneuse EK-913-LG"/>
    <n v="2051"/>
    <x v="4"/>
  </r>
  <r>
    <s v="304/ACH/2021"/>
    <x v="0"/>
    <x v="98"/>
    <x v="9"/>
    <s v="Huile hydraulique pour chargeuse CATERPILLAR"/>
    <n v="305.76"/>
    <x v="1"/>
  </r>
  <r>
    <s v="305/ACH/2021"/>
    <x v="0"/>
    <x v="99"/>
    <x v="113"/>
    <s v="2 palettes de film étirable pour B3"/>
    <n v="3715.2"/>
    <x v="0"/>
  </r>
  <r>
    <s v="306/ACH/2021"/>
    <x v="0"/>
    <x v="99"/>
    <x v="51"/>
    <s v="Réparation motoréducteur T15 B5 + moteur LEROY T8 B4"/>
    <n v="1507.84"/>
    <x v="10"/>
  </r>
  <r>
    <s v="307/ACH/2021"/>
    <x v="0"/>
    <x v="99"/>
    <x v="114"/>
    <s v="Ensemble de couteaux et contre-couteaux pour UNTHA XR3000C (2 jeux)"/>
    <n v="6854.4"/>
    <x v="17"/>
  </r>
  <r>
    <s v="308/ACH/2021"/>
    <x v="0"/>
    <x v="99"/>
    <x v="32"/>
    <s v="Fourches et pièces d'usures pour réparation retourneur BOLZONI du FENWICK M12"/>
    <n v="4779"/>
    <x v="7"/>
  </r>
  <r>
    <s v="309/ACH/2021"/>
    <x v="0"/>
    <x v="99"/>
    <x v="29"/>
    <s v="Capot pour compartiment filtre à air pelle MHL 320F P10"/>
    <n v="135.75"/>
    <x v="1"/>
  </r>
  <r>
    <s v="310/ACH/2021"/>
    <x v="0"/>
    <x v="98"/>
    <x v="115"/>
    <s v="Manilles et tendeurs pour fixation du tapis d'alimentation du balistique du B3 Bis (Cde H. SALTEL)"/>
    <n v="223.9"/>
    <x v="17"/>
  </r>
  <r>
    <s v="311/ACH/2021"/>
    <x v="0"/>
    <x v="98"/>
    <x v="116"/>
    <s v="Grenouille pour tension du câble du tapis d'alimentation du balistique du B3 Bis (Cde H. SALTEL)"/>
    <n v="72.22"/>
    <x v="17"/>
  </r>
  <r>
    <s v="312/ACH/2021"/>
    <x v="0"/>
    <x v="99"/>
    <x v="57"/>
    <s v="3 conteneurs de coagulant COAG B 454 et 12 bonbonnes de floculant EMA 33 - traitement de l'eau au B3"/>
    <n v="4554"/>
    <x v="0"/>
  </r>
  <r>
    <s v="313/ACH/2021"/>
    <x v="0"/>
    <x v="99"/>
    <x v="13"/>
    <s v="2 mini-distributeurs pour les vannes guillotines des LL N°1 et 2 du B3"/>
    <n v="199.8"/>
    <x v="0"/>
  </r>
  <r>
    <s v="314/ACH/2021"/>
    <x v="0"/>
    <x v="99"/>
    <x v="90"/>
    <s v="Colorant noir pour lignes d'extrusion du B3 - Camion complet de 23,750 T"/>
    <n v="28025"/>
    <x v="0"/>
  </r>
  <r>
    <s v="315/ACH/2021"/>
    <x v="0"/>
    <x v="91"/>
    <x v="117"/>
    <s v="Couteaux coupe en tête + joint entrainement moteur"/>
    <n v="4850"/>
    <x v="0"/>
  </r>
  <r>
    <s v="316/ACH/2021"/>
    <x v="0"/>
    <x v="91"/>
    <x v="7"/>
    <s v="Rotules à souder pour compacteur CS du EG-413-FQ"/>
    <n v="141.91999999999999"/>
    <x v="4"/>
  </r>
  <r>
    <s v="317/ACH/2021"/>
    <x v="0"/>
    <x v="100"/>
    <x v="118"/>
    <s v="2 Bennes renforcées pour collecte sélective (verre papier) avec cadre filets hydrauliques"/>
    <n v="26320"/>
    <x v="4"/>
  </r>
  <r>
    <s v="318/ACH/2021"/>
    <x v="0"/>
    <x v="100"/>
    <x v="3"/>
    <s v="Nettoyeur HP pour DEEE"/>
    <n v="2780"/>
    <x v="11"/>
  </r>
  <r>
    <s v="319/ACH/2021"/>
    <x v="0"/>
    <x v="100"/>
    <x v="51"/>
    <s v="Moteur cuve malaxage traitement de l'eau au B3"/>
    <n v="696.27"/>
    <x v="0"/>
  </r>
  <r>
    <s v="320/ACH/2021"/>
    <x v="0"/>
    <x v="100"/>
    <x v="12"/>
    <s v="Rotules pour vérins de compacteur CS"/>
    <n v="150"/>
    <x v="4"/>
  </r>
  <r>
    <s v="321/ACH/2021"/>
    <x v="0"/>
    <x v="101"/>
    <x v="16"/>
    <s v="2 deux vérins pour serre-flans VECOPLAN"/>
    <n v="1153.68"/>
    <x v="8"/>
  </r>
  <r>
    <s v="322/ACH/2021"/>
    <x v="0"/>
    <x v="101"/>
    <x v="58"/>
    <s v="Pièces pour pompes pneumatique ARO"/>
    <n v="346.6"/>
    <x v="0"/>
  </r>
  <r>
    <s v="323/ACH/2021"/>
    <x v="0"/>
    <x v="102"/>
    <x v="63"/>
    <s v="1 voyage complet de palettes bois 110x110 pour le B3"/>
    <n v="3744"/>
    <x v="0"/>
  </r>
  <r>
    <s v="324/ACH/2021"/>
    <x v="0"/>
    <x v="102"/>
    <x v="35"/>
    <s v="Condenseur pour groupe froid XR3000C"/>
    <n v="3146"/>
    <x v="17"/>
  </r>
  <r>
    <s v="325/ACH/2021"/>
    <x v="0"/>
    <x v="102"/>
    <x v="12"/>
    <s v="Paliers carrés D40 FY40TF pour tapis T16-1 du B5"/>
    <n v="102.96"/>
    <x v="7"/>
  </r>
  <r>
    <s v="326/ACH/2021"/>
    <x v="0"/>
    <x v="102"/>
    <x v="3"/>
    <s v="Raccords cannelés pour circuit air comprimé B5"/>
    <n v="78.400000000000006"/>
    <x v="7"/>
  </r>
  <r>
    <s v="327/ACH/2021"/>
    <x v="0"/>
    <x v="102"/>
    <x v="6"/>
    <s v="Buses pour découpeur plasma"/>
    <n v="13.34"/>
    <x v="5"/>
  </r>
  <r>
    <s v="328/ACH/2021"/>
    <x v="0"/>
    <x v="103"/>
    <x v="12"/>
    <s v="Barreaux de clavettes 10X8X500 H9"/>
    <n v="11.67"/>
    <x v="5"/>
  </r>
  <r>
    <s v="329/ACH/2021"/>
    <x v="0"/>
    <x v="103"/>
    <x v="37"/>
    <s v="Valve du bloc hydraulique de compensation"/>
    <n v="932.4"/>
    <x v="5"/>
  </r>
  <r>
    <s v="330/ACH/2021"/>
    <x v="0"/>
    <x v="103"/>
    <x v="10"/>
    <s v="Quincaillerie atelier"/>
    <n v="658.37"/>
    <x v="5"/>
  </r>
  <r>
    <s v="331/ACH/2021"/>
    <x v="0"/>
    <x v="103"/>
    <x v="12"/>
    <s v="Joints spi renforcés pour arbre rotor centrifugeuse de la LL N°3"/>
    <n v="54.4"/>
    <x v="0"/>
  </r>
  <r>
    <s v="332/ACH/2021"/>
    <x v="0"/>
    <x v="104"/>
    <x v="119"/>
    <s v="Confection flexible pour dépannage sur CT-704-CY"/>
    <n v="111.82"/>
    <x v="4"/>
  </r>
  <r>
    <s v="333/ACH/2021"/>
    <x v="0"/>
    <x v="104"/>
    <x v="3"/>
    <s v="Alternateur FENWICK M12 + embout de vidnage magnétique (Station VHU)"/>
    <n v="150.69"/>
    <x v="7"/>
  </r>
  <r>
    <s v="334/ACH/2021"/>
    <x v="0"/>
    <x v="105"/>
    <x v="35"/>
    <s v="Jeux de filtres textile pour XR3000C"/>
    <n v="366"/>
    <x v="17"/>
  </r>
  <r>
    <s v="335/ACH/2021"/>
    <x v="0"/>
    <x v="105"/>
    <x v="12"/>
    <s v="Paliers carrés pour tapis 5 du B5 + paliers rouleau magnétique courant de Foucault mobile"/>
    <n v="142.03"/>
    <x v="17"/>
  </r>
  <r>
    <s v="336/ACH/2021"/>
    <x v="0"/>
    <x v="105"/>
    <x v="54"/>
    <s v="Tapis extraction UNTHA XR3000C + Tapis latéral courant de Foucault mobile"/>
    <n v="4830.5"/>
    <x v="17"/>
  </r>
  <r>
    <s v="337/ACH/2021"/>
    <x v="4"/>
    <x v="105"/>
    <x v="120"/>
    <s v="Remplissage Fosse B6"/>
    <n v="6152"/>
    <x v="15"/>
  </r>
  <r>
    <s v="338/ACH/2021"/>
    <x v="0"/>
    <x v="105"/>
    <x v="121"/>
    <s v="Pièces détachées pour réparation hayon CV-914-BX"/>
    <n v="2012.14"/>
    <x v="11"/>
  </r>
  <r>
    <s v="339/ACH/2021"/>
    <x v="0"/>
    <x v="106"/>
    <x v="3"/>
    <s v="Spray Anti-adhérent 400ml pour atelier soudure"/>
    <n v="5.68"/>
    <x v="5"/>
  </r>
  <r>
    <s v="340/ACH/2021"/>
    <x v="0"/>
    <x v="106"/>
    <x v="27"/>
    <s v="Outillage pour B3/B4/B5 Commande Samuel GLEIZE"/>
    <n v="276.87"/>
    <x v="14"/>
  </r>
  <r>
    <s v="341/ACH/2021"/>
    <x v="0"/>
    <x v="106"/>
    <x v="54"/>
    <s v="Bande pour tapis d'extraction broyeur UNTHA XR3000C"/>
    <n v="2047.4"/>
    <x v="17"/>
  </r>
  <r>
    <s v="342/ACH/2021"/>
    <x v="0"/>
    <x v="106"/>
    <x v="83"/>
    <s v="4 bidons de 20l de mélange pour souffleurs thermiques B4/B5"/>
    <n v="313.32"/>
    <x v="10"/>
  </r>
  <r>
    <s v="343/ACH/2021"/>
    <x v="6"/>
    <x v="106"/>
    <x v="122"/>
    <s v="Etude géotechnique et hydrogéologique ISDI"/>
    <n v="17843"/>
    <x v="2"/>
  </r>
  <r>
    <s v="344/ACH/2021"/>
    <x v="0"/>
    <x v="107"/>
    <x v="37"/>
    <s v="Siège GRAMMER pour Fenwick M14"/>
    <n v="583.67999999999995"/>
    <x v="0"/>
  </r>
  <r>
    <s v="345/ACH/2021"/>
    <x v="8"/>
    <x v="107"/>
    <x v="92"/>
    <s v="Changements suite à visite de contrôle extincteurs"/>
    <n v="319.19"/>
    <x v="2"/>
  </r>
  <r>
    <s v="345/ACH/2021"/>
    <x v="2"/>
    <x v="108"/>
    <x v="123"/>
    <s v="66 palettes (de 3,8 à 4€ pièces)"/>
    <m/>
    <x v="0"/>
  </r>
  <r>
    <s v="346/ACH/2021"/>
    <x v="2"/>
    <x v="109"/>
    <x v="124"/>
    <s v="Vérification périodique Elctrique"/>
    <n v="3232.59"/>
    <x v="12"/>
  </r>
  <r>
    <s v="346/ACH/2021"/>
    <x v="0"/>
    <x v="110"/>
    <x v="38"/>
    <s v="Contrat d'inspection annuel Presse à balle HBC100"/>
    <n v="5525"/>
    <x v="7"/>
  </r>
  <r>
    <s v="347/ACH/2021"/>
    <x v="0"/>
    <x v="110"/>
    <x v="125"/>
    <s v="Elément électrique (temporisateur) pour nacelle HAULOTTE"/>
    <n v="242.2"/>
    <x v="5"/>
  </r>
  <r>
    <s v="347/ACH/2021"/>
    <x v="6"/>
    <x v="111"/>
    <x v="126"/>
    <s v="Solution planification et gestion des temps"/>
    <n v="7890"/>
    <x v="12"/>
  </r>
  <r>
    <s v="348/ACH/2021"/>
    <x v="0"/>
    <x v="110"/>
    <x v="81"/>
    <s v="Big Bag 105X105X175 pour granulés (Client TAM)"/>
    <n v="2592"/>
    <x v="0"/>
  </r>
  <r>
    <s v="348/ACH/2021"/>
    <x v="2"/>
    <x v="112"/>
    <x v="127"/>
    <s v="Licence annuelle + formation BI reporting"/>
    <n v="3144"/>
    <x v="12"/>
  </r>
  <r>
    <s v="349/ACH/2021"/>
    <x v="0"/>
    <x v="110"/>
    <x v="58"/>
    <s v="Membranes et autres pièces pour pompe ARO du B3"/>
    <n v="960.44"/>
    <x v="0"/>
  </r>
  <r>
    <s v="350/ACH/2021"/>
    <x v="0"/>
    <x v="110"/>
    <x v="34"/>
    <s v="Couteaux pour les lignes de lavage du B3 "/>
    <n v="7194"/>
    <x v="0"/>
  </r>
  <r>
    <s v="351/ACH/2021"/>
    <x v="0"/>
    <x v="110"/>
    <x v="3"/>
    <s v="Flexible de 20M pour nettoyeur HP atelier + brosses pour Romain au B3"/>
    <n v="315.7"/>
    <x v="5"/>
  </r>
  <r>
    <s v="352/ACH/2021"/>
    <x v="0"/>
    <x v="110"/>
    <x v="20"/>
    <s v="Regard fonte pour boite siphoïde chemin forestier qui longe le site"/>
    <n v="130.76"/>
    <x v="2"/>
  </r>
  <r>
    <s v="353/ACH/2021"/>
    <x v="0"/>
    <x v="113"/>
    <x v="9"/>
    <s v="3000 l Ad-Blue"/>
    <n v="930"/>
    <x v="2"/>
  </r>
  <r>
    <s v="354/ACH/2021"/>
    <x v="0"/>
    <x v="113"/>
    <x v="128"/>
    <s v="Mèche à façonner pour bois (Henri SALTEL)"/>
    <n v="74.510000000000005"/>
    <x v="5"/>
  </r>
  <r>
    <s v="355/ACH/2021"/>
    <x v="0"/>
    <x v="113"/>
    <x v="12"/>
    <s v="Joints spi renforcés pour arbre de centrifugeuse ligne N°3 du B3"/>
    <n v="79.2"/>
    <x v="0"/>
  </r>
  <r>
    <s v="356/ACH/2021"/>
    <x v="0"/>
    <x v="114"/>
    <x v="22"/>
    <s v="Tamis et cartouches d'aspiration pour systèmes de pompes à vide BUSCH - Lignes extrusion du B3"/>
    <n v="1058"/>
    <x v="0"/>
  </r>
  <r>
    <s v="357/ACH/2021"/>
    <x v="0"/>
    <x v="114"/>
    <x v="1"/>
    <s v="Cuves d'air pour remorque AW-405-SC"/>
    <n v="327.36"/>
    <x v="4"/>
  </r>
  <r>
    <s v="358/ACH/2021"/>
    <x v="0"/>
    <x v="114"/>
    <x v="129"/>
    <s v="Intervention sur MERLO TF33.7 (M34) pour remplacement kit connecteur FCU/FCU"/>
    <n v="1435.97"/>
    <x v="7"/>
  </r>
  <r>
    <s v="359/ACH/2021"/>
    <x v="0"/>
    <x v="114"/>
    <x v="9"/>
    <s v="Pneus avant pour JCB M22 des DEEE"/>
    <n v="1081.07"/>
    <x v="11"/>
  </r>
  <r>
    <s v="360/ACH/2021"/>
    <x v="0"/>
    <x v="114"/>
    <x v="29"/>
    <s v="Vérin de pince de tri EPIROC - Pelle P09"/>
    <n v="820.36"/>
    <x v="7"/>
  </r>
  <r>
    <s v="361/ACH/2021"/>
    <x v="0"/>
    <x v="114"/>
    <x v="3"/>
    <s v="Raccords d'air pour souflettes du B5 + peinture pour pompe et moteur du B3"/>
    <n v="124.85"/>
    <x v="16"/>
  </r>
  <r>
    <s v="362/ACH/2021"/>
    <x v="0"/>
    <x v="108"/>
    <x v="63"/>
    <s v="2 voyages complets de palettes bois 110x110 pour le B3"/>
    <n v="7488"/>
    <x v="0"/>
  </r>
  <r>
    <s v="363/ACH/2021"/>
    <x v="0"/>
    <x v="108"/>
    <x v="6"/>
    <s v="Mamelons inox en 2&quot; pour lignes de lavage du B3"/>
    <n v="213.5"/>
    <x v="0"/>
  </r>
  <r>
    <s v="364/ACH/2021"/>
    <x v="0"/>
    <x v="108"/>
    <x v="20"/>
    <s v="Bride et accessoires PVC pour raccordement pompe FAURE au filtre presse du B3"/>
    <n v="91.1"/>
    <x v="0"/>
  </r>
  <r>
    <s v="365/ACH/2021"/>
    <x v="0"/>
    <x v="108"/>
    <x v="3"/>
    <s v="Raccords rapides M &amp; F en alu D50 pour branchements lignes de lavages du B3"/>
    <n v="236.95"/>
    <x v="0"/>
  </r>
  <r>
    <s v="366/ACH/2021"/>
    <x v="0"/>
    <x v="108"/>
    <x v="130"/>
    <s v="Pochettes porte-documents adhésives 225X165mm - Etiquettage B3"/>
    <n v="117.35"/>
    <x v="0"/>
  </r>
  <r>
    <s v="367/ACH/2021"/>
    <x v="0"/>
    <x v="108"/>
    <x v="8"/>
    <s v="Réparation du problème de puissance à l'élévation + visite diagnostic du 09/07"/>
    <n v="2656.87"/>
    <x v="17"/>
  </r>
  <r>
    <s v="368/ACH/2021"/>
    <x v="0"/>
    <x v="115"/>
    <x v="27"/>
    <s v="Accessoires de nettoyage - Dotation annuelle UP"/>
    <n v="1000.07"/>
    <x v="2"/>
  </r>
  <r>
    <s v="369/ACH/2021"/>
    <x v="0"/>
    <x v="115"/>
    <x v="3"/>
    <s v="Accessoires de nettoyage - Dotation annuelle UP"/>
    <n v="334.43"/>
    <x v="2"/>
  </r>
  <r>
    <s v="370/ACH/2021"/>
    <x v="0"/>
    <x v="115"/>
    <x v="131"/>
    <s v="Accessoires de nettoyage - Dotation annuelle UP"/>
    <n v="280.72000000000003"/>
    <x v="2"/>
  </r>
  <r>
    <s v="371/ACH/2021"/>
    <x v="0"/>
    <x v="116"/>
    <x v="100"/>
    <s v="Rectification longueurs axes rouleaux tapis extraction UNTHA XR3000C"/>
    <n v="266.8"/>
    <x v="17"/>
  </r>
  <r>
    <s v="372/ACH/2021"/>
    <x v="0"/>
    <x v="116"/>
    <x v="3"/>
    <s v="Raccords d'air pour enrouleurs automatiques B4/B5 + démonte obus"/>
    <n v="115.38"/>
    <x v="10"/>
  </r>
  <r>
    <s v="373/ACH/2021"/>
    <x v="0"/>
    <x v="116"/>
    <x v="58"/>
    <s v="Pièces de rechange pour pompes VARISCO du B3"/>
    <n v="1111.4000000000001"/>
    <x v="0"/>
  </r>
  <r>
    <s v="374/ACH/2021"/>
    <x v="0"/>
    <x v="116"/>
    <x v="99"/>
    <s v="Réparation gerbeur DEEE, suite…"/>
    <n v="857.64"/>
    <x v="11"/>
  </r>
  <r>
    <s v="375/ACH/2021"/>
    <x v="0"/>
    <x v="116"/>
    <x v="19"/>
    <s v="Caillebotis et profilés rectangulaires pour atelier soudure (H. SALTEL)"/>
    <n v="1085.72"/>
    <x v="5"/>
  </r>
  <r>
    <s v="376/ACH/2021"/>
    <x v="0"/>
    <x v="116"/>
    <x v="29"/>
    <s v="Tuyaux rigides hydrauliques pelle P09 du B5"/>
    <n v="344.46"/>
    <x v="7"/>
  </r>
  <r>
    <s v="377/ACH/2021"/>
    <x v="0"/>
    <x v="116"/>
    <x v="12"/>
    <s v="Accouplements ROTEX pour palier crible LUBBO du B4"/>
    <n v="420.52"/>
    <x v="1"/>
  </r>
  <r>
    <s v="378/ACH/2021"/>
    <x v="0"/>
    <x v="116"/>
    <x v="9"/>
    <s v="Huiles pour atelier (Hydraulique, moteur 10W40 et 15W40)"/>
    <n v="9916.7199999999993"/>
    <x v="5"/>
  </r>
  <r>
    <s v="379/ACH/2021"/>
    <x v="0"/>
    <x v="117"/>
    <x v="29"/>
    <s v="Fournitures et MO pour réparation de la flèche de la pelle FUCHS MHL331D P08"/>
    <n v="3115.27"/>
    <x v="6"/>
  </r>
  <r>
    <s v="380/ACH/2021"/>
    <x v="8"/>
    <x v="117"/>
    <x v="132"/>
    <s v="Talkis Walkis"/>
    <n v="2349.9699999999998"/>
    <x v="2"/>
  </r>
  <r>
    <s v="381/ACH/2021"/>
    <x v="0"/>
    <x v="118"/>
    <x v="35"/>
    <s v="Filtres pour groupe froid XR3000C"/>
    <n v="732"/>
    <x v="17"/>
  </r>
  <r>
    <s v="382/ACH/2021"/>
    <x v="0"/>
    <x v="119"/>
    <x v="12"/>
    <s v="Paliers pour tapis 15 du B4 "/>
    <n v="246.32"/>
    <x v="1"/>
  </r>
  <r>
    <s v="383/ACH/2021"/>
    <x v="0"/>
    <x v="119"/>
    <x v="3"/>
    <s v="Pulvérisateurs pour électro-mécano (aspersion zone lors de travaux de soudure et de meulage)"/>
    <n v="89.2"/>
    <x v="5"/>
  </r>
  <r>
    <s v="384/ACH/2021"/>
    <x v="4"/>
    <x v="120"/>
    <x v="133"/>
    <s v="Etude risque foudre pour DAE EMC"/>
    <n v="1500"/>
    <x v="2"/>
  </r>
  <r>
    <s v="385/ACH/2021"/>
    <x v="4"/>
    <x v="120"/>
    <x v="134"/>
    <s v="Analyse fumées extrusion"/>
    <n v="1761.8"/>
    <x v="2"/>
  </r>
  <r>
    <s v="386/ACH/2021"/>
    <x v="0"/>
    <x v="121"/>
    <x v="19"/>
    <s v="Cornières renforcées pour rails de guidage (H. SALTEL)"/>
    <n v="359.28"/>
    <x v="5"/>
  </r>
  <r>
    <s v="387/ACH/2021"/>
    <x v="0"/>
    <x v="121"/>
    <x v="34"/>
    <s v="Couteaux (2000 pces) et contre-couteaux (10 jeux) VECOPLAN"/>
    <n v="20900"/>
    <x v="8"/>
  </r>
  <r>
    <s v="388/ACH/2021"/>
    <x v="0"/>
    <x v="122"/>
    <x v="97"/>
    <s v="Location plaque vibrante pour compactage enrobé à froid sur site"/>
    <n v="62"/>
    <x v="2"/>
  </r>
  <r>
    <s v="389/ACH/2021"/>
    <x v="0"/>
    <x v="121"/>
    <x v="3"/>
    <s v="Réparation flexible pistolet auto huile hydraulique + boite d'ampoules 5W 24V"/>
    <n v="20.04"/>
    <x v="5"/>
  </r>
  <r>
    <s v="390/ACH/2021"/>
    <x v="0"/>
    <x v="121"/>
    <x v="14"/>
    <s v="Goujons d'ancrage en 16X125 (5 btes) "/>
    <n v="190"/>
    <x v="5"/>
  </r>
  <r>
    <s v="391/ACH/2021"/>
    <x v="0"/>
    <x v="121"/>
    <x v="6"/>
    <s v="Raccords laiton petits diamètre pour stock magasin"/>
    <n v="19.920000000000002"/>
    <x v="5"/>
  </r>
  <r>
    <s v="392/ACH/2021"/>
    <x v="0"/>
    <x v="121"/>
    <x v="135"/>
    <s v="Compresseur NUAIR pour local chaudière au B4"/>
    <n v="985"/>
    <x v="1"/>
  </r>
  <r>
    <s v="393/ACH/2021"/>
    <x v="0"/>
    <x v="121"/>
    <x v="22"/>
    <s v="Pièces de rechange pour pompes à vide BUSCH (Becs, tuyaux flexibles et inox, joints, etc.) du B3"/>
    <n v="3542.74"/>
    <x v="0"/>
  </r>
  <r>
    <s v="394/ACH/2021"/>
    <x v="0"/>
    <x v="123"/>
    <x v="4"/>
    <s v="Variateur pour silo ESAMETAL N°2  ANNULÉE"/>
    <m/>
    <x v="0"/>
  </r>
  <r>
    <s v="395/ACH/2021"/>
    <x v="0"/>
    <x v="123"/>
    <x v="9"/>
    <s v="Pneus pleins avant pour Fenwick M31 (Fenwick à pinces)"/>
    <n v="1573.48"/>
    <x v="7"/>
  </r>
  <r>
    <s v="396/ACH/2021"/>
    <x v="0"/>
    <x v="123"/>
    <x v="32"/>
    <s v="Refroidisseur d'huile pour Fenwick M31"/>
    <n v="217.6"/>
    <x v="7"/>
  </r>
  <r>
    <s v="397/ACH/2021"/>
    <x v="0"/>
    <x v="123"/>
    <x v="37"/>
    <s v="Godet gros volume (3M3) pour MERLO - Attelage MANITOU"/>
    <n v="2650"/>
    <x v="14"/>
  </r>
  <r>
    <s v="398/ACH/2021"/>
    <x v="0"/>
    <x v="123"/>
    <x v="136"/>
    <s v="Attelage bras/grappin pour pelle FUCHS P08"/>
    <n v="1420"/>
    <x v="6"/>
  </r>
  <r>
    <s v="399/ACH/2021"/>
    <x v="0"/>
    <x v="123"/>
    <x v="4"/>
    <s v="Jeu de photocellules CAME pour barrière d'entrée "/>
    <n v="154.16"/>
    <x v="2"/>
  </r>
  <r>
    <s v="400/ACH/2021"/>
    <x v="0"/>
    <x v="124"/>
    <x v="19"/>
    <s v="Complément d'outillage pour armoires 5S au B5"/>
    <n v="110.75"/>
    <x v="7"/>
  </r>
  <r>
    <s v="401/ACH/2021"/>
    <x v="0"/>
    <x v="124"/>
    <x v="66"/>
    <s v="Riflards et cutters - Armoires 5S B3 &amp; B5 + ventilateurs et destructeurs d'insectes pour B5 (vu EB)"/>
    <n v="435.5"/>
    <x v="16"/>
  </r>
  <r>
    <s v="402/ACH/2021"/>
    <x v="0"/>
    <x v="124"/>
    <x v="82"/>
    <s v="2 palettes de chaux pour traitement de l'eau au B3"/>
    <n v="845"/>
    <x v="0"/>
  </r>
  <r>
    <s v="403/ACH/2021"/>
    <x v="0"/>
    <x v="124"/>
    <x v="54"/>
    <s v="Bande pour tapis d'extraction broyeur UNTHA XR3000C (à chevrons !!!) + Bande tapis alimentation VECO B3 Bis"/>
    <n v="7380.5"/>
    <x v="17"/>
  </r>
  <r>
    <s v="404/ACH/2021"/>
    <x v="0"/>
    <x v="124"/>
    <x v="137"/>
    <s v="Crochet de préhension pour Kerax du site"/>
    <n v="547.1"/>
    <x v="2"/>
  </r>
  <r>
    <s v="405/ACH/2021"/>
    <x v="0"/>
    <x v="109"/>
    <x v="136"/>
    <s v="Support et charbons pour électro-aimant pelle P08"/>
    <n v="337.5"/>
    <x v="6"/>
  </r>
  <r>
    <s v="406/ACH/2021"/>
    <x v="0"/>
    <x v="109"/>
    <x v="12"/>
    <s v="Paliers pour tapis 3-4 au B5"/>
    <n v="122.72"/>
    <x v="7"/>
  </r>
  <r>
    <s v="407/ACH/2021"/>
    <x v="0"/>
    <x v="109"/>
    <x v="3"/>
    <s v="Valises outils pour les chauffeurs + bombes dégrippant"/>
    <n v="2106"/>
    <x v="2"/>
  </r>
  <r>
    <s v="408/ACH/2021"/>
    <x v="0"/>
    <x v="109"/>
    <x v="27"/>
    <s v="Bois pour établi atelier soudure"/>
    <n v="52.96"/>
    <x v="0"/>
  </r>
  <r>
    <s v="409/ACH/2021"/>
    <x v="0"/>
    <x v="109"/>
    <x v="33"/>
    <s v="Crochet et linguet mécanique pour EK-913-LG + réparation chez EUROLIFT"/>
    <n v="1121.68"/>
    <x v="4"/>
  </r>
  <r>
    <s v="410/ACH/2021"/>
    <x v="0"/>
    <x v="122"/>
    <x v="138"/>
    <s v="Camion 13T enrobé à froid pour rebouchage des trous sur le site"/>
    <n v="1391"/>
    <x v="2"/>
  </r>
  <r>
    <s v="411/ACH/2021"/>
    <x v="0"/>
    <x v="122"/>
    <x v="19"/>
    <s v="Diables pour DEEE (X4) + étaux à griffe pour tuyau D100mm + bande à tracer (mise en place tuyaux au B3 - HSALTEL)"/>
    <n v="1065.5899999999999"/>
    <x v="11"/>
  </r>
  <r>
    <s v="412/ACH/2021"/>
    <x v="0"/>
    <x v="122"/>
    <x v="27"/>
    <s v="Pieds de biches pour &quot;valises&quot; chauffeurs"/>
    <n v="112.08"/>
    <x v="4"/>
  </r>
  <r>
    <s v="413/ACH/2021"/>
    <x v="8"/>
    <x v="125"/>
    <x v="3"/>
    <s v="EPI"/>
    <n v="820.36"/>
    <x v="2"/>
  </r>
  <r>
    <s v="414/ACH/2021"/>
    <x v="0"/>
    <x v="126"/>
    <x v="3"/>
    <s v="Mousquetons à vis + coupleurs hydrauliques + bombe peinture Verte RAL IVECO"/>
    <n v="94.14"/>
    <x v="5"/>
  </r>
  <r>
    <s v="415/ACH/2021"/>
    <x v="0"/>
    <x v="126"/>
    <x v="1"/>
    <s v="Enrouleurs d'air pour remplacement de ceux en plastique des B4/B5 + consommables atelier"/>
    <n v="2500.7600000000002"/>
    <x v="10"/>
  </r>
  <r>
    <s v="416/ACH/2021"/>
    <x v="0"/>
    <x v="126"/>
    <x v="10"/>
    <s v="Quincaillerie diverse pour atelier"/>
    <n v="1379.24"/>
    <x v="5"/>
  </r>
  <r>
    <s v="417/ACH/2021"/>
    <x v="0"/>
    <x v="126"/>
    <x v="4"/>
    <s v="Poste de sécurité pour interphones des bascules entrée et sortie"/>
    <n v="659.88"/>
    <x v="6"/>
  </r>
  <r>
    <s v="418/ACH/2021"/>
    <x v="0"/>
    <x v="126"/>
    <x v="139"/>
    <s v="750 kg de stéarate de calcium - LIGASTAB CA 31 - pour lignes d'extrusion au B3"/>
    <n v="5475"/>
    <x v="0"/>
  </r>
  <r>
    <s v="419/ACH/2021"/>
    <x v="0"/>
    <x v="126"/>
    <x v="87"/>
    <s v="Rouleau moteur pour tapis 15 du B4"/>
    <n v="2305.0300000000002"/>
    <x v="1"/>
  </r>
  <r>
    <s v="420/ACH/2021"/>
    <x v="0"/>
    <x v="126"/>
    <x v="3"/>
    <s v="Camèras de recul de rechange pour PL"/>
    <n v="82.8"/>
    <x v="4"/>
  </r>
  <r>
    <s v="421/ACH/2021"/>
    <x v="0"/>
    <x v="126"/>
    <x v="12"/>
    <s v="Roulement et cône de montage pour silo ESAMETAL"/>
    <n v="273.14999999999998"/>
    <x v="0"/>
  </r>
  <r>
    <s v="422/ACH/2021"/>
    <x v="0"/>
    <x v="111"/>
    <x v="3"/>
    <s v="Plaques de tare pour remorques"/>
    <n v="36.659999999999997"/>
    <x v="5"/>
  </r>
  <r>
    <s v="423/ACH/2021"/>
    <x v="0"/>
    <x v="127"/>
    <x v="27"/>
    <s v="Plaques de contreplaqué 10mm et OSB 15mm"/>
    <n v="118.53"/>
    <x v="5"/>
  </r>
  <r>
    <s v="424/ACH/2021"/>
    <x v="0"/>
    <x v="127"/>
    <x v="54"/>
    <s v="Manchettes de chargement pour silos extérieurs du B3"/>
    <n v="340"/>
    <x v="0"/>
  </r>
  <r>
    <s v="425/ACH/2021"/>
    <x v="0"/>
    <x v="127"/>
    <x v="12"/>
    <s v="Silencieux pour circuits d'air (différents diamètres)"/>
    <n v="152.44999999999999"/>
    <x v="5"/>
  </r>
  <r>
    <s v="426/ACH/2021"/>
    <x v="0"/>
    <x v="128"/>
    <x v="4"/>
    <s v="Fil 1x35 + 2 jeux de cordons testeur"/>
    <n v="78.63"/>
    <x v="5"/>
  </r>
  <r>
    <s v="427/ACH/2021"/>
    <x v="0"/>
    <x v="127"/>
    <x v="27"/>
    <s v="Matériel pour le &quot;paysagiste&quot; du site (vu Eric B.)"/>
    <n v="172.65"/>
    <x v="2"/>
  </r>
  <r>
    <s v="428/ACH/2021"/>
    <x v="0"/>
    <x v="127"/>
    <x v="3"/>
    <s v="Soufflettes bec long + régulateur de débit d'air pour réseau d'air du B3 + Tuyaux d'air pour B3 et B3 bis"/>
    <n v="813.35"/>
    <x v="0"/>
  </r>
  <r>
    <s v="429/ACH/2021"/>
    <x v="0"/>
    <x v="127"/>
    <x v="4"/>
    <s v="Contacteur compresseur COMPAIR du B4 + Fiches et boitiers pour sauterelle UNTHA XR3000C + Contacteur LC1D18BD"/>
    <n v="557.47"/>
    <x v="1"/>
  </r>
  <r>
    <s v="430/ACH/2021"/>
    <x v="0"/>
    <x v="129"/>
    <x v="19"/>
    <s v="Plat en inox pour réparation de la vis du silo ESAMETAL"/>
    <n v="131.41"/>
    <x v="0"/>
  </r>
  <r>
    <s v="431/ACH/2021"/>
    <x v="0"/>
    <x v="130"/>
    <x v="140"/>
    <s v="Variateur Schneider ATV930D37N4 pour silo extérieur"/>
    <n v="4450"/>
    <x v="0"/>
  </r>
  <r>
    <s v="432/ACH/2021"/>
    <x v="0"/>
    <x v="130"/>
    <x v="19"/>
    <s v="Tubes inox pour circuit d'eau au B3 + coudes + tôle alu pour extrudeuse N°1 du B3"/>
    <n v="891.82"/>
    <x v="0"/>
  </r>
  <r>
    <s v="433/ACH/2021"/>
    <x v="0"/>
    <x v="130"/>
    <x v="29"/>
    <s v="Réparation suite casse pivot de la pelle FUCHS MH320F "/>
    <n v="12634.36"/>
    <x v="7"/>
  </r>
  <r>
    <s v="434/ACH/2021"/>
    <x v="8"/>
    <x v="130"/>
    <x v="3"/>
    <s v="Chaussures de sécurité"/>
    <n v="225"/>
    <x v="2"/>
  </r>
  <r>
    <s v="435/ACH/2021"/>
    <x v="0"/>
    <x v="130"/>
    <x v="66"/>
    <s v="2 Palans de 250Kg pour le B3 (Cde H. SALTEL)"/>
    <n v="175"/>
    <x v="0"/>
  </r>
  <r>
    <s v="436/ACH/2021"/>
    <x v="0"/>
    <x v="130"/>
    <x v="141"/>
    <s v="Raccords inox pour réseau du B3 (Cde H. SALTEL)"/>
    <n v="702.86"/>
    <x v="0"/>
  </r>
  <r>
    <s v="437/ACH/2021"/>
    <x v="0"/>
    <x v="130"/>
    <x v="63"/>
    <s v="2 voyages complets de palettes bois 110x110 pour le B3"/>
    <n v="7488"/>
    <x v="0"/>
  </r>
  <r>
    <s v="438/ACH/2021"/>
    <x v="0"/>
    <x v="131"/>
    <x v="67"/>
    <s v="Voyage complet (25T) de fil pour la presse - Qualité supérieure"/>
    <n v="29275"/>
    <x v="7"/>
  </r>
  <r>
    <s v="439/ACH/2021"/>
    <x v="0"/>
    <x v="132"/>
    <x v="77"/>
    <s v="Roues caoutchouc pour postes à souder"/>
    <n v="26.75"/>
    <x v="5"/>
  </r>
  <r>
    <s v="440/ACH/2021"/>
    <x v="0"/>
    <x v="133"/>
    <x v="27"/>
    <s v="Coupe-boulons M. PRIEUR + Adhésif double face (QSE)"/>
    <n v="78.52"/>
    <x v="4"/>
  </r>
  <r>
    <s v="441/ACH/2021"/>
    <x v="0"/>
    <x v="133"/>
    <x v="3"/>
    <s v="Bombes de silicone pour (B3) + Courroie alternateur AVX13 pour pelle P07 LIEBHERR"/>
    <n v="113.32"/>
    <x v="0"/>
  </r>
  <r>
    <s v="442/ACH/2021"/>
    <x v="0"/>
    <x v="133"/>
    <x v="113"/>
    <s v="2 palettes de film étirable pour B3"/>
    <n v="3657.6"/>
    <x v="0"/>
  </r>
  <r>
    <s v="443/ACH/2021"/>
    <x v="0"/>
    <x v="134"/>
    <x v="3"/>
    <s v="Réfection flexible vérin manuel + Pompe de gavage compresseur de chantier SULLAIR + fil de soudure atelier "/>
    <n v="190.9"/>
    <x v="0"/>
  </r>
  <r>
    <s v="444/ACH/2021"/>
    <x v="0"/>
    <x v="134"/>
    <x v="6"/>
    <s v="Raccords fer pour circuit d'eau au B3 + 50M tuyau d'arrosage et raccords (&quot;paysagiste EMC&quot;)"/>
    <n v="283.37"/>
    <x v="0"/>
  </r>
  <r>
    <s v="445/ACH/2021"/>
    <x v="0"/>
    <x v="135"/>
    <x v="136"/>
    <s v="Pochettes de joints et tige de vérin pour grappin FERNIE Pelle P08"/>
    <n v="746"/>
    <x v="6"/>
  </r>
  <r>
    <s v="446/ACH/2021"/>
    <x v="0"/>
    <x v="135"/>
    <x v="12"/>
    <s v="Roulements divers et vibrateurs pour B3 (K8)"/>
    <n v="248.82"/>
    <x v="0"/>
  </r>
  <r>
    <s v="447/ACH/2021"/>
    <x v="0"/>
    <x v="135"/>
    <x v="3"/>
    <s v="Démarreur d'inversion DW3060 B1 du B5 + flexible pont élévateur station VHU + Filtration JCB + vérins pour bennes à filets CS"/>
    <n v="612.20000000000005"/>
    <x v="7"/>
  </r>
  <r>
    <s v="448/ACH/2021"/>
    <x v="0"/>
    <x v="136"/>
    <x v="71"/>
    <s v="Relais de démarrage DW3060 B1"/>
    <n v="102.77"/>
    <x v="7"/>
  </r>
  <r>
    <s v="449/ACH/2021"/>
    <x v="0"/>
    <x v="136"/>
    <x v="19"/>
    <s v="2 Tôles en 10mm 3000x1500mm pour atelier soudure"/>
    <n v="1132.7"/>
    <x v="17"/>
  </r>
  <r>
    <s v="450/ACH/2021"/>
    <x v="0"/>
    <x v="136"/>
    <x v="77"/>
    <s v="Transformateur électrique pour charger batterie transpalette peseur de local à métaux"/>
    <n v="13.75"/>
    <x v="6"/>
  </r>
  <r>
    <s v="451/ACH/2021"/>
    <x v="4"/>
    <x v="137"/>
    <x v="142"/>
    <s v="Pompe Abel pour le filtre presse"/>
    <n v="17453"/>
    <x v="0"/>
  </r>
  <r>
    <s v="452/ACH/2021"/>
    <x v="4"/>
    <x v="138"/>
    <x v="59"/>
    <s v="Secheur mécanique LV1 et 2"/>
    <n v="112500"/>
    <x v="0"/>
  </r>
  <r>
    <s v="453/ACH/2021"/>
    <x v="8"/>
    <x v="138"/>
    <x v="3"/>
    <s v="Chaussures de sécurité"/>
    <n v="45"/>
    <x v="12"/>
  </r>
  <r>
    <s v="454/ACH/2021"/>
    <x v="0"/>
    <x v="112"/>
    <x v="80"/>
    <s v="Rouleau de 10M de tapis caoutchouc, largeur 140cm, ép. 3mm"/>
    <n v="156.6"/>
    <x v="1"/>
  </r>
  <r>
    <s v="455/ACH/2021"/>
    <x v="0"/>
    <x v="112"/>
    <x v="110"/>
    <s v="Manchettes de filtrations pour aéraulique lignes 1, 2 &amp; 3 du B3"/>
    <n v="1792.4"/>
    <x v="0"/>
  </r>
  <r>
    <s v="456/ACH/2021"/>
    <x v="0"/>
    <x v="112"/>
    <x v="57"/>
    <s v="3 conteneurs de coagulant COAG B 454 et 12 bonbonnes de floculant EMA 33 - traitement de l'eau au B3"/>
    <n v="4851"/>
    <x v="0"/>
  </r>
  <r>
    <s v="457/ACH/2021"/>
    <x v="0"/>
    <x v="112"/>
    <x v="66"/>
    <s v="Miroirs (X4) pour circulation sur site"/>
    <n v="483"/>
    <x v="2"/>
  </r>
  <r>
    <s v="458/ACH/2021"/>
    <x v="0"/>
    <x v="131"/>
    <x v="9"/>
    <s v="2 fûts d'huile pour pompes à vide du B3"/>
    <n v="3286.4"/>
    <x v="0"/>
  </r>
  <r>
    <s v="459/ACH/2021"/>
    <x v="0"/>
    <x v="131"/>
    <x v="58"/>
    <s v="Joints et kit d'entretien pour pompe à membranes du B3"/>
    <n v="490.04"/>
    <x v="0"/>
  </r>
  <r>
    <s v="460/ACH/2021"/>
    <x v="0"/>
    <x v="131"/>
    <x v="4"/>
    <s v="Boutons de commande et prise triplex"/>
    <n v="154.49"/>
    <x v="5"/>
  </r>
  <r>
    <s v="461/ACH/2021"/>
    <x v="0"/>
    <x v="139"/>
    <x v="30"/>
    <s v="Agent choquant naturel 5000kg"/>
    <n v="19500"/>
    <x v="0"/>
  </r>
  <r>
    <s v="462/ACH/2021"/>
    <x v="0"/>
    <x v="139"/>
    <x v="3"/>
    <s v="Accessoires et tuyaux pour réseau d'air B3 bis"/>
    <n v="2081.7600000000002"/>
    <x v="17"/>
  </r>
  <r>
    <s v="463/ACH/2021"/>
    <x v="0"/>
    <x v="139"/>
    <x v="15"/>
    <s v="Rondelles HEICO-LOCK en D18 et D20 pour broyeurs VECOPLAN"/>
    <n v="2137.3000000000002"/>
    <x v="18"/>
  </r>
  <r>
    <s v="464/ACH/2021"/>
    <x v="0"/>
    <x v="139"/>
    <x v="20"/>
    <s v="Joints plats pour réseaux d'air"/>
    <n v="17.52"/>
    <x v="17"/>
  </r>
  <r>
    <s v="465/ACH/2021"/>
    <x v="0"/>
    <x v="139"/>
    <x v="3"/>
    <s v="Flexibles pince de tri sur pelle P09 + raccords hydraulique pour réparation flèche pelle P08"/>
    <n v="256.05"/>
    <x v="6"/>
  </r>
  <r>
    <s v="466/ACH/2021"/>
    <x v="0"/>
    <x v="139"/>
    <x v="83"/>
    <s v="Douilles chocs en M32 emmanchement 3/4&quot; "/>
    <n v="123.96"/>
    <x v="5"/>
  </r>
  <r>
    <s v="467/ACH/2021"/>
    <x v="0"/>
    <x v="139"/>
    <x v="143"/>
    <s v="Kit de joints pour vérin principal grue DG-609-SA"/>
    <n v="194.5"/>
    <x v="4"/>
  </r>
  <r>
    <s v="468/ACH/2021"/>
    <x v="0"/>
    <x v="139"/>
    <x v="54"/>
    <s v="Rouleaux de bandes caoutchouc et pvc pour réalisation de bavettes"/>
    <n v="1090.3"/>
    <x v="5"/>
  </r>
  <r>
    <s v="469/ACH/2021"/>
    <x v="0"/>
    <x v="140"/>
    <x v="6"/>
    <s v="Rouleaux de bande serflex 50M + raccord 1/4&quot; pour enrouleurs d'air"/>
    <n v="113.47"/>
    <x v="5"/>
  </r>
  <r>
    <s v="470/ACH/2021"/>
    <x v="0"/>
    <x v="140"/>
    <x v="4"/>
    <s v="Fil 5G6 (25M) pour faiseau électrique de la génératrice de la pelle FUCHS P08"/>
    <n v="151.94999999999999"/>
    <x v="6"/>
  </r>
  <r>
    <s v="471/ACH/2021"/>
    <x v="0"/>
    <x v="140"/>
    <x v="76"/>
    <s v="Tuyau de remplissage huile moteur DW-462-YK"/>
    <n v="97.69"/>
    <x v="4"/>
  </r>
  <r>
    <s v="472/ACH/2021"/>
    <x v="0"/>
    <x v="140"/>
    <x v="12"/>
    <s v="Roulement et joints spi de pied pour silo ESAMETAL du B3 "/>
    <n v="378"/>
    <x v="0"/>
  </r>
  <r>
    <s v="473/ACH/2021"/>
    <x v="0"/>
    <x v="140"/>
    <x v="3"/>
    <s v="Raccords passe-cloison et coupleurs hydraulique pour FB-544-PZ + colliers pour tuyaux d'air + embouts pour pince circlips"/>
    <n v="164.35"/>
    <x v="6"/>
  </r>
  <r>
    <s v="474/ACH/2021"/>
    <x v="0"/>
    <x v="140"/>
    <x v="56"/>
    <s v="Ré-entoilages tamis (x6) + tôles perforées (x2) + Kleeners pour vibrants LL du B3"/>
    <n v="3685"/>
    <x v="0"/>
  </r>
  <r>
    <s v="475/ACH/2021"/>
    <x v="0"/>
    <x v="140"/>
    <x v="45"/>
    <s v="Tasseaux et mailles rapides pour convoyeur chaudière du B4"/>
    <n v="1625.9"/>
    <x v="1"/>
  </r>
  <r>
    <s v="476/ACH/2021"/>
    <x v="0"/>
    <x v="141"/>
    <x v="46"/>
    <s v="Réparation tablier MERLO "/>
    <n v="598"/>
    <x v="7"/>
  </r>
  <r>
    <s v="477/ACH/2021"/>
    <x v="0"/>
    <x v="141"/>
    <x v="109"/>
    <s v="Dépannage CV-914-BX à la déchetterie de Laroquebrou - problèmes cosses batterie"/>
    <n v="451.27"/>
    <x v="11"/>
  </r>
  <r>
    <s v="478/ACH/2021"/>
    <x v="0"/>
    <x v="141"/>
    <x v="3"/>
    <s v="Flexibles pour groupe hydraulique VECOPLAN du B3 + Montage raccords hydraulique pour pelle FUCHS"/>
    <n v="498.36"/>
    <x v="0"/>
  </r>
  <r>
    <s v="479/ACH/2021"/>
    <x v="0"/>
    <x v="141"/>
    <x v="6"/>
    <s v="Butée + poignée pour scie à ruban de l'atelier"/>
    <n v="72.52"/>
    <x v="5"/>
  </r>
  <r>
    <s v="480/ACH/2021"/>
    <x v="0"/>
    <x v="141"/>
    <x v="76"/>
    <s v="Réparation tuyau de direction sur DW-462-YK"/>
    <n v="480.51"/>
    <x v="4"/>
  </r>
  <r>
    <s v="481/ACH/2021"/>
    <x v="0"/>
    <x v="142"/>
    <x v="9"/>
    <s v="3000L Ad-blue"/>
    <n v="930"/>
    <x v="4"/>
  </r>
  <r>
    <s v="482/ACH/2021"/>
    <x v="6"/>
    <x v="142"/>
    <x v="133"/>
    <s v="Etude technique foudre (ETF) et notice NVM"/>
    <n v="700"/>
    <x v="2"/>
  </r>
  <r>
    <s v="483/ACH/2021"/>
    <x v="8"/>
    <x v="142"/>
    <x v="144"/>
    <s v="Chaussures de sécurité"/>
    <n v="49.158000000000001"/>
    <x v="2"/>
  </r>
  <r>
    <s v="484/ACH/2021"/>
    <x v="0"/>
    <x v="142"/>
    <x v="145"/>
    <s v="Batterie pour transpalette peseur (local métaux) + chargeur "/>
    <n v="53"/>
    <x v="6"/>
  </r>
  <r>
    <s v="485/ACH/2021"/>
    <x v="0"/>
    <x v="142"/>
    <x v="76"/>
    <s v="Réparation embrayage (disque et butée) + fuite BV DW-462-YK - (réduction MO et avoir de 350 €) suite erreur garage"/>
    <n v="2248.58"/>
    <x v="4"/>
  </r>
  <r>
    <s v="486/ACH/2021"/>
    <x v="0"/>
    <x v="142"/>
    <x v="37"/>
    <s v="Kits de joints pour vérin de cavage MERLO + bouchons réservoir huile système hydrostatique"/>
    <n v="170"/>
    <x v="5"/>
  </r>
  <r>
    <s v="487/ACH/2021"/>
    <x v="0"/>
    <x v="143"/>
    <x v="3"/>
    <s v="pinces batterie pompe gasoil (B5) + eau déminéralisée (DEEE) + LR pour Fenwick (ATELIER)"/>
    <n v="37.6"/>
    <x v="5"/>
  </r>
  <r>
    <s v="488/ACH/2021"/>
    <x v="0"/>
    <x v="143"/>
    <x v="27"/>
    <s v="Plaque de contreplaqué pour platelage racks B6"/>
    <n v="169.5"/>
    <x v="5"/>
  </r>
  <r>
    <s v="489/ACH/2021"/>
    <x v="0"/>
    <x v="144"/>
    <x v="0"/>
    <s v="Mise à disposition grue avec opérateur pour extraire et remettre en place vis silo ESAMETAL N°1 au B3"/>
    <n v="1030"/>
    <x v="0"/>
  </r>
  <r>
    <s v="490/ACH/2021"/>
    <x v="0"/>
    <x v="144"/>
    <x v="46"/>
    <s v="Réalisation de 2 manchons inox sur plans (cuve malaxage traitement de l'eau au B3) - Emmanchement moteur/malaxeur"/>
    <n v="390"/>
    <x v="0"/>
  </r>
  <r>
    <s v="491/ACH/2021"/>
    <x v="0"/>
    <x v="145"/>
    <x v="27"/>
    <s v="Riflards HYDE pour lignes d'extrusion du B3"/>
    <n v="173.92"/>
    <x v="0"/>
  </r>
  <r>
    <s v="492/ACH/2021"/>
    <x v="0"/>
    <x v="145"/>
    <x v="146"/>
    <s v="50 roues retour pour tapis VECOPLAN"/>
    <n v="1193.5"/>
    <x v="5"/>
  </r>
  <r>
    <s v="493/ACH/2021"/>
    <x v="0"/>
    <x v="145"/>
    <x v="19"/>
    <s v="Tôles en métal déployé pour atelier"/>
    <m/>
    <x v="19"/>
  </r>
  <r>
    <s v="493/ACH/2021"/>
    <x v="0"/>
    <x v="145"/>
    <x v="3"/>
    <s v="Petit outillage pour Frédéreick NAUD (clé à molette, petite clé à cliquet…) + brosses laiton pour affutage"/>
    <n v="57.74"/>
    <x v="5"/>
  </r>
  <r>
    <s v="494/ACH/2021"/>
    <x v="0"/>
    <x v="145"/>
    <x v="6"/>
    <s v="Mêtre à ruban coque métal (X4) + pinces coupantes"/>
    <n v="76.53"/>
    <x v="5"/>
  </r>
  <r>
    <s v="495/ACH/2021"/>
    <x v="0"/>
    <x v="146"/>
    <x v="147"/>
    <s v="Dépannage flexible hydraulique  sur CT-704-CY à LEMPDES (63)"/>
    <n v="268.02"/>
    <x v="4"/>
  </r>
  <r>
    <s v="496/ACH/2021"/>
    <x v="0"/>
    <x v="146"/>
    <x v="10"/>
    <s v="Boulonnerie pour extrudeuses du B3"/>
    <n v="68.06"/>
    <x v="0"/>
  </r>
  <r>
    <s v="497/ACH/2021"/>
    <x v="0"/>
    <x v="146"/>
    <x v="58"/>
    <s v="Membranes et contre-membranes pour pompe ARO (traitement de l'eau) au B3"/>
    <n v="1181.68"/>
    <x v="0"/>
  </r>
  <r>
    <s v="498/ACH/2021"/>
    <x v="0"/>
    <x v="146"/>
    <x v="32"/>
    <s v="Plaques d'usure pince à balles FENWICK M31 + visserie"/>
    <n v="1258.8"/>
    <x v="7"/>
  </r>
  <r>
    <s v="499/ACH/2021"/>
    <x v="0"/>
    <x v="146"/>
    <x v="117"/>
    <s v="Boulons spéciaux pour raccordement extrudeuse/changeur filtres + bagues en téflon pour changeur de filtres"/>
    <n v="2966"/>
    <x v="0"/>
  </r>
  <r>
    <s v="500/ACH/2021"/>
    <x v="0"/>
    <x v="146"/>
    <x v="9"/>
    <s v="Jeux de pneus pour M31 (AR) et M14 (AV) - en échange standard montés sur jantes"/>
    <n v="1992.05"/>
    <x v="10"/>
  </r>
  <r>
    <s v="501/ACH/2021"/>
    <x v="0"/>
    <x v="146"/>
    <x v="38"/>
    <s v="Intervention sur presse à balles (pièces et main d'œuvre)"/>
    <n v="5381.96"/>
    <x v="7"/>
  </r>
  <r>
    <s v="502/ACH/2021"/>
    <x v="0"/>
    <x v="146"/>
    <x v="54"/>
    <s v="Bande pour tapis 15 du B4 (fourniture et pose)"/>
    <n v="4450.5"/>
    <x v="10"/>
  </r>
  <r>
    <s v="503/ACH/2021"/>
    <x v="0"/>
    <x v="147"/>
    <x v="148"/>
    <s v="Vanne guillotine pour double-vis ligne de lavage 1 &amp; 2 du B3"/>
    <n v="453.8"/>
    <x v="0"/>
  </r>
  <r>
    <s v="504/ACH/2021"/>
    <x v="0"/>
    <x v="147"/>
    <x v="149"/>
    <s v="Petites brosses pour labo du B3"/>
    <n v="220"/>
    <x v="0"/>
  </r>
  <r>
    <s v="505/ACH/2021"/>
    <x v="0"/>
    <x v="147"/>
    <x v="12"/>
    <s v="Paliers pour Tapis 3 de la presse au B5 + rlt &amp; joints pour centri N°3 du B3 et paliers balistiques 1 du B5 + accouplement téflon extru B3"/>
    <n v="945.47"/>
    <x v="16"/>
  </r>
  <r>
    <s v="506/ACH/2021"/>
    <x v="0"/>
    <x v="147"/>
    <x v="60"/>
    <s v="Recharges de brosses pour balais sur fourches"/>
    <n v="3481.6"/>
    <x v="2"/>
  </r>
  <r>
    <s v="507/ACH/2021"/>
    <x v="8"/>
    <x v="147"/>
    <x v="3"/>
    <s v="EPI"/>
    <n v="980.88"/>
    <x v="2"/>
  </r>
  <r>
    <s v="508/ACH/2021"/>
    <x v="0"/>
    <x v="148"/>
    <x v="150"/>
    <s v="Meules pour affuteuse GOCKEL "/>
    <n v="1212.5999999999999"/>
    <x v="1"/>
  </r>
  <r>
    <s v="509/ACH/2021"/>
    <x v="0"/>
    <x v="148"/>
    <x v="3"/>
    <s v="Fibre de verre pour atelier + 4 flexibles pour grue EK-913-LG"/>
    <n v="124.26"/>
    <x v="4"/>
  </r>
  <r>
    <s v="510/ACH/2021"/>
    <x v="0"/>
    <x v="148"/>
    <x v="45"/>
    <s v="Membrane pour électrovanne 1&quot; + soupape de sécurité"/>
    <n v="226.16"/>
    <x v="1"/>
  </r>
  <r>
    <s v="511/ACH/2021"/>
    <x v="0"/>
    <x v="148"/>
    <x v="37"/>
    <s v="Vitres fixes pour MERLO P27.6"/>
    <n v="520.79999999999995"/>
    <x v="10"/>
  </r>
  <r>
    <s v="512/ACH/2021"/>
    <x v="0"/>
    <x v="148"/>
    <x v="12"/>
    <s v="Réducteur BONFIGLIOLI "/>
    <n v="419.53"/>
    <x v="0"/>
  </r>
  <r>
    <s v="513/ACH/2021"/>
    <x v="0"/>
    <x v="148"/>
    <x v="3"/>
    <s v="Coudes pour circuit + aspirateur pour labo du B3 (dde de Loïc P.)"/>
    <n v="176"/>
    <x v="0"/>
  </r>
  <r>
    <s v="514/ACH/2021"/>
    <x v="0"/>
    <x v="149"/>
    <x v="4"/>
    <s v="Composants électriques pour stock"/>
    <n v="1015.47"/>
    <x v="5"/>
  </r>
  <r>
    <s v="515/ACH/2021"/>
    <x v="0"/>
    <x v="149"/>
    <x v="29"/>
    <s v="Main d'œuvre (+ déplacement) pour remplacement de la flèche de la pelle FUCHS MHL331D"/>
    <n v="3476.85"/>
    <x v="6"/>
  </r>
  <r>
    <s v="516/ACH/2021"/>
    <x v="0"/>
    <x v="149"/>
    <x v="6"/>
    <s v="Tôle perforée pour aération tapis VECO du B3Bis"/>
    <n v="40.42"/>
    <x v="17"/>
  </r>
  <r>
    <s v="517/ACH/2021"/>
    <x v="0"/>
    <x v="150"/>
    <x v="151"/>
    <s v="Baguettes brasure et fil renforcé pour semi-auto "/>
    <n v="222.93"/>
    <x v="5"/>
  </r>
  <r>
    <s v="518/ACH/2021"/>
    <x v="0"/>
    <x v="150"/>
    <x v="100"/>
    <s v="Rouleaux divers pour tapis B4/B5"/>
    <n v="1661.7"/>
    <x v="10"/>
  </r>
  <r>
    <s v="519/ACH/2021"/>
    <x v="6"/>
    <x v="150"/>
    <x v="133"/>
    <s v="Etude foudre extension 2022"/>
    <n v="1000"/>
    <x v="2"/>
  </r>
  <r>
    <s v="520/ACH/2021"/>
    <x v="0"/>
    <x v="150"/>
    <x v="10"/>
    <s v="Quincaillerie diverse pour atelier"/>
    <n v="861.61"/>
    <x v="5"/>
  </r>
  <r>
    <s v="521/ACH/2021"/>
    <x v="0"/>
    <x v="150"/>
    <x v="152"/>
    <s v="Installation condenseur de passe pour UNTHA XR3000C du B3 bis"/>
    <n v="510.35"/>
    <x v="17"/>
  </r>
  <r>
    <s v="522/ACH/2021"/>
    <x v="0"/>
    <x v="150"/>
    <x v="37"/>
    <s v="Porte complète pour MERLO M32"/>
    <n v="2091"/>
    <x v="7"/>
  </r>
  <r>
    <s v="523/ACH/2021"/>
    <x v="0"/>
    <x v="151"/>
    <x v="71"/>
    <s v="Tapis + rouleaux divers pour crible SM518 CR1"/>
    <n v="3153.94"/>
    <x v="1"/>
  </r>
  <r>
    <s v="524/ACH/2021"/>
    <x v="0"/>
    <x v="151"/>
    <x v="8"/>
    <s v="Capot compartiment filtre à air chargeuse 924"/>
    <n v="159"/>
    <x v="17"/>
  </r>
  <r>
    <s v="525/ACH/2021"/>
    <x v="0"/>
    <x v="151"/>
    <x v="153"/>
    <s v="Colorant noir pour tests lignes extrusion - 1 palette (1000kg)"/>
    <n v="1470"/>
    <x v="0"/>
  </r>
  <r>
    <s v="526/ACH/2021"/>
    <x v="0"/>
    <x v="151"/>
    <x v="154"/>
    <s v="Colorant noir pour tests lignes extrusion - 1 palette (1000kg)"/>
    <n v="1900"/>
    <x v="0"/>
  </r>
  <r>
    <s v="527/ACH/2021"/>
    <x v="0"/>
    <x v="151"/>
    <x v="3"/>
    <s v="Caméras de recul + raccord air comprimé + 2 fûts de LR pour atelier"/>
    <n v="723.85"/>
    <x v="5"/>
  </r>
  <r>
    <s v="528/ACH/2021"/>
    <x v="0"/>
    <x v="152"/>
    <x v="31"/>
    <s v="Voyage complet de calcite pour le B2"/>
    <n v="3011.25"/>
    <x v="9"/>
  </r>
  <r>
    <s v="529/ACH/2021"/>
    <x v="0"/>
    <x v="152"/>
    <x v="3"/>
    <s v="Roulements pour rouleau convoyeur sous trommel SM518"/>
    <n v="57.95"/>
    <x v="1"/>
  </r>
  <r>
    <s v="530/ACH/2021"/>
    <x v="0"/>
    <x v="152"/>
    <x v="64"/>
    <s v="2 jeux de filtres (2x4 pièces) pour unité de broyage de cartouches du B2"/>
    <n v="2370"/>
    <x v="9"/>
  </r>
  <r>
    <s v="531/ACH/2021"/>
    <x v="0"/>
    <x v="153"/>
    <x v="59"/>
    <s v="2 jeux de grilles pour broyeur de la ligne de lavage N°3 du B3 + plaques d'usure du broyeur"/>
    <n v="10320.75"/>
    <x v="0"/>
  </r>
  <r>
    <s v="532/ACH/2021"/>
    <x v="0"/>
    <x v="153"/>
    <x v="105"/>
    <s v="Diagnostic panne moteur sur presse LEFORT : pas d'accélération."/>
    <n v="540"/>
    <x v="6"/>
  </r>
  <r>
    <s v="533/ACH/2021"/>
    <x v="0"/>
    <x v="153"/>
    <x v="19"/>
    <s v="Tôle en métal déployé pour égouttage des bacs verts des lignes de lavage"/>
    <n v="218.08"/>
    <x v="0"/>
  </r>
  <r>
    <s v="534/ACH/2021"/>
    <x v="0"/>
    <x v="154"/>
    <x v="4"/>
    <s v="Blocs électriques pour compacteurs monoblocs"/>
    <n v="118.82"/>
    <x v="5"/>
  </r>
  <r>
    <s v="534/ACH/2021"/>
    <x v="0"/>
    <x v="154"/>
    <x v="12"/>
    <s v="Paliers pour tapis sous trommel du crible SM518 (CR1)"/>
    <n v="103.56"/>
    <x v="1"/>
  </r>
  <r>
    <s v="535/ACH/2021"/>
    <x v="0"/>
    <x v="154"/>
    <x v="77"/>
    <s v="Connecteurs en céramique 10 &amp; 16mm²"/>
    <n v="38.020000000000003"/>
    <x v="5"/>
  </r>
  <r>
    <s v="536/ACH/2021"/>
    <x v="0"/>
    <x v="154"/>
    <x v="59"/>
    <s v="Consoles pour vérins hydrauliques Broyeur HERBOLD ligne de lavage du B3"/>
    <n v="410.4"/>
    <x v="0"/>
  </r>
  <r>
    <s v="537/ACH/2021"/>
    <x v="4"/>
    <x v="155"/>
    <x v="155"/>
    <s v="Tourniquets accés site"/>
    <n v="19200"/>
    <x v="2"/>
  </r>
  <r>
    <s v="538/ACH/2021"/>
    <x v="4"/>
    <x v="155"/>
    <x v="47"/>
    <s v="Recherche réseaux"/>
    <n v="1653.6"/>
    <x v="2"/>
  </r>
  <r>
    <s v="539/ACH/2021"/>
    <x v="4"/>
    <x v="155"/>
    <x v="104"/>
    <s v="Alimentation eau ext n°1"/>
    <n v="522.5"/>
    <x v="0"/>
  </r>
  <r>
    <s v="540/ACH/2021"/>
    <x v="0"/>
    <x v="155"/>
    <x v="66"/>
    <s v="Outillage pour B3 &amp; Romain (dde de S. GLEIZE)"/>
    <n v="223.18"/>
    <x v="0"/>
  </r>
  <r>
    <s v="541/ACH/2021"/>
    <x v="0"/>
    <x v="155"/>
    <x v="3"/>
    <s v="Outillage pour maintenancier du B3 (dde S. GLEIZE)"/>
    <n v="1441.38"/>
    <x v="0"/>
  </r>
  <r>
    <s v="542/ACH/2021"/>
    <x v="0"/>
    <x v="155"/>
    <x v="9"/>
    <s v="Pneus TRELLEBORG 12-16.5 12PR SK900ND - Pneus pour MERLO P27.6"/>
    <n v="2919.24"/>
    <x v="14"/>
  </r>
  <r>
    <s v="543/ACH/2021"/>
    <x v="0"/>
    <x v="155"/>
    <x v="3"/>
    <s v="Cable d'embrayage Partner"/>
    <n v="31.03"/>
    <x v="5"/>
  </r>
  <r>
    <s v="544/ACH/2021"/>
    <x v="0"/>
    <x v="155"/>
    <x v="74"/>
    <s v="Vérin pour compacteur monobloc embarqué sur EG-431-FQ + glissières en téflon "/>
    <n v="2556.89"/>
    <x v="4"/>
  </r>
  <r>
    <s v="545/ACH/2021"/>
    <x v="0"/>
    <x v="156"/>
    <x v="136"/>
    <s v="Pièces détachées pour vérins du grappin de la pelle FUCHS P08 de Jean-Paul"/>
    <n v="1776.5"/>
    <x v="6"/>
  </r>
  <r>
    <s v="546/ACH/2021"/>
    <x v="8"/>
    <x v="156"/>
    <x v="3"/>
    <s v="EPI"/>
    <n v="263"/>
    <x v="2"/>
  </r>
  <r>
    <s v="547/ACH/2021"/>
    <x v="0"/>
    <x v="156"/>
    <x v="4"/>
    <s v="Contacteurs 25 et 32 A pour stock"/>
    <n v="152.96"/>
    <x v="5"/>
  </r>
  <r>
    <s v="548/ACH/2021"/>
    <x v="0"/>
    <x v="156"/>
    <x v="33"/>
    <s v="Reprise du faux châssis du polybenne AVD - Déchirure sur châssis bras FB-162-PY"/>
    <n v="566.6"/>
    <x v="4"/>
  </r>
  <r>
    <s v="549/ACH/2021"/>
    <x v="0"/>
    <x v="156"/>
    <x v="29"/>
    <s v="Pompes hydrauliques pour pelle FUCHS P08 "/>
    <n v="1495.34"/>
    <x v="6"/>
  </r>
  <r>
    <s v="550/ACH/2021"/>
    <x v="0"/>
    <x v="156"/>
    <x v="51"/>
    <s v="Pièces détachées pompe LOWARA + pompe neuve - Lignes de lavage du B3"/>
    <n v="1200.6300000000001"/>
    <x v="0"/>
  </r>
  <r>
    <s v="551/ACH/2021"/>
    <x v="0"/>
    <x v="157"/>
    <x v="156"/>
    <s v="Péroxide LUPEROX F40 pour extrusion du B3"/>
    <n v="3212"/>
    <x v="0"/>
  </r>
  <r>
    <s v="552/ACH/2021"/>
    <x v="0"/>
    <x v="157"/>
    <x v="146"/>
    <s v="Roues brouette Manu"/>
    <n v="46.46"/>
    <x v="1"/>
  </r>
  <r>
    <s v="553/ACH/2021"/>
    <x v="0"/>
    <x v="157"/>
    <x v="83"/>
    <s v="Bidons de 20L de mélange pour souffleurs + moto-pompe"/>
    <n v="313.32"/>
    <x v="14"/>
  </r>
  <r>
    <s v="554/ACH/2021"/>
    <x v="0"/>
    <x v="157"/>
    <x v="83"/>
    <s v="Pièces pour motopompe thermique HONDA + Balai gazon (BEDUER)"/>
    <n v="255.26"/>
    <x v="0"/>
  </r>
  <r>
    <s v="555/ACH/2021"/>
    <x v="0"/>
    <x v="157"/>
    <x v="90"/>
    <s v="Colorant noir pour lignes d'extrusion (10T) du B3"/>
    <n v="13100"/>
    <x v="0"/>
  </r>
  <r>
    <s v="556/ACH/2021"/>
    <x v="0"/>
    <x v="158"/>
    <x v="6"/>
    <s v="Union PREVOST pour circuit d'air du B3 bis"/>
    <n v="184.22"/>
    <x v="17"/>
  </r>
  <r>
    <s v="557/ACH/2021"/>
    <x v="0"/>
    <x v="158"/>
    <x v="20"/>
    <s v="Joints brides DN100 et 125 pour stock atelier"/>
    <n v="43.02"/>
    <x v="5"/>
  </r>
  <r>
    <s v="558/ACH/2021"/>
    <x v="0"/>
    <x v="159"/>
    <x v="46"/>
    <s v="Réfection rouleau aimanté DOPPSTADT AK430"/>
    <m/>
    <x v="1"/>
  </r>
  <r>
    <s v="559/ACH/2021"/>
    <x v="0"/>
    <x v="159"/>
    <x v="71"/>
    <s v="Tapis s/rotor + bavettes + rouleaux guides AK430"/>
    <n v="4202.6499999999996"/>
    <x v="1"/>
  </r>
  <r>
    <s v="560/ACH/2021"/>
    <x v="0"/>
    <x v="159"/>
    <x v="3"/>
    <s v="Roulements (X4) pour rouleau aimantée tapis arrière AK430 + Circlips + pistolet cuve GO du B1"/>
    <n v="227.4"/>
    <x v="1"/>
  </r>
  <r>
    <s v="561/ACH/2021"/>
    <x v="0"/>
    <x v="160"/>
    <x v="76"/>
    <s v="Problème avec caméra avant (réparation faisceau) + fuite au séparateur d'huile + travaux divers"/>
    <n v="1180.5999999999999"/>
    <x v="4"/>
  </r>
  <r>
    <s v="562/ACH/2021"/>
    <x v="4"/>
    <x v="160"/>
    <x v="157"/>
    <s v="Réglage flux développement"/>
    <n v="1380"/>
    <x v="7"/>
  </r>
  <r>
    <s v="563/ACH/2021"/>
    <x v="0"/>
    <x v="161"/>
    <x v="12"/>
    <s v="Roulements et paliers pour réparation tapis de sortie et sous rotor du broyeur AK430"/>
    <n v="533.96"/>
    <x v="1"/>
  </r>
  <r>
    <s v="564/ACH/2021"/>
    <x v="0"/>
    <x v="161"/>
    <x v="62"/>
    <s v="Pièces pour lignes aérauliques LL du B3 (Cyclones, et accessoires…)"/>
    <n v="7862.06"/>
    <x v="0"/>
  </r>
  <r>
    <s v="565/ACH/2021"/>
    <x v="0"/>
    <x v="161"/>
    <x v="57"/>
    <s v="32 bonbonnes d'anti-mousse pour lignes de lavage du B3"/>
    <n v="2712"/>
    <x v="0"/>
  </r>
  <r>
    <s v="566/ACH/2021"/>
    <x v="0"/>
    <x v="161"/>
    <x v="39"/>
    <s v="Réparation roue polaire courant de Foucault mobile du B3 Bis"/>
    <n v="13100"/>
    <x v="17"/>
  </r>
  <r>
    <s v="567/ACH/2021"/>
    <x v="0"/>
    <x v="161"/>
    <x v="158"/>
    <s v="Achat nacelle JLG d'occasion"/>
    <n v="22150"/>
    <x v="2"/>
  </r>
  <r>
    <s v="568/ACH/2021"/>
    <x v="0"/>
    <x v="161"/>
    <x v="6"/>
    <s v="Tôle inox 4mm format 1500x3000 pour confection de cuve (cde H. SALTEL)"/>
    <n v="2064.6"/>
    <x v="0"/>
  </r>
  <r>
    <s v="569/ACH/2021"/>
    <x v="0"/>
    <x v="161"/>
    <x v="159"/>
    <s v="Tubes, raccords et accessoires inox pour circuits pompe ABEL/filtre presse  (Cde H. SALTEL)"/>
    <n v="2372.35"/>
    <x v="0"/>
  </r>
  <r>
    <s v="570/ACH/2021"/>
    <x v="0"/>
    <x v="161"/>
    <x v="3"/>
    <s v="Colliers simples pour flexible D30mm"/>
    <n v="33.11"/>
    <x v="5"/>
  </r>
  <r>
    <s v="571/ACH/2021"/>
    <x v="0"/>
    <x v="162"/>
    <x v="12"/>
    <s v="Joints feutre et joints spi pour arbre vis alimentation extrudeuse"/>
    <n v="31.15"/>
    <x v="0"/>
  </r>
  <r>
    <s v="572/ACH/2021"/>
    <x v="0"/>
    <x v="162"/>
    <x v="6"/>
    <s v="Filiaire manuelle + tête "/>
    <n v="511.51"/>
    <x v="5"/>
  </r>
  <r>
    <s v="573/ACH/2021"/>
    <x v="0"/>
    <x v="162"/>
    <x v="22"/>
    <s v="8 cartouches pour pompes à vides lignes extrusion du B3"/>
    <n v="1961.88"/>
    <x v="0"/>
  </r>
  <r>
    <s v="574/ACH/2021"/>
    <x v="0"/>
    <x v="162"/>
    <x v="6"/>
    <s v="Mitigeur et barre de douche pour sanitaires du B3"/>
    <n v="69.62"/>
    <x v="0"/>
  </r>
  <r>
    <s v="575/ACH/2021"/>
    <x v="0"/>
    <x v="162"/>
    <x v="4"/>
    <s v="Contacteur et fil pour compresseurs Compair du B4"/>
    <n v="383.14"/>
    <x v="1"/>
  </r>
  <r>
    <s v="576/ACH/2021"/>
    <x v="4"/>
    <x v="162"/>
    <x v="160"/>
    <s v="Projecteur LED B2-B4-Chemin pieton"/>
    <n v="7827.16"/>
    <x v="2"/>
  </r>
  <r>
    <s v="577/ACH/2021"/>
    <x v="0"/>
    <x v="163"/>
    <x v="33"/>
    <s v="Pochette de joints pour vérin grue AT-899-YT"/>
    <n v="198.65"/>
    <x v="4"/>
  </r>
  <r>
    <s v="578/ACH/2021"/>
    <x v="0"/>
    <x v="164"/>
    <x v="51"/>
    <s v="Réparation moteur 4KW (chaudière du B4)"/>
    <n v="712.7"/>
    <x v="1"/>
  </r>
  <r>
    <s v="579/ACH/2021"/>
    <x v="0"/>
    <x v="164"/>
    <x v="21"/>
    <s v="Filtres pour lignes d'extrusion - 2 caisses de chaque dimensions"/>
    <n v="10800"/>
    <x v="0"/>
  </r>
  <r>
    <s v="580/ACH/2021"/>
    <x v="0"/>
    <x v="164"/>
    <x v="3"/>
    <s v="Boulons tête fraisée M12X40 (carton de 50P) pour fixations bavettes AK430 + flexibles pelle P08 + Bombes peinture châssis"/>
    <m/>
    <x v="1"/>
  </r>
  <r>
    <s v="581/ACH/2021"/>
    <x v="0"/>
    <x v="164"/>
    <x v="33"/>
    <s v="Vannes 4 voies pour FB-544-PZ"/>
    <n v="304.85000000000002"/>
    <x v="4"/>
  </r>
  <r>
    <s v="582/ACH/2021"/>
    <x v="0"/>
    <x v="164"/>
    <x v="161"/>
    <s v="Chargeur batterie gerbeur unité broyage de cartouches du B2"/>
    <n v="465.44"/>
    <x v="9"/>
  </r>
  <r>
    <s v="582/ACH/2021"/>
    <x v="0"/>
    <x v="164"/>
    <x v="162"/>
    <s v="Réparation C3 EC-921-RE (Arbre à came suite a casse distribution)"/>
    <n v="747.51"/>
    <x v="2"/>
  </r>
  <r>
    <s v="583/ACH/2021"/>
    <x v="0"/>
    <x v="164"/>
    <x v="6"/>
    <s v="Vannes 1/4&quot; + mamelons 1/4&quot; pour enrouleurs d'air B4/B5 + coude union fonte 1&quot;"/>
    <n v="42.8"/>
    <x v="10"/>
  </r>
  <r>
    <s v="584/ACH/2021"/>
    <x v="0"/>
    <x v="162"/>
    <x v="9"/>
    <s v="Tambours de graisse (2x50kg) + huile moteur pour chargeuse CATERPILLAR WORKS 4000FE 10W30 (2x20L)"/>
    <n v="779.8"/>
    <x v="5"/>
  </r>
  <r>
    <s v="585/ACH/2021"/>
    <x v="0"/>
    <x v="165"/>
    <x v="13"/>
    <s v="Tuyau d'écoulement bacs verts lignes de lavage du B3 + pointe à tracer (Atelier)"/>
    <n v="198.62"/>
    <x v="0"/>
  </r>
  <r>
    <s v="586/ACH/2021"/>
    <x v="0"/>
    <x v="166"/>
    <x v="19"/>
    <s v="Plateformes de sécurité et escabeaux pour site (Vu Loïc PERRIER)"/>
    <n v="972"/>
    <x v="0"/>
  </r>
  <r>
    <s v="587/ACH/2021"/>
    <x v="0"/>
    <x v="166"/>
    <x v="3"/>
    <s v="Flexibles pour grue s/berce + joints vérins chargeuse CAT"/>
    <n v="250.53"/>
    <x v="20"/>
  </r>
  <r>
    <s v="588/ACH/2021"/>
    <x v="8"/>
    <x v="166"/>
    <x v="3"/>
    <s v="Polaires"/>
    <n v="1394.8"/>
    <x v="2"/>
  </r>
  <r>
    <s v="589/ACH/2021"/>
    <x v="4"/>
    <x v="167"/>
    <x v="163"/>
    <s v="Silo pour extrudeuse 1 et 2."/>
    <n v="57820"/>
    <x v="0"/>
  </r>
  <r>
    <s v="590/ACH/2021"/>
    <x v="0"/>
    <x v="168"/>
    <x v="71"/>
    <s v="Plaque d'usure sous rotor + pièces accessoires pour broyeur AK430"/>
    <n v="1979.62"/>
    <x v="1"/>
  </r>
  <r>
    <s v="591/ACH/2021"/>
    <x v="0"/>
    <x v="168"/>
    <x v="54"/>
    <s v="Bande tapis 3.5 du B5"/>
    <n v="2563.5"/>
    <x v="7"/>
  </r>
  <r>
    <s v="592/ACH/2021"/>
    <x v="0"/>
    <x v="168"/>
    <x v="1"/>
    <s v="Jeux de chaînes à neige pour PL (X10)"/>
    <n v="1750"/>
    <x v="4"/>
  </r>
  <r>
    <s v="593/ACH/2021"/>
    <x v="0"/>
    <x v="168"/>
    <x v="3"/>
    <s v="Flexibles pour compacteur monobloc + collier serrage D68-73mm (x10)"/>
    <n v="55.13"/>
    <x v="5"/>
  </r>
  <r>
    <s v="594/ACH/2021"/>
    <x v="0"/>
    <x v="168"/>
    <x v="13"/>
    <s v="Paliers pour double-vis  lignes de lavage B3 + roulements et joints + paliers pour rouleau courant de Foucault du B3 bis"/>
    <n v="633.26"/>
    <x v="19"/>
  </r>
  <r>
    <s v="595/ACH/2021"/>
    <x v="8"/>
    <x v="148"/>
    <x v="164"/>
    <s v="Analyses d'eau"/>
    <n v="418.62"/>
    <x v="12"/>
  </r>
  <r>
    <s v="596/ACH/2021"/>
    <x v="8"/>
    <x v="148"/>
    <x v="165"/>
    <s v="Analyses d'eau"/>
    <n v="269.07"/>
    <x v="12"/>
  </r>
  <r>
    <s v="597/ACH/2021"/>
    <x v="0"/>
    <x v="169"/>
    <x v="10"/>
    <s v="Quincaillerie divers pour atelier "/>
    <n v="1189.3"/>
    <x v="5"/>
  </r>
  <r>
    <s v="598/ACH/2021"/>
    <x v="8"/>
    <x v="169"/>
    <x v="3"/>
    <s v="Blouson et Parka hiver"/>
    <n v="3269.4"/>
    <x v="2"/>
  </r>
  <r>
    <s v="599/ACH/2021"/>
    <x v="8"/>
    <x v="169"/>
    <x v="3"/>
    <s v="Pantalons WILLY"/>
    <n v="96.84"/>
    <x v="0"/>
  </r>
  <r>
    <s v="600/ACH/2021"/>
    <x v="0"/>
    <x v="170"/>
    <x v="22"/>
    <s v="Accouplement pour pompe à vide en rénovation"/>
    <n v="404.28"/>
    <x v="0"/>
  </r>
  <r>
    <s v="601/ACH/2021"/>
    <x v="0"/>
    <x v="171"/>
    <x v="66"/>
    <s v="Leviers à bras à chaîne 500 et 1000kg"/>
    <n v="323.75"/>
    <x v="5"/>
  </r>
  <r>
    <s v="602/ACH/2021"/>
    <x v="0"/>
    <x v="171"/>
    <x v="6"/>
    <s v="Fer pour atelier (commande H. SALTEL)"/>
    <n v="1646.07"/>
    <x v="5"/>
  </r>
  <r>
    <s v="603/ACH/2021"/>
    <x v="0"/>
    <x v="171"/>
    <x v="3"/>
    <s v="Boulons D24X100 10.9 pour extrudeuses + montage pour système de graissage déporté B3 (X40)"/>
    <n v="514.75"/>
    <x v="0"/>
  </r>
  <r>
    <s v="604/ACH/2021"/>
    <x v="0"/>
    <x v="171"/>
    <x v="14"/>
    <s v="Servante + outils spécifiques (liste communiquée par W. SIGLER)"/>
    <n v="4172.0200000000004"/>
    <x v="0"/>
  </r>
  <r>
    <s v="605/ACH/2021"/>
    <x v="0"/>
    <x v="171"/>
    <x v="13"/>
    <s v="Paliers et roulements pour stock"/>
    <n v="323.31"/>
    <x v="5"/>
  </r>
  <r>
    <s v="606/ACH/2021"/>
    <x v="0"/>
    <x v="171"/>
    <x v="6"/>
    <s v="Fil de soudure atelier + recharge Argon + tôle alu (plateforme dble vis B3)"/>
    <n v="161.91999999999999"/>
    <x v="5"/>
  </r>
  <r>
    <s v="607/ACH/2021"/>
    <x v="0"/>
    <x v="171"/>
    <x v="166"/>
    <s v="Transport nacelle Chassieu (69) -&gt; Mende (48)"/>
    <n v="750"/>
    <x v="2"/>
  </r>
  <r>
    <s v="608/ACH/2021"/>
    <x v="0"/>
    <x v="172"/>
    <x v="3"/>
    <s v="Alternateur et démarreur compresseur de chantier"/>
    <n v="385.41"/>
    <x v="17"/>
  </r>
  <r>
    <s v="609/ACH/2021"/>
    <x v="0"/>
    <x v="172"/>
    <x v="167"/>
    <s v="Blocs béton MODULO pour aménagements site (X11)"/>
    <n v="275"/>
    <x v="2"/>
  </r>
  <r>
    <s v="610/ACH/2021"/>
    <x v="0"/>
    <x v="172"/>
    <x v="168"/>
    <s v="Panneaux sandwichs pour fabrication caisson étanche filtre BETH du B4"/>
    <n v="5099.55"/>
    <x v="1"/>
  </r>
  <r>
    <s v="611/ACH/2021"/>
    <x v="8"/>
    <x v="172"/>
    <x v="3"/>
    <s v="EPI"/>
    <n v="1000.15"/>
    <x v="12"/>
  </r>
  <r>
    <s v="612/ACH/2021"/>
    <x v="0"/>
    <x v="172"/>
    <x v="3"/>
    <s v="Tuyaux pour circuits d'eau et circuits d'air au B3 (qtés et spécificités demandées par S. GLEIZE)"/>
    <n v="1152.6600000000001"/>
    <x v="0"/>
  </r>
  <r>
    <s v="613/ACH/2021"/>
    <x v="0"/>
    <x v="173"/>
    <x v="13"/>
    <s v="4 Paliers pour balistique du B4"/>
    <n v="241.32"/>
    <x v="1"/>
  </r>
  <r>
    <s v="614/ACH/2021"/>
    <x v="0"/>
    <x v="173"/>
    <x v="6"/>
    <s v="Circulateur pour chaudière du B1"/>
    <n v="215.53"/>
    <x v="3"/>
  </r>
  <r>
    <s v="615/ACH/2021"/>
    <x v="0"/>
    <x v="173"/>
    <x v="4"/>
    <s v="Variateur 2,2Kw pour lignes extrusion (stock)"/>
    <n v="447.86"/>
    <x v="5"/>
  </r>
  <r>
    <s v="616/ACH/2021"/>
    <x v="0"/>
    <x v="173"/>
    <x v="76"/>
    <s v="Préparation CT DW-462-YK + limiteur + réparation chauffage"/>
    <n v="881.28"/>
    <x v="4"/>
  </r>
  <r>
    <s v="617/ACH/2021"/>
    <x v="6"/>
    <x v="173"/>
    <x v="169"/>
    <s v="Peugeot 5008"/>
    <n v="28307"/>
    <x v="0"/>
  </r>
  <r>
    <s v="618/ACH/2021"/>
    <x v="6"/>
    <x v="174"/>
    <x v="170"/>
    <s v="Contrat vêtements de travail 2022-2026"/>
    <n v="1094.07"/>
    <x v="2"/>
  </r>
  <r>
    <s v="619/ACH/2021"/>
    <x v="0"/>
    <x v="174"/>
    <x v="66"/>
    <s v="8 bombes traceurs jaune + tuyau d'arrosage D19MM - 50M pour B3"/>
    <n v="311.83999999999997"/>
    <x v="0"/>
  </r>
  <r>
    <s v="620/ACH/2021"/>
    <x v="8"/>
    <x v="174"/>
    <x v="3"/>
    <s v="Chaussures de sécurité"/>
    <n v="90"/>
    <x v="2"/>
  </r>
  <r>
    <s v="621/ACH/2021"/>
    <x v="0"/>
    <x v="174"/>
    <x v="3"/>
    <s v="10M de chaine pour atelier"/>
    <n v="47.32"/>
    <x v="5"/>
  </r>
  <r>
    <s v="622/ACH/2021"/>
    <x v="0"/>
    <x v="174"/>
    <x v="117"/>
    <s v="Bagues en bronze + goujons 24X125 avec écrous et rondelles - Extrudeuses du B3"/>
    <n v="1470"/>
    <x v="0"/>
  </r>
  <r>
    <s v="623/ACH/2021"/>
    <x v="0"/>
    <x v="175"/>
    <x v="6"/>
    <s v="Contacteur de niveau et vannes pour cuve inox filtre presse du B3"/>
    <n v="80.22"/>
    <x v="0"/>
  </r>
  <r>
    <s v="624/ACH/2021"/>
    <x v="0"/>
    <x v="175"/>
    <x v="171"/>
    <s v="Portail d'entrée du site - fourniture et pose "/>
    <n v="11373.14"/>
    <x v="2"/>
  </r>
  <r>
    <s v="625/ACH/2021"/>
    <x v="0"/>
    <x v="176"/>
    <x v="90"/>
    <s v="Camion complet de colorant noir pour lignes d'extrusion du B3"/>
    <n v="30400"/>
    <x v="0"/>
  </r>
  <r>
    <s v="626/ACH/2021"/>
    <x v="0"/>
    <x v="177"/>
    <x v="172"/>
    <s v="Palettes de chiffons pour ateliers et B4/B5 (nettoyage PELLENC)"/>
    <n v="662.4"/>
    <x v="2"/>
  </r>
  <r>
    <s v="627/ACH/2021"/>
    <x v="0"/>
    <x v="177"/>
    <x v="71"/>
    <s v="Reniflard pour planétaire Dw3060 du B5"/>
    <n v="84.02"/>
    <x v="7"/>
  </r>
  <r>
    <s v="628/ACH/2021"/>
    <x v="0"/>
    <x v="177"/>
    <x v="62"/>
    <s v="Tuyaux et accessoires pour systèmes aérauliques des lignes de lavages du B3 (Stock)"/>
    <n v="1731.93"/>
    <x v="0"/>
  </r>
  <r>
    <s v="629/ACH/2021"/>
    <x v="0"/>
    <x v="177"/>
    <x v="71"/>
    <s v="Tuyau de radiateur + acc. + tuyau d'échappement + acc. + huile visco-coupleur pour AK430"/>
    <n v="3617.09"/>
    <x v="20"/>
  </r>
  <r>
    <s v="630/ACH/2021"/>
    <x v="4"/>
    <x v="177"/>
    <x v="47"/>
    <s v="Alimentation cameras"/>
    <n v="14000"/>
    <x v="2"/>
  </r>
  <r>
    <s v="631/ACH/2021"/>
    <x v="4"/>
    <x v="177"/>
    <x v="89"/>
    <s v="Alimenation cameras"/>
    <n v="24500"/>
    <x v="2"/>
  </r>
  <r>
    <s v="632/ACH/2021"/>
    <x v="0"/>
    <x v="178"/>
    <x v="66"/>
    <s v="Pinceaux pour atelier "/>
    <n v="80.59"/>
    <x v="5"/>
  </r>
  <r>
    <s v="633/ACH/2021"/>
    <x v="0"/>
    <x v="178"/>
    <x v="6"/>
    <s v="Lot de meuleuses pour atelier D230 et D125"/>
    <n v="129"/>
    <x v="5"/>
  </r>
  <r>
    <s v="634/ACH/2021"/>
    <x v="8"/>
    <x v="178"/>
    <x v="173"/>
    <s v="Lunettes Armel"/>
    <n v="149.16999999999999"/>
    <x v="5"/>
  </r>
  <r>
    <s v="635/ACH/2021"/>
    <x v="0"/>
    <x v="178"/>
    <x v="174"/>
    <s v="Résistances extrudeuses pour stock"/>
    <n v="3005.3"/>
    <x v="0"/>
  </r>
  <r>
    <s v="636/ACH/2021"/>
    <x v="0"/>
    <x v="179"/>
    <x v="175"/>
    <s v="Colorant noir pour lignes d'extrusion (5T) - Stock dispo immédiatement chez FRILVAM - Accord EB"/>
    <n v="7300"/>
    <x v="0"/>
  </r>
  <r>
    <s v="637/ACH/2021"/>
    <x v="0"/>
    <x v="179"/>
    <x v="37"/>
    <s v="Vitres pour MERLO P27.6 + accessoires "/>
    <n v="393.9"/>
    <x v="10"/>
  </r>
  <r>
    <s v="638/ACH/2021"/>
    <x v="0"/>
    <x v="179"/>
    <x v="20"/>
    <s v="Pièces PVC pour lignes traitement de l'eau du B3"/>
    <n v="61.76"/>
    <x v="0"/>
  </r>
  <r>
    <s v="639/ACH/2021"/>
    <x v="0"/>
    <x v="179"/>
    <x v="3"/>
    <s v="Roulements et joints spi pour pompe lignes de lavage du B3"/>
    <n v="65.88"/>
    <x v="0"/>
  </r>
  <r>
    <s v="640/ACH/2021"/>
    <x v="0"/>
    <x v="180"/>
    <x v="4"/>
    <s v="Variateur 15 Kw pour balistique du B3 bis + contacteurs pour stock"/>
    <n v="1397.43"/>
    <x v="17"/>
  </r>
  <r>
    <s v="641/ACH/2021"/>
    <x v="0"/>
    <x v="180"/>
    <x v="58"/>
    <s v="Garnitures et joints pour pompes VARISCO du B3"/>
    <n v="585.16999999999996"/>
    <x v="0"/>
  </r>
  <r>
    <s v="642/ACH/2021"/>
    <x v="0"/>
    <x v="180"/>
    <x v="6"/>
    <s v="Fer pour atelier (commande H. SALTEL)"/>
    <n v="1089.48"/>
    <x v="5"/>
  </r>
  <r>
    <s v="643/ACH/2021"/>
    <x v="4"/>
    <x v="181"/>
    <x v="47"/>
    <s v="Alimentation courant fort et faible accés site"/>
    <n v="2599.5300000000002"/>
    <x v="2"/>
  </r>
  <r>
    <s v="644/ACH/2021"/>
    <x v="0"/>
    <x v="181"/>
    <x v="3"/>
    <s v="3 Clés à œil de 27 (commande Willy S.) + tapis sol pour C3 (Loïc J.) + réducteur douille impact"/>
    <n v="122.88"/>
    <x v="5"/>
  </r>
  <r>
    <s v="645/ACH/2021"/>
    <x v="0"/>
    <x v="182"/>
    <x v="159"/>
    <s v="Coude union FF en inox pour pour circuits pompe ABEL/filtre presse  (Cde H. SALTEL)"/>
    <n v="89.84"/>
    <x v="0"/>
  </r>
  <r>
    <s v="646/ACH/2021"/>
    <x v="0"/>
    <x v="182"/>
    <x v="3"/>
    <s v="Pompe à graisse sur batterie MILWAUKEE pour zone DEA B3 bis + gros marteau (Norbert FOURNIER) + brosses pour meuleuses"/>
    <n v="357.36"/>
    <x v="17"/>
  </r>
  <r>
    <s v="647/ACH/2021"/>
    <x v="0"/>
    <x v="182"/>
    <x v="27"/>
    <s v="2 Scies égoïnes pour extrusion (cde de W. SIGLER)"/>
    <n v="37.46"/>
    <x v="0"/>
  </r>
  <r>
    <s v="648/ACH/2021"/>
    <x v="0"/>
    <x v="182"/>
    <x v="9"/>
    <s v="Huile carter pour pompes BUSCH du B3"/>
    <n v="172.8"/>
    <x v="0"/>
  </r>
  <r>
    <s v="649/ACH/2021"/>
    <x v="0"/>
    <x v="183"/>
    <x v="34"/>
    <s v="8 Roues belier VECOPLAN du B4 + 2 jx plaques de serrage des contre-couteaux + 6 jx de contre-couteaux et 5 jx de supports de CC"/>
    <n v="9631"/>
    <x v="18"/>
  </r>
  <r>
    <s v="650/ACH/2021"/>
    <x v="0"/>
    <x v="183"/>
    <x v="176"/>
    <s v="Batteries télécommande compatibles de grue PALFINGER de CS"/>
    <n v="57.77"/>
    <x v="4"/>
  </r>
  <r>
    <s v="650/ACH/2021"/>
    <x v="0"/>
    <x v="183"/>
    <x v="175"/>
    <s v="5 tonnes de colorant noir pour lignes d'extrusion "/>
    <n v="6900"/>
    <x v="18"/>
  </r>
  <r>
    <s v="651/ACH/2021"/>
    <x v="8"/>
    <x v="183"/>
    <x v="3"/>
    <s v="EPI"/>
    <n v="1319.3"/>
    <x v="2"/>
  </r>
  <r>
    <s v="652/ACH/2021"/>
    <x v="0"/>
    <x v="183"/>
    <x v="16"/>
    <s v="Crochet de maintien de la grille - VECOPLAN du B4"/>
    <n v="924.18"/>
    <x v="1"/>
  </r>
  <r>
    <s v="653/ACH/2021"/>
    <x v="0"/>
    <x v="183"/>
    <x v="14"/>
    <s v="Dégrippant + nettoyant intérieurs camions "/>
    <n v="151.9"/>
    <x v="5"/>
  </r>
  <r>
    <s v="654/ACH/2021"/>
    <x v="0"/>
    <x v="183"/>
    <x v="66"/>
    <s v="Kit de cerclage feuillard textile 13mm (dévidoir + boucles + bobine de feuillard + tendeur) pour atelier"/>
    <n v="325"/>
    <x v="5"/>
  </r>
  <r>
    <s v="655/ACH/2021"/>
    <x v="0"/>
    <x v="183"/>
    <x v="3"/>
    <s v="Pinces à levier + brosse torsadée meuleuse"/>
    <n v="43.28"/>
    <x v="5"/>
  </r>
  <r>
    <s v="656/ACH/2021"/>
    <x v="0"/>
    <x v="184"/>
    <x v="82"/>
    <s v="2 palettes de chaux pour traitement de l'eau au B3"/>
    <n v="845"/>
    <x v="0"/>
  </r>
  <r>
    <s v="657/ACH/2021"/>
    <x v="0"/>
    <x v="184"/>
    <x v="12"/>
    <s v="2 anneaux ROTEX 55 pour pompes BUSCH"/>
    <n v="55.1"/>
    <x v="0"/>
  </r>
  <r>
    <s v="658/ACH/2021"/>
    <x v="0"/>
    <x v="184"/>
    <x v="1"/>
    <s v="Turbo pour pelle LIEBHERR P07"/>
    <n v="1063.75"/>
    <x v="17"/>
  </r>
  <r>
    <s v="659/ACH/2021"/>
    <x v="0"/>
    <x v="184"/>
    <x v="3"/>
    <s v="Filtres à air et GO pour broyeurs DOPPSTADT + support bloc moteur C2 (7094 GR 48)"/>
    <n v="336.51"/>
    <x v="5"/>
  </r>
  <r>
    <s v="660/ACH/2021"/>
    <x v="0"/>
    <x v="185"/>
    <x v="34"/>
    <s v="Boulonneries + supports de contre-couteaux VECOPLAN"/>
    <n v="3687"/>
    <x v="18"/>
  </r>
  <r>
    <s v="661/ACH/2021"/>
    <x v="0"/>
    <x v="185"/>
    <x v="83"/>
    <s v="Boulon BTR 16X140 12.9 (X12)"/>
    <n v="33.08"/>
    <x v="5"/>
  </r>
  <r>
    <s v="662/ACH/2021"/>
    <x v="0"/>
    <x v="186"/>
    <x v="6"/>
    <s v="Ecrans de protection masques soudeurs + recharge ARCAL 1 pour soudure inox"/>
    <n v="97.81"/>
    <x v="5"/>
  </r>
  <r>
    <s v="663/ACH/2021"/>
    <x v="0"/>
    <x v="186"/>
    <x v="3"/>
    <s v="Démarreur compresseur de chantier"/>
    <n v="144.22"/>
    <x v="17"/>
  </r>
  <r>
    <s v="664/ACH/2021"/>
    <x v="0"/>
    <x v="186"/>
    <x v="13"/>
    <s v="Paliers fonte ovales pour Overband du B5 + Paliers"/>
    <n v="332.45"/>
    <x v="5"/>
  </r>
  <r>
    <s v="665/ACH/2021"/>
    <x v="4"/>
    <x v="187"/>
    <x v="177"/>
    <s v="Bagues alu pour extrudeuses"/>
    <n v="2490"/>
    <x v="0"/>
  </r>
  <r>
    <s v="666/ACH/2021"/>
    <x v="0"/>
    <x v="187"/>
    <x v="87"/>
    <s v="Ensemble rouleau de renvoi tapis 3-3 du B5"/>
    <n v="974.2"/>
    <x v="7"/>
  </r>
  <r>
    <s v="667/ACH/2021"/>
    <x v="6"/>
    <x v="187"/>
    <x v="178"/>
    <s v="Expertise enrobés"/>
    <n v="11000"/>
    <x v="2"/>
  </r>
  <r>
    <s v="668/ACH/2021"/>
    <x v="0"/>
    <x v="188"/>
    <x v="21"/>
    <s v="Filtres pour extrusions"/>
    <n v="4500"/>
    <x v="0"/>
  </r>
  <r>
    <s v="669/ACH/2021"/>
    <x v="0"/>
    <x v="189"/>
    <x v="83"/>
    <s v="4 bidons de mélange pour souffleurs thermiques"/>
    <n v="313.32"/>
    <x v="5"/>
  </r>
  <r>
    <s v="670/ACH/2021"/>
    <x v="0"/>
    <x v="189"/>
    <x v="14"/>
    <s v="Vis couture fixations panneaux sandwich caisson isolé B4 + petit outillage"/>
    <n v="56.93"/>
    <x v="1"/>
  </r>
  <r>
    <s v="671/ACH/2021"/>
    <x v="0"/>
    <x v="189"/>
    <x v="10"/>
    <s v="Quincaillerie et consommables pour atelier + clé à chocs 3/4&quot; pour DEA"/>
    <n v="1709.5"/>
    <x v="5"/>
  </r>
  <r>
    <s v="672/ACH/2021"/>
    <x v="0"/>
    <x v="189"/>
    <x v="3"/>
    <s v="Raccords air pour atelier + LR &quot;rose&quot; pour Fenwick et MERLO récents"/>
    <n v="272.98"/>
    <x v="5"/>
  </r>
  <r>
    <s v="673/ACH/2021"/>
    <x v="0"/>
    <x v="189"/>
    <x v="6"/>
    <s v="Raccords laiton"/>
    <n v="4.4000000000000004"/>
    <x v="5"/>
  </r>
  <r>
    <s v="674/ACH/2021"/>
    <x v="0"/>
    <x v="189"/>
    <x v="9"/>
    <s v="3000 litres AD-BLUE"/>
    <n v="930"/>
    <x v="4"/>
  </r>
  <r>
    <s v="675/ACH/2021"/>
    <x v="6"/>
    <x v="189"/>
    <x v="179"/>
    <s v="Estimation préalable en valeurs d'assurance"/>
    <n v="3240"/>
    <x v="2"/>
  </r>
  <r>
    <s v="676/ACH/2021"/>
    <x v="0"/>
    <x v="190"/>
    <x v="3"/>
    <s v="Silentbloc pot Pelle P07 + Essuies-glace Partner + batterie pompe à graisse DEA"/>
    <n v="118.28"/>
    <x v="5"/>
  </r>
  <r>
    <s v="677/ACH/2021"/>
    <x v="0"/>
    <x v="190"/>
    <x v="159"/>
    <s v="Bouchons inox 2&quot; pour circuits filtre presse du B3"/>
    <n v="48.26"/>
    <x v="0"/>
  </r>
  <r>
    <s v="678/ACH/2021"/>
    <x v="4"/>
    <x v="191"/>
    <x v="180"/>
    <s v="Transitube et doseur colorant extrudeuses"/>
    <n v="9782.06"/>
    <x v="0"/>
  </r>
  <r>
    <s v="679/ACH/2021"/>
    <x v="0"/>
    <x v="191"/>
    <x v="32"/>
    <s v="Inverseur marche AV/AR pour fenwick M12 et M14"/>
    <n v="323"/>
    <x v="10"/>
  </r>
  <r>
    <s v="680/ACH/2021"/>
    <x v="4"/>
    <x v="191"/>
    <x v="47"/>
    <s v="Instalation VMC B3 bis"/>
    <n v="2191.3000000000002"/>
    <x v="17"/>
  </r>
  <r>
    <s v="681/ACH/2021"/>
    <x v="4"/>
    <x v="191"/>
    <x v="47"/>
    <s v="Alimentation portail B3 bis central"/>
    <n v="881.3"/>
    <x v="19"/>
  </r>
  <r>
    <s v="682/ACH/2021"/>
    <x v="0"/>
    <x v="191"/>
    <x v="6"/>
    <s v="Tubes carrés atelier soudure (réfection supports flobines du B3)"/>
    <n v="164.98"/>
    <x v="5"/>
  </r>
  <r>
    <s v="683/ACH/2021"/>
    <x v="0"/>
    <x v="191"/>
    <x v="46"/>
    <s v="Rechargement Broyeur UNTHA Cutter + Rotor VECOPLAN B3 bis + Rechargement + axe + rép rl aimanté Broyeur AK430 (Tvx Sept 2021)"/>
    <n v="5958"/>
    <x v="20"/>
  </r>
  <r>
    <s v="684/ACH/2021"/>
    <x v="0"/>
    <x v="191"/>
    <x v="37"/>
    <s v="Bouchons de réservoir MERLO + tuyau hydrauliques vérins de cavage"/>
    <n v="256.8"/>
    <x v="5"/>
  </r>
  <r>
    <s v="685/ACH/2021"/>
    <x v="0"/>
    <x v="192"/>
    <x v="45"/>
    <s v="Membranes et joints racleur chaudière"/>
    <n v="329.66"/>
    <x v="1"/>
  </r>
  <r>
    <s v="686/ACH/2021"/>
    <x v="0"/>
    <x v="192"/>
    <x v="6"/>
    <s v="Soupapes de sécurité 1&quot;1/4 chaudière"/>
    <n v="336.86"/>
    <x v="1"/>
  </r>
  <r>
    <s v="687/ACH/2021"/>
    <x v="8"/>
    <x v="192"/>
    <x v="3"/>
    <s v="Chaussures de Sécurité"/>
    <n v="45"/>
    <x v="7"/>
  </r>
  <r>
    <s v="688/ACH/2021"/>
    <x v="0"/>
    <x v="193"/>
    <x v="151"/>
    <s v="Baguettes de soudure TIG Inox 2,4 - paquet de 5kg"/>
    <n v="157.25"/>
    <x v="5"/>
  </r>
  <r>
    <s v="689/ACH/2021"/>
    <x v="0"/>
    <x v="193"/>
    <x v="6"/>
    <s v="Vacuomètre (Manomètre a dépression) pour ligne extrusion (pompes à vides)"/>
    <n v="47.82"/>
    <x v="0"/>
  </r>
  <r>
    <s v="690/ACH/2021"/>
    <x v="0"/>
    <x v="193"/>
    <x v="34"/>
    <s v="1 jeu de couteaux carbure pour VECOPLAn et 1 jeu de lames et contre-lames carbure pour broyeurs HERBOLD"/>
    <n v="14966"/>
    <x v="19"/>
  </r>
  <r>
    <s v="691/ACH/2021"/>
    <x v="0"/>
    <x v="193"/>
    <x v="150"/>
    <s v="Support et meule diamantée pour affûteuse"/>
    <n v="1540.68"/>
    <x v="8"/>
  </r>
  <r>
    <s v="692/ACH/2021"/>
    <x v="0"/>
    <x v="194"/>
    <x v="71"/>
    <s v="Révision des 50H pour nouveau DOPPSTADT DW2268"/>
    <n v="929.08"/>
    <x v="17"/>
  </r>
  <r>
    <s v="693/ACH/2021"/>
    <x v="0"/>
    <x v="194"/>
    <x v="3"/>
    <s v="Goupilles fendues 3mm"/>
    <n v="4.71"/>
    <x v="5"/>
  </r>
  <r>
    <s v="694/ACH/2021"/>
    <x v="4"/>
    <x v="195"/>
    <x v="73"/>
    <s v="Bardage Zone VHU"/>
    <n v="18134.099999999999"/>
    <x v="6"/>
  </r>
  <r>
    <s v="695/ACH/2021"/>
    <x v="0"/>
    <x v="195"/>
    <x v="181"/>
    <s v="Solution de contrôle d'accés, gestion des chocs, gps,… pour les engins du site  + abonnements et accés portail web (24 mois)"/>
    <n v="32059.42"/>
    <x v="14"/>
  </r>
  <r>
    <s v="696/ACH/2021"/>
    <x v="0"/>
    <x v="195"/>
    <x v="54"/>
    <s v="Rouleaux de tête de te pied tapis 15 au B5"/>
    <n v="902.86"/>
    <x v="7"/>
  </r>
  <r>
    <s v="697/ACH/2021"/>
    <x v="0"/>
    <x v="195"/>
    <x v="6"/>
    <s v="Compensateurs de dilatation pour circuits eau filtre presse"/>
    <n v="331.03"/>
    <x v="0"/>
  </r>
  <r>
    <s v="698/ACH/2021"/>
    <x v="0"/>
    <x v="195"/>
    <x v="11"/>
    <s v="Eclairages led PELLENC Mistral + + électrovannes"/>
    <n v="551.65"/>
    <x v="10"/>
  </r>
  <r>
    <s v="699/ACH/2021"/>
    <x v="4"/>
    <x v="196"/>
    <x v="120"/>
    <s v="Aire de lavage-Tourniquets-portillon-balance B3"/>
    <n v="23401.9"/>
    <x v="2"/>
  </r>
  <r>
    <s v="700/ACH/2021"/>
    <x v="0"/>
    <x v="196"/>
    <x v="159"/>
    <s v="Raccords et tuyaux inox pour circuits pompe ABEL/filtre presse  (Cde H. SALTEL)"/>
    <n v="5653.25"/>
    <x v="0"/>
  </r>
  <r>
    <s v="701/ACH/2021"/>
    <x v="0"/>
    <x v="196"/>
    <x v="6"/>
    <s v="Lames d'usure pour chargeuse CATERPILLAR"/>
    <n v="1580.1"/>
    <x v="13"/>
  </r>
  <r>
    <s v="702/ACH/2021"/>
    <x v="8"/>
    <x v="196"/>
    <x v="92"/>
    <s v="Devis de réfection du parc de RIA"/>
    <n v="16928.34"/>
    <x v="2"/>
  </r>
  <r>
    <s v="703/ACH/2021"/>
    <x v="0"/>
    <x v="197"/>
    <x v="8"/>
    <s v="Phares chargeuse CATERPILLAR"/>
    <n v="484.24"/>
    <x v="13"/>
  </r>
  <r>
    <s v="704/ACH/2021"/>
    <x v="0"/>
    <x v="197"/>
    <x v="6"/>
    <s v="Consommables poste à souder"/>
    <n v="8"/>
    <x v="5"/>
  </r>
  <r>
    <s v="705/ACH/2021"/>
    <x v="0"/>
    <x v="197"/>
    <x v="10"/>
    <s v="Vis inox pour coupe en tête + btr 10x60"/>
    <n v="37.479999999999997"/>
    <x v="5"/>
  </r>
  <r>
    <s v="706/ACH/2021"/>
    <x v="0"/>
    <x v="197"/>
    <x v="161"/>
    <s v="Pièces blocage porte Manitou M36"/>
    <n v="53.14"/>
    <x v="17"/>
  </r>
  <r>
    <s v="707/ACH/2021"/>
    <x v="0"/>
    <x v="197"/>
    <x v="66"/>
    <s v="Réassortiment outillage B3 et B4/B5 (demande de S. GLEIZE)"/>
    <n v="733.38"/>
    <x v="14"/>
  </r>
  <r>
    <s v="708/ACH/2021"/>
    <x v="0"/>
    <x v="198"/>
    <x v="182"/>
    <s v="Renouvellement mobiles pro société (3 smartphones)"/>
    <n v="18.600000000000001"/>
    <x v="2"/>
  </r>
  <r>
    <s v="709/ACH/2021"/>
    <x v="0"/>
    <x v="198"/>
    <x v="4"/>
    <s v="Contacteurs de puissance pour extrudeuses B3 + câble 4G1,5 (50M)"/>
    <n v="623.39"/>
    <x v="5"/>
  </r>
  <r>
    <s v="710/ACH/2021"/>
    <x v="0"/>
    <x v="199"/>
    <x v="144"/>
    <s v="6 palettes sel de déneigement"/>
    <n v="1020"/>
    <x v="2"/>
  </r>
  <r>
    <s v="711/ACH/2021"/>
    <x v="0"/>
    <x v="199"/>
    <x v="3"/>
    <s v="Plaque pour joints à découper (extrusion) + raclettes à givre pour véhicules société"/>
    <n v="55.93"/>
    <x v="5"/>
  </r>
  <r>
    <s v="712/ACH/2021"/>
    <x v="0"/>
    <x v="200"/>
    <x v="34"/>
    <s v="Ensemble complet (roulements, bagues, joints, etc.) pour rotor de VECOPLAN"/>
    <n v="2166.42"/>
    <x v="18"/>
  </r>
  <r>
    <s v="713/ACH/2021"/>
    <x v="0"/>
    <x v="200"/>
    <x v="174"/>
    <s v="Fiche femelle caoutchouc résistantes à la chaleur pour extrudeuse du B3"/>
    <n v="196.6"/>
    <x v="0"/>
  </r>
  <r>
    <s v="714/ACH/2021"/>
    <x v="0"/>
    <x v="200"/>
    <x v="29"/>
    <s v="Filtration pour entretien pelle FUCHS P10"/>
    <n v="285.39"/>
    <x v="17"/>
  </r>
  <r>
    <s v="715/ACH/2021"/>
    <x v="0"/>
    <x v="201"/>
    <x v="27"/>
    <s v="Mini coupe-boulons (équipes B4/B5) + riflards renforcés (extrusion B3)"/>
    <n v="411.12"/>
    <x v="14"/>
  </r>
  <r>
    <s v="716/ACH/2021"/>
    <x v="0"/>
    <x v="201"/>
    <x v="51"/>
    <s v="Rebobinage moteur SEW + pignon"/>
    <n v="500"/>
    <x v="1"/>
  </r>
  <r>
    <s v="717/ACH/2021"/>
    <x v="0"/>
    <x v="201"/>
    <x v="12"/>
    <s v="Pignons, moyeux et chaine pour sauterelle verte DEA au B3 Bis"/>
    <n v="341.1"/>
    <x v="17"/>
  </r>
  <r>
    <s v="718/ACH/2021"/>
    <x v="0"/>
    <x v="201"/>
    <x v="100"/>
    <s v="Rouleaux retour Tapis 6 du B5 "/>
    <n v="567.70000000000005"/>
    <x v="7"/>
  </r>
  <r>
    <s v="719/ACH/2021"/>
    <x v="0"/>
    <x v="202"/>
    <x v="6"/>
    <s v="Consommables et torche pour poste MIG atelier soudure"/>
    <n v="501.67"/>
    <x v="5"/>
  </r>
  <r>
    <s v="720/ACH/2021"/>
    <x v="0"/>
    <x v="202"/>
    <x v="3"/>
    <s v="Chauffage infrarouge d'appoint pour cabines de tri B5 + 3 lampes de rechange"/>
    <n v="1257"/>
    <x v="7"/>
  </r>
  <r>
    <s v="721/ACH/2021"/>
    <x v="0"/>
    <x v="203"/>
    <x v="88"/>
    <s v="Complément de lisses et caillebotis pour aménagements cantilevers du B6"/>
    <n v="1290.5"/>
    <x v="15"/>
  </r>
  <r>
    <s v="722/ACH/2021"/>
    <x v="0"/>
    <x v="203"/>
    <x v="71"/>
    <s v="Bouchons de réservoir carburant pour broyeur DOPPSTATDT DW2268 (nouveau)"/>
    <n v="107.32"/>
    <x v="1"/>
  </r>
  <r>
    <s v="723/ACH/2021"/>
    <x v="0"/>
    <x v="203"/>
    <x v="37"/>
    <s v="Pompe hydraulique (direction et bras) + pignon et joint  pour M33 + vitre latérale cassée M38 + pare-brise M39"/>
    <n v="1314.1"/>
    <x v="16"/>
  </r>
  <r>
    <s v="724/ACH/2021"/>
    <x v="0"/>
    <x v="204"/>
    <x v="13"/>
    <s v="Paliers fonte + vanne papillon M/F 1/4"/>
    <n v="334.16"/>
    <x v="5"/>
  </r>
  <r>
    <s v="725/ACH/2021"/>
    <x v="0"/>
    <x v="204"/>
    <x v="12"/>
    <s v="Raccords et adaptateurs de graissage pour pompe VARISCO et autres au B3"/>
    <n v="1086.8"/>
    <x v="5"/>
  </r>
  <r>
    <s v="726/ACH/2021"/>
    <x v="0"/>
    <x v="204"/>
    <x v="90"/>
    <s v="Colorant noir pour lignes d'extrusion du B3"/>
    <n v="41562.5"/>
    <x v="0"/>
  </r>
  <r>
    <s v="727/ACH/2021"/>
    <x v="8"/>
    <x v="204"/>
    <x v="3"/>
    <s v="Chaussures de Sécurité"/>
    <n v="45"/>
    <x v="5"/>
  </r>
  <r>
    <s v="728/ACH/2021"/>
    <x v="0"/>
    <x v="205"/>
    <x v="34"/>
    <s v="Boulonnerie VECOPLAN"/>
    <n v="2050.6999999999998"/>
    <x v="14"/>
  </r>
  <r>
    <s v="729/ACH/2021"/>
    <x v="0"/>
    <x v="205"/>
    <x v="15"/>
    <s v="Rondelles HEICO-LOCK en D18 et D20 pour VECOPLAN"/>
    <n v="2551.9"/>
    <x v="14"/>
  </r>
  <r>
    <s v="730/ACH/2021"/>
    <x v="0"/>
    <x v="205"/>
    <x v="19"/>
    <s v="Tôle et cornière 6mm pour réfection compacteur de collecte "/>
    <n v="319.91000000000003"/>
    <x v="5"/>
  </r>
  <r>
    <s v="731/ACH/2021"/>
    <x v="8"/>
    <x v="206"/>
    <x v="3"/>
    <s v="EPI"/>
    <n v="1009"/>
    <x v="2"/>
  </r>
  <r>
    <s v="732/ACH/2021"/>
    <x v="0"/>
    <x v="206"/>
    <x v="3"/>
    <s v="Diluant peinture 30L"/>
    <n v="46.42"/>
    <x v="5"/>
  </r>
  <r>
    <s v="733/ACH/2021"/>
    <x v="0"/>
    <x v="206"/>
    <x v="6"/>
    <s v="Micro-caméra pour détection panne dans petits espace - Usage exclusif Maintenance"/>
    <n v="184.39"/>
    <x v="5"/>
  </r>
  <r>
    <s v="734/ACH/2021"/>
    <x v="0"/>
    <x v="206"/>
    <x v="183"/>
    <s v="Pièces pour climatisation cabines de tri B5"/>
    <n v="358.72"/>
    <x v="7"/>
  </r>
  <r>
    <s v="735/ACH/2021"/>
    <x v="0"/>
    <x v="206"/>
    <x v="9"/>
    <s v="Pneus arrières pour JCB M22 DEEE"/>
    <n v="663.63"/>
    <x v="11"/>
  </r>
  <r>
    <s v="736/ACH/2021"/>
    <x v="0"/>
    <x v="206"/>
    <x v="184"/>
    <s v="Colorant noir pour lignes d'extrusion du B3 - Nouveau fournisseur quantité test"/>
    <n v="3816"/>
    <x v="0"/>
  </r>
  <r>
    <s v="737/ACH/2021"/>
    <x v="0"/>
    <x v="206"/>
    <x v="40"/>
    <s v="Jeu de toiles pour filtre presse ligne de lavage du B3"/>
    <n v="8532.15"/>
    <x v="0"/>
  </r>
  <r>
    <s v="738/ACH/2021"/>
    <x v="0"/>
    <x v="207"/>
    <x v="37"/>
    <s v="Raccords hydrauliques spéciaux MERLO + tube hydraulique sur vérin de cavage"/>
    <n v="360"/>
    <x v="5"/>
  </r>
  <r>
    <s v="739/ACH/2021"/>
    <x v="0"/>
    <x v="207"/>
    <x v="4"/>
    <s v="Clés armoires électriques pour B4/B5 (demande de S. GLEIZE) + jeu de tournevis électromécaniciens"/>
    <n v="115.48"/>
    <x v="10"/>
  </r>
  <r>
    <s v="740/ACH/2021"/>
    <x v="0"/>
    <x v="207"/>
    <x v="10"/>
    <s v="Quincaillerie et consommables atelier"/>
    <n v="1020.61"/>
    <x v="5"/>
  </r>
  <r>
    <s v="741/ACH/2021"/>
    <x v="0"/>
    <x v="207"/>
    <x v="13"/>
    <s v="Régulateurs de pression "/>
    <n v="66.239999999999995"/>
    <x v="5"/>
  </r>
  <r>
    <s v="742/ACH/2021"/>
    <x v="0"/>
    <x v="208"/>
    <x v="3"/>
    <s v="Vérin pneumatique et pochettes de joints pour machine à pneus station VHU + douille 24mm 1/2&quot;"/>
    <n v="314.38"/>
    <x v="6"/>
  </r>
  <r>
    <s v="743/ACH/2021"/>
    <x v="0"/>
    <x v="208"/>
    <x v="6"/>
    <s v="Meuleuse D125mm 1400W - Henri SALTEL"/>
    <n v="99.13"/>
    <x v="5"/>
  </r>
  <r>
    <s v="744/ACH/2021"/>
    <x v="0"/>
    <x v="208"/>
    <x v="185"/>
    <s v="Cliquet 1/2&quot; AMPRO pour atelier"/>
    <n v="26.77"/>
    <x v="5"/>
  </r>
  <r>
    <s v="745/ACH/2021"/>
    <x v="0"/>
    <x v="208"/>
    <x v="83"/>
    <s v="Douille choc 24MM emmanchement 3/4&quot; + mélange pour souffleurs"/>
    <n v="175.39"/>
    <x v="5"/>
  </r>
  <r>
    <s v="746/ACH/2021"/>
    <x v="0"/>
    <x v="209"/>
    <x v="3"/>
    <s v="Batterie Mégane DF-880-HL"/>
    <n v="142.94999999999999"/>
    <x v="5"/>
  </r>
  <r>
    <s v="747/ACH/2021"/>
    <x v="0"/>
    <x v="210"/>
    <x v="117"/>
    <s v="Sondes de températures pour extrudeuses"/>
    <n v="270"/>
    <x v="0"/>
  </r>
  <r>
    <s v="748/ACH/2021"/>
    <x v="0"/>
    <x v="210"/>
    <x v="39"/>
    <s v="Coffret redresseur TRC 5 Overband B4"/>
    <n v="3100"/>
    <x v="1"/>
  </r>
  <r>
    <s v="749/ACH/2021"/>
    <x v="0"/>
    <x v="210"/>
    <x v="66"/>
    <s v="Abrasif en rouleau et pelles ménages manche bois (cde W. SIGLER) pour lignes extrusion"/>
    <n v="54.88"/>
    <x v="0"/>
  </r>
  <r>
    <s v="750/ACH/2021"/>
    <x v="0"/>
    <x v="211"/>
    <x v="4"/>
    <s v="Disjoncteurs et coffrets pour stock"/>
    <n v="154.61000000000001"/>
    <x v="5"/>
  </r>
  <r>
    <s v="751/ACH/2021"/>
    <x v="0"/>
    <x v="211"/>
    <x v="34"/>
    <s v="Boulonnerie VECOPLAN et HERBOLD"/>
    <n v="746"/>
    <x v="14"/>
  </r>
  <r>
    <s v="752/ACH/2021"/>
    <x v="0"/>
    <x v="212"/>
    <x v="59"/>
    <s v="Grilles pour centrifugeuse HERBOLD ligne N°3 du B3"/>
    <n v="7240.5"/>
    <x v="0"/>
  </r>
  <r>
    <s v="753/ACH/2021"/>
    <x v="0"/>
    <x v="212"/>
    <x v="77"/>
    <s v="Régulateur avec filtre pour VECOPLAN"/>
    <n v="99.38"/>
    <x v="1"/>
  </r>
  <r>
    <s v="754/ACH/2021"/>
    <x v="0"/>
    <x v="212"/>
    <x v="12"/>
    <s v="Raccords hydrauliques pour modification orientation groupes hydrauliques extrudeuses"/>
    <n v="255.03"/>
    <x v="0"/>
  </r>
  <r>
    <s v="755/ACH/2021"/>
    <x v="0"/>
    <x v="212"/>
    <x v="39"/>
    <s v="Tambour moteur pour courant de Foucault mobile du B3 bis"/>
    <n v="9325"/>
    <x v="17"/>
  </r>
  <r>
    <s v="756/ACH/2021"/>
    <x v="0"/>
    <x v="213"/>
    <x v="186"/>
    <s v="Sonde pour la DESHU du B4"/>
    <n v="329.6"/>
    <x v="1"/>
  </r>
  <r>
    <s v="757/ACH/2021"/>
    <x v="0"/>
    <x v="213"/>
    <x v="6"/>
    <s v="Réparation poste MIG"/>
    <n v="414.66"/>
    <x v="5"/>
  </r>
  <r>
    <s v="758/ACH/2021"/>
    <x v="0"/>
    <x v="213"/>
    <x v="76"/>
    <s v="Entretien camion DEEE CV-914-BX"/>
    <n v="516.64"/>
    <x v="11"/>
  </r>
  <r>
    <s v="759/ACH/2021"/>
    <x v="0"/>
    <x v="213"/>
    <x v="3"/>
    <s v="Filtres à GO pour MERLO (X10) + rouleau de joint torique D6mm"/>
    <m/>
    <x v="5"/>
  </r>
  <r>
    <s v="760/ACH/2021"/>
    <x v="0"/>
    <x v="213"/>
    <x v="4"/>
    <s v="Boites étanches et 30M de câble"/>
    <n v="485.35"/>
    <x v="5"/>
  </r>
  <r>
    <s v="761/ACH/2021"/>
    <x v="0"/>
    <x v="213"/>
    <x v="76"/>
    <s v="Problème moteur sur DW-462-YK (arbre à cames HS + 3 injecteurs)"/>
    <n v="5730.82"/>
    <x v="4"/>
  </r>
  <r>
    <s v="762/ACH/2021"/>
    <x v="0"/>
    <x v="213"/>
    <x v="58"/>
    <s v="Garniture pompes VARISCO JE 2-180 G10 MT20 + tête de liaison pompe/moteur"/>
    <n v="869.33"/>
    <x v="0"/>
  </r>
  <r>
    <s v="763/ACH/2021"/>
    <x v="0"/>
    <x v="214"/>
    <x v="59"/>
    <s v="Pièces et spires pour réparation vis de lavage du B3"/>
    <n v="32000"/>
    <x v="0"/>
  </r>
  <r>
    <s v="764/ACH/2021"/>
    <x v="0"/>
    <x v="214"/>
    <x v="187"/>
    <s v="Machine à laver les filtres d'extrusion + 7 bidons de produit nettoyant"/>
    <n v="6007"/>
    <x v="0"/>
  </r>
  <r>
    <s v="765/ACH/2021"/>
    <x v="4"/>
    <x v="214"/>
    <x v="59"/>
    <s v="ZIGZAG pour LV3"/>
    <n v="75000"/>
    <x v="0"/>
  </r>
  <r>
    <s v="766/ACH/2021"/>
    <x v="0"/>
    <x v="214"/>
    <x v="6"/>
    <s v="Réducteur de pression et cartouche pour EUROCHILLER B3"/>
    <n v="173.83"/>
    <x v="0"/>
  </r>
  <r>
    <s v="767/ACH/2021"/>
    <x v="0"/>
    <x v="214"/>
    <x v="3"/>
    <s v="Outillage pour opérateurs B3Bis (remplacement couteaux VECO et UNTHA)"/>
    <n v="1463.7"/>
    <x v="17"/>
  </r>
  <r>
    <s v="768/ACH/2021"/>
    <x v="0"/>
    <x v="215"/>
    <x v="4"/>
    <s v="Contacteur de puissance pour lignes d'extrusion + capteurs inductifs"/>
    <n v="500.29"/>
    <x v="5"/>
  </r>
  <r>
    <s v="769/ACH/2021"/>
    <x v="0"/>
    <x v="215"/>
    <x v="6"/>
    <s v="Recharge ARCAL 2,3M3"/>
    <n v="80.56"/>
    <x v="5"/>
  </r>
  <r>
    <s v="770/ACH/2021"/>
    <x v="0"/>
    <x v="215"/>
    <x v="27"/>
    <s v="6 Balais coco avec manches + 10 brosses métalliques (lignes extrusion dde de W. SIGLER)"/>
    <n v="93.5"/>
    <x v="0"/>
  </r>
  <r>
    <s v="771/ACH/2021"/>
    <x v="0"/>
    <x v="215"/>
    <x v="6"/>
    <s v="Filtres manométriques 3/8 pour VECOPLAN"/>
    <n v="138.38"/>
    <x v="14"/>
  </r>
  <r>
    <s v="772/ACH/2021"/>
    <x v="9"/>
    <x v="216"/>
    <x v="54"/>
    <s v="Remplacement du tapis 6 du B5 (bande KERAM 40uf larg 1000mm avec 176 tasseaux PU renforcé ht 70x300mm au pas de 305mm)"/>
    <n v="14513.87"/>
    <x v="7"/>
  </r>
  <r>
    <s v="773/ACH/2021"/>
    <x v="9"/>
    <x v="216"/>
    <x v="54"/>
    <s v="Remplacement du tapis 3.2 du B5 (bande KERAM 40uf larg 1400mm avec 273 tasseaux PU renforcé ht 70x300mm au pas de 305mm)"/>
    <n v="18156.07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D00-000000000000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A1:C18" firstHeaderRow="1" firstDataRow="1" firstDataCol="0"/>
  <pivotFields count="7">
    <pivotField showAll="0"/>
    <pivotField showAll="0"/>
    <pivotField showAll="0"/>
    <pivotField showAll="0"/>
    <pivotField showAll="0"/>
    <pivotField showAll="0"/>
    <pivotField showAll="0"/>
  </pivot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8BAB1292-9AA8-433F-A6D2-157E7258AB50}" name="T_Juin1415161718" displayName="T_Juin1415161718" ref="A1:L94" totalsRowShown="0" headerRowDxfId="5" headerRowBorderDxfId="3" tableBorderDxfId="4">
  <autoFilter ref="A1:L94" xr:uid="{555810B9-FF35-4AA0-911F-6A13491C4030}"/>
  <tableColumns count="12">
    <tableColumn id="1" xr3:uid="{5DDB06F8-3F55-4E04-8A5F-EE6743449C80}" name="N° Commande"/>
    <tableColumn id="2" xr3:uid="{13C50CA1-C045-4598-B94C-993B7B643174}" name="Emetteur"/>
    <tableColumn id="3" xr3:uid="{AD168E0D-342C-4962-A95D-A538E0622C42}" name="Date"/>
    <tableColumn id="4" xr3:uid="{365C1031-C06B-43B8-85B7-CF8D518B5BC7}" name="Fournisseurs"/>
    <tableColumn id="5" xr3:uid="{5A31BB99-91B3-4E10-AF25-B6E5AC7B8950}" name="Désignation"/>
    <tableColumn id="6" xr3:uid="{28DA4B8D-F834-418E-A587-0AF90A47BE90}" name="Montant" dataCellStyle="Monétaire"/>
    <tableColumn id="7" xr3:uid="{D5E407CA-0E0F-4E36-A290-A96210D0184A}" name="Cumul" dataCellStyle="Monétaire">
      <calculatedColumnFormula>IF(ISNUMBER($F$2:F2),SUM($F$2:F2),0)</calculatedColumnFormula>
    </tableColumn>
    <tableColumn id="9" xr3:uid="{5C1C05AA-848D-4856-944C-A4B48A713D41}" name="AFFECTATION" dataDxfId="2"/>
    <tableColumn id="12" xr3:uid="{3ED1B067-6158-47A8-BD4A-1441A77C798F}" name="Cdes_x000a_&lt;200€" dataDxfId="1">
      <calculatedColumnFormula>COUNTIF(F2,"&lt;=200")</calculatedColumnFormula>
    </tableColumn>
    <tableColumn id="10" xr3:uid="{C4B1E2D0-1100-4EB7-B9A0-DA96F404278C}" name="Date liv. estimée/confirmée" dataDxfId="0"/>
    <tableColumn id="11" xr3:uid="{5BE10AD0-EE80-4C49-BBF4-3CA89E98F06F}" name="Récept."/>
    <tableColumn id="8" xr3:uid="{A4F0AFE9-C750-4725-8230-9B2D320D5598}" name="Commentaires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630F006F-E81E-4B3D-93F6-3F157A8DF7CA}" name="T_Juin14151617" displayName="T_Juin14151617" ref="A1:L94" totalsRowShown="0" headerRowDxfId="11" headerRowBorderDxfId="9" tableBorderDxfId="10">
  <autoFilter ref="A1:L94" xr:uid="{555810B9-FF35-4AA0-911F-6A13491C4030}"/>
  <tableColumns count="12">
    <tableColumn id="1" xr3:uid="{92868AFA-2129-4DEB-BD69-B3B0E7CE2180}" name="N° Commande"/>
    <tableColumn id="2" xr3:uid="{F1FA2C43-3EF6-4D4C-9A9C-A7925CDD84D9}" name="Emetteur"/>
    <tableColumn id="3" xr3:uid="{1384ED71-D312-4393-93C2-6D107A986987}" name="Date"/>
    <tableColumn id="4" xr3:uid="{A9886B3C-A1AA-4807-A398-935A2E797E36}" name="Fournisseurs"/>
    <tableColumn id="5" xr3:uid="{74A300C8-5CE1-48B7-8A9D-AD29172C8F59}" name="Désignation"/>
    <tableColumn id="6" xr3:uid="{98ECE275-F00F-40E8-96FF-D5BE61CC4BA5}" name="Montant" dataCellStyle="Monétaire"/>
    <tableColumn id="7" xr3:uid="{0428426F-DF00-4CD9-BD56-EA1873C696BA}" name="Cumul" dataCellStyle="Monétaire">
      <calculatedColumnFormula>IF(ISNUMBER($F$2:F2),SUM($F$2:F2),0)</calculatedColumnFormula>
    </tableColumn>
    <tableColumn id="9" xr3:uid="{85986FAB-27DB-46E0-A216-4BBB263E4A0C}" name="AFFECTATION" dataDxfId="8"/>
    <tableColumn id="12" xr3:uid="{75ED6183-4497-4BC8-8E81-8C1037895542}" name="Cdes_x000a_&lt;200€" dataDxfId="7">
      <calculatedColumnFormula>COUNTIF(F2,"&lt;=200")</calculatedColumnFormula>
    </tableColumn>
    <tableColumn id="10" xr3:uid="{0BB1B47D-976A-4016-89B3-8CDBD1043DD0}" name="Date liv. estimée/confirmée" dataDxfId="6"/>
    <tableColumn id="11" xr3:uid="{013BEFE0-83AB-436F-8859-5EF5CC2409EE}" name="Récept."/>
    <tableColumn id="8" xr3:uid="{AAA9836B-1FFB-455E-A5B5-3AF7F85092A2}" name="Commentaires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9A1EC222-2A0B-4A65-8976-25A0F0203D67}" name="T_Juin141516" displayName="T_Juin141516" ref="A1:L94" totalsRowShown="0" headerRowDxfId="17" headerRowBorderDxfId="15" tableBorderDxfId="16">
  <autoFilter ref="A1:L94" xr:uid="{555810B9-FF35-4AA0-911F-6A13491C4030}"/>
  <tableColumns count="12">
    <tableColumn id="1" xr3:uid="{EB8C91D7-7140-4652-912E-AECB015762C2}" name="N° Commande"/>
    <tableColumn id="2" xr3:uid="{032B7667-28B0-4E92-94B7-98723456C723}" name="Emetteur"/>
    <tableColumn id="3" xr3:uid="{518BE2E2-663A-4C36-803D-9F4AEE2647B8}" name="Date"/>
    <tableColumn id="4" xr3:uid="{AB215A0C-DB3D-41E4-9FF8-B7C9D3A05BC4}" name="Fournisseurs"/>
    <tableColumn id="5" xr3:uid="{B65F8BFA-25A5-4145-AD7E-008FBDCB99E2}" name="Désignation"/>
    <tableColumn id="6" xr3:uid="{1D168ED5-EA7B-4A7B-AFC6-44D121F447BD}" name="Montant" dataCellStyle="Monétaire"/>
    <tableColumn id="7" xr3:uid="{D29821F7-D45E-4B6E-92D3-98804CA3FA0F}" name="Cumul" dataCellStyle="Monétaire">
      <calculatedColumnFormula>IF(ISNUMBER($F$2:F2),SUM($F$2:F2),0)</calculatedColumnFormula>
    </tableColumn>
    <tableColumn id="9" xr3:uid="{C989070D-6ECB-4772-BB74-3B4D3F24972A}" name="AFFECTATION" dataDxfId="14"/>
    <tableColumn id="12" xr3:uid="{B5E36B91-2F81-441D-A723-8AF2EF93EE00}" name="Cdes_x000a_&lt;200€" dataDxfId="13">
      <calculatedColumnFormula>COUNTIF(F2,"&lt;=200")</calculatedColumnFormula>
    </tableColumn>
    <tableColumn id="10" xr3:uid="{7D5088C6-5E27-4316-9C93-F31DBA9A7B15}" name="Date liv. estimée/confirmée" dataDxfId="12"/>
    <tableColumn id="11" xr3:uid="{AE0C9966-5A1C-4750-BE85-3EB2328CB222}" name="Récept."/>
    <tableColumn id="8" xr3:uid="{8C0D70E1-BA39-478C-85C7-171A78F09E64}" name="Commentaires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583704D5-142E-488A-8CCA-14E1A49029FA}" name="T_Juin1415" displayName="T_Juin1415" ref="A1:L94" totalsRowShown="0" headerRowDxfId="23" headerRowBorderDxfId="21" tableBorderDxfId="22">
  <autoFilter ref="A1:L94" xr:uid="{555810B9-FF35-4AA0-911F-6A13491C4030}"/>
  <tableColumns count="12">
    <tableColumn id="1" xr3:uid="{78BFF7C6-D171-4BB2-94E2-09866C345148}" name="N° Commande"/>
    <tableColumn id="2" xr3:uid="{3BD404E1-CFBB-4DBF-8C16-2F3F71162E54}" name="Emetteur"/>
    <tableColumn id="3" xr3:uid="{ADFD477C-0225-4651-9D58-9A2071798F89}" name="Date"/>
    <tableColumn id="4" xr3:uid="{C192D062-4DCE-4316-937A-21D6B94A734E}" name="Fournisseurs"/>
    <tableColumn id="5" xr3:uid="{4563461F-E828-4EC9-B106-C5CE0359A3F2}" name="Désignation"/>
    <tableColumn id="6" xr3:uid="{6CBF665D-FDBF-4989-B248-53181DF88FF7}" name="Montant" dataCellStyle="Monétaire"/>
    <tableColumn id="7" xr3:uid="{5DE4AE52-CAB9-4238-AF42-038D8E80E98C}" name="Cumul" dataCellStyle="Monétaire">
      <calculatedColumnFormula>IF(ISNUMBER($F$2:F2),SUM($F$2:F2),0)</calculatedColumnFormula>
    </tableColumn>
    <tableColumn id="9" xr3:uid="{DB5FE5C3-71D1-4BAC-9644-D32954C5D3B8}" name="AFFECTATION" dataDxfId="20"/>
    <tableColumn id="12" xr3:uid="{94081516-84EB-4AA8-95D6-C90FDBD7478F}" name="Cdes_x000a_&lt;200€" dataDxfId="19">
      <calculatedColumnFormula>COUNTIF(F2,"&lt;=200")</calculatedColumnFormula>
    </tableColumn>
    <tableColumn id="10" xr3:uid="{284CAC24-84B0-4BF2-B86B-6287861642B0}" name="Date liv. estimée/confirmée" dataDxfId="18"/>
    <tableColumn id="11" xr3:uid="{1AB04AA1-408D-416A-A32B-48155DF31587}" name="Récept."/>
    <tableColumn id="8" xr3:uid="{8CFCDC4F-F092-44B1-A218-DE26AF3B4169}" name="Commentaires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A0E9EB4-2499-4CE5-8909-D5101BFD2861}" name="T_Juin14" displayName="T_Juin14" ref="A1:L94" totalsRowShown="0" headerRowDxfId="29" headerRowBorderDxfId="27" tableBorderDxfId="28">
  <autoFilter ref="A1:L94" xr:uid="{555810B9-FF35-4AA0-911F-6A13491C4030}"/>
  <tableColumns count="12">
    <tableColumn id="1" xr3:uid="{BD7D085F-3695-4DF0-9261-C33FAA781B28}" name="N° Commande"/>
    <tableColumn id="2" xr3:uid="{12199779-5CD9-4E3F-90EB-38192733ACA0}" name="Emetteur"/>
    <tableColumn id="3" xr3:uid="{C6BF3CE2-19FE-403D-A2B1-9D84630F7DED}" name="Date"/>
    <tableColumn id="4" xr3:uid="{F89A94F0-3037-4ADC-97C4-B9312B5A384D}" name="Fournisseurs"/>
    <tableColumn id="5" xr3:uid="{B8D7483D-F52E-4745-B829-69818A538F31}" name="Désignation"/>
    <tableColumn id="6" xr3:uid="{6E2F4EF9-B386-498C-A496-685D020110B4}" name="Montant" dataCellStyle="Monétaire"/>
    <tableColumn id="7" xr3:uid="{10F5E873-FEF0-4795-A4B6-F25B5A91E1FD}" name="Cumul" dataCellStyle="Monétaire">
      <calculatedColumnFormula>IF(ISNUMBER($F$2:F2),SUM($F$2:F2),0)</calculatedColumnFormula>
    </tableColumn>
    <tableColumn id="9" xr3:uid="{A96ED5AC-6549-4043-824D-EAD5F5614688}" name="AFFECTATION" dataDxfId="26"/>
    <tableColumn id="12" xr3:uid="{34BC82EF-BAFD-405B-AACF-93F9D8394C9B}" name="Cdes_x000a_&lt;200€" dataDxfId="25">
      <calculatedColumnFormula>COUNTIF(F2,"&lt;=200")</calculatedColumnFormula>
    </tableColumn>
    <tableColumn id="10" xr3:uid="{AA5751D3-AE94-4671-923F-26D8277FF665}" name="Date liv. estimée/confirmée" dataDxfId="24"/>
    <tableColumn id="11" xr3:uid="{1926E617-211C-4BA4-8390-529B66ACF842}" name="Récept."/>
    <tableColumn id="8" xr3:uid="{B2B6B754-F6A9-47E3-B73C-F69D1B1522A6}" name="Commentaires"/>
  </tableColumns>
  <tableStyleInfo name="Style de tableau 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_Juin" displayName="T_Juin" ref="A1:L94" totalsRowShown="0" headerRowDxfId="71" headerRowBorderDxfId="70" tableBorderDxfId="69">
  <autoFilter ref="A1:L94" xr:uid="{555810B9-FF35-4AA0-911F-6A13491C4030}"/>
  <tableColumns count="12">
    <tableColumn id="1" xr3:uid="{00000000-0010-0000-0500-000001000000}" name="N° Commande"/>
    <tableColumn id="2" xr3:uid="{00000000-0010-0000-0500-000002000000}" name="Emetteur"/>
    <tableColumn id="3" xr3:uid="{00000000-0010-0000-0500-000003000000}" name="Date"/>
    <tableColumn id="4" xr3:uid="{00000000-0010-0000-0500-000004000000}" name="Fournisseurs"/>
    <tableColumn id="5" xr3:uid="{00000000-0010-0000-0500-000005000000}" name="Désignation"/>
    <tableColumn id="6" xr3:uid="{00000000-0010-0000-0500-000006000000}" name="Montant" dataCellStyle="Monétaire"/>
    <tableColumn id="7" xr3:uid="{00000000-0010-0000-0500-000007000000}" name="Cumul" dataCellStyle="Monétaire">
      <calculatedColumnFormula>IF(ISNUMBER($F$2:F2),SUM($F$2:F2),0)</calculatedColumnFormula>
    </tableColumn>
    <tableColumn id="9" xr3:uid="{00000000-0010-0000-0500-000009000000}" name="AFFECTATION" dataDxfId="68"/>
    <tableColumn id="12" xr3:uid="{811F1D2D-F511-4B1F-B20B-990DDCA13645}" name="Cdes_x000a_&lt;200€" dataDxfId="67">
      <calculatedColumnFormula>COUNTIF(F2,"&lt;=200")</calculatedColumnFormula>
    </tableColumn>
    <tableColumn id="10" xr3:uid="{68BD6A8A-E6A0-49CE-820E-DD1D10DAED7A}" name="Date liv. estimée/confirmée" dataDxfId="66"/>
    <tableColumn id="11" xr3:uid="{2375656E-B674-4829-9D9D-14AF18B6E2F7}" name="Récept."/>
    <tableColumn id="8" xr3:uid="{00000000-0010-0000-0500-000008000000}" name="Commentaires"/>
  </tableColumns>
  <tableStyleInfo name="Style de tableau 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_Juillet" displayName="T_Juillet" ref="A1:L95" totalsRowShown="0" headerRowDxfId="65" headerRowBorderDxfId="64" tableBorderDxfId="63">
  <autoFilter ref="A1:L95" xr:uid="{00000000-0009-0000-0100-000007000000}"/>
  <tableColumns count="12">
    <tableColumn id="1" xr3:uid="{00000000-0010-0000-0600-000001000000}" name="N° Commande"/>
    <tableColumn id="2" xr3:uid="{00000000-0010-0000-0600-000002000000}" name="Emetteur"/>
    <tableColumn id="3" xr3:uid="{00000000-0010-0000-0600-000003000000}" name="Date"/>
    <tableColumn id="4" xr3:uid="{00000000-0010-0000-0600-000004000000}" name="Fournisseurs"/>
    <tableColumn id="5" xr3:uid="{00000000-0010-0000-0600-000005000000}" name="Désignation"/>
    <tableColumn id="6" xr3:uid="{00000000-0010-0000-0600-000006000000}" name="Montant" dataCellStyle="Monétaire"/>
    <tableColumn id="7" xr3:uid="{00000000-0010-0000-0600-000007000000}" name="Cumul" dataCellStyle="Monétaire"/>
    <tableColumn id="9" xr3:uid="{00000000-0010-0000-0600-000009000000}" name="AFFECTATION" dataDxfId="62"/>
    <tableColumn id="12" xr3:uid="{D9727047-4DBF-4CEF-B194-FB4029889CAD}" name="Cdes_x000a_&lt;200€" dataDxfId="61"/>
    <tableColumn id="10" xr3:uid="{B2E9A441-8E9E-465A-BD8A-FC3218E248D4}" name="Date liv. estimée/confirmée"/>
    <tableColumn id="11" xr3:uid="{1EB49326-00B4-41BC-9612-EBD74F3DB25A}" name="Fcbdg" dataDxfId="60"/>
    <tableColumn id="8" xr3:uid="{00000000-0010-0000-0600-000008000000}" name="Commentaires"/>
  </tableColumns>
  <tableStyleInfo name="Style de tableau 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4884CB9-315A-44A5-BC22-8700134D71BD}" name="T_Juillet9" displayName="T_Juillet9" ref="A1:L78" totalsRowShown="0" headerRowDxfId="59" headerRowBorderDxfId="58" tableBorderDxfId="57">
  <autoFilter ref="A1:L78" xr:uid="{00000000-0009-0000-0100-000007000000}"/>
  <tableColumns count="12">
    <tableColumn id="1" xr3:uid="{693D9018-23DC-48CC-8AF0-53D619DD9A82}" name="N° Commande"/>
    <tableColumn id="2" xr3:uid="{032A42AD-60BF-45A6-B6DF-ADD478ABC2F3}" name="Emetteur"/>
    <tableColumn id="3" xr3:uid="{8F18C239-D4B9-4FDA-9D54-34325902937A}" name="Date"/>
    <tableColumn id="4" xr3:uid="{720BB02D-E59B-47B2-9D80-3111FE25681B}" name="Fournisseurs"/>
    <tableColumn id="5" xr3:uid="{C6E0BF04-0C92-4983-BF05-F9AF70EB59E7}" name="Désignation"/>
    <tableColumn id="6" xr3:uid="{2D3FF2DE-5237-4FD2-901C-B744622EBCD5}" name="Montant" dataCellStyle="Monétaire"/>
    <tableColumn id="7" xr3:uid="{804BD3E9-C5B6-4D79-B7F2-67EFB4C45C86}" name="Cumul" dataCellStyle="Monétaire">
      <calculatedColumnFormula>IF(ISNUMBER($F1:F$2),SUM($F1:F$2),0)</calculatedColumnFormula>
    </tableColumn>
    <tableColumn id="9" xr3:uid="{474D162A-08D0-41BC-8C49-FB0293BE457D}" name="AFFECTATION" dataDxfId="56"/>
    <tableColumn id="12" xr3:uid="{70AF836A-7BC6-4CC3-BD9E-920C44E2A31C}" name="Cdes_x000a_&lt;200€" dataDxfId="55">
      <calculatedColumnFormula>COUNTIF(T_Juillet9[[#This Row],[Montant]],"&lt;=200")</calculatedColumnFormula>
    </tableColumn>
    <tableColumn id="10" xr3:uid="{A8345B4B-9349-408F-B95B-7DB73BCF15F6}" name="Date liv. estimée/confirmée"/>
    <tableColumn id="11" xr3:uid="{45DF98C5-07CC-40E9-B01A-E2A13CEA07FE}" name="Récept." dataDxfId="54"/>
    <tableColumn id="8" xr3:uid="{29127C9B-2629-4E7A-B493-3284BFC91B59}" name="Commentaires"/>
  </tableColumns>
  <tableStyleInfo name="Style de tableau 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B619C90-6143-49C1-B294-E7565F800D79}" name="T_Juillet910" displayName="T_Juillet910" ref="A1:L104" totalsRowShown="0" headerRowDxfId="53" headerRowBorderDxfId="52" tableBorderDxfId="51">
  <autoFilter ref="A1:L104" xr:uid="{00000000-0009-0000-0100-000007000000}"/>
  <tableColumns count="12">
    <tableColumn id="1" xr3:uid="{47F75E96-355C-4F0C-A131-84909683108E}" name="N° Commande"/>
    <tableColumn id="2" xr3:uid="{C59A5C30-BB2C-4DF3-AAE1-E9F39FA20B07}" name="Emetteur"/>
    <tableColumn id="3" xr3:uid="{0A433DAB-3808-458D-931B-922B81A57255}" name="Date"/>
    <tableColumn id="4" xr3:uid="{35E159EF-2238-47AA-B2E3-31B003279959}" name="Fournisseurs"/>
    <tableColumn id="5" xr3:uid="{63B7C065-5575-4AB9-9BFF-64ED2EFA953E}" name="Désignation"/>
    <tableColumn id="6" xr3:uid="{4A36B927-D34A-4201-8669-543702175AFA}" name="Montant" dataCellStyle="Monétaire"/>
    <tableColumn id="7" xr3:uid="{7F2DFFF2-52E3-4234-9F79-8546770DECEC}" name="Cumul" dataCellStyle="Monétaire">
      <calculatedColumnFormula>IF(ISNUMBER($F1:F$2),SUM($F1:F$2),0)</calculatedColumnFormula>
    </tableColumn>
    <tableColumn id="9" xr3:uid="{F00EF0C0-68CF-4D1E-A676-535BF1473044}" name="AFFECTATION" dataDxfId="50"/>
    <tableColumn id="12" xr3:uid="{DE0A7FFD-C44C-4036-A4AB-E90147264612}" name="Cdes_x000a_&lt;200€" dataDxfId="49">
      <calculatedColumnFormula>COUNTIF(T_Juillet910[[#This Row],[Montant]],"&lt;=200")</calculatedColumnFormula>
    </tableColumn>
    <tableColumn id="10" xr3:uid="{EA807872-9222-4B08-9178-DC46B335089E}" name="Date liv. estimée/confirmée"/>
    <tableColumn id="11" xr3:uid="{864A78ED-20E4-45AE-B78A-9EBCDD1E34B0}" name="Récept." dataDxfId="48"/>
    <tableColumn id="8" xr3:uid="{87DC582A-CDF3-4324-9027-B6EBEE39C721}" name="Commentaires"/>
  </tableColumns>
  <tableStyleInfo name="Style de tableau 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CB5318E-37EB-45D4-B522-C8AB01F47B03}" name="T_Juillet91011" displayName="T_Juillet91011" ref="A1:L78" totalsRowShown="0" headerRowDxfId="47" headerRowBorderDxfId="46" tableBorderDxfId="45">
  <autoFilter ref="A1:L78" xr:uid="{00000000-0009-0000-0100-000007000000}"/>
  <tableColumns count="12">
    <tableColumn id="1" xr3:uid="{0AD62C6E-ABB9-4DEE-B049-CD8A45A30615}" name="N° Commande"/>
    <tableColumn id="2" xr3:uid="{E4D9A0E6-843C-4211-9D1F-142AF0B17FE3}" name="Emetteur"/>
    <tableColumn id="3" xr3:uid="{40650ABF-B3A8-4AD1-8508-F065C260EDA2}" name="Date"/>
    <tableColumn id="4" xr3:uid="{129EC81E-6973-4F31-8B11-B6764DC88DAC}" name="Fournisseurs"/>
    <tableColumn id="5" xr3:uid="{A0DF18F8-31D4-4779-823E-C84405A596A3}" name="Désignation"/>
    <tableColumn id="6" xr3:uid="{8FC61726-3268-4F8F-8FE9-CE22FC8D3157}" name="Montant" dataCellStyle="Monétaire"/>
    <tableColumn id="7" xr3:uid="{0637B183-E1AE-428A-86A9-9FE65F96E217}" name="Cumul" dataCellStyle="Monétaire">
      <calculatedColumnFormula>IF(ISNUMBER($F1:F$2),SUM($F1:F$2),0)</calculatedColumnFormula>
    </tableColumn>
    <tableColumn id="9" xr3:uid="{D36B5853-AEDA-4BC3-B7C2-38617A159724}" name="AFFECTATION" dataDxfId="44"/>
    <tableColumn id="12" xr3:uid="{72EEAABF-82EA-4478-AEFA-486644FA8F70}" name="Cdes_x000a_&lt;200€" dataDxfId="43">
      <calculatedColumnFormula>COUNTIF(T_Juillet91011[[#This Row],[Montant]],"&lt;=200")</calculatedColumnFormula>
    </tableColumn>
    <tableColumn id="10" xr3:uid="{2751A1C6-FDC0-4825-AA65-8A9257C6CEEB}" name="Date liv. estimée/confirmée"/>
    <tableColumn id="11" xr3:uid="{0EB90614-D2A0-435A-A41B-CEC0520A9782}" name="Récept." dataDxfId="42"/>
    <tableColumn id="8" xr3:uid="{6133F821-817A-47F6-A8A6-D72FBC62D83B}" name="Commentaires"/>
  </tableColumns>
  <tableStyleInfo name="Style de tableau 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26509A75-196A-4549-BF6B-2678D5E7D488}" name="T_Juillet9101112" displayName="T_Juillet9101112" ref="A1:L78" totalsRowShown="0" headerRowDxfId="41" headerRowBorderDxfId="40" tableBorderDxfId="39">
  <autoFilter ref="A1:L78" xr:uid="{00000000-0009-0000-0100-000007000000}"/>
  <tableColumns count="12">
    <tableColumn id="1" xr3:uid="{07AFCA28-6626-4E46-80D1-D25C60DC79E5}" name="N° Commande"/>
    <tableColumn id="2" xr3:uid="{13F60A65-DCF3-432F-A459-C2108E344B9D}" name="Emetteur"/>
    <tableColumn id="3" xr3:uid="{AE1569DE-CBB7-4E01-8EE0-C7D9D8C139C5}" name="Date"/>
    <tableColumn id="4" xr3:uid="{9B88A3D0-CFC5-4FB5-9010-E449FF5D3DFB}" name="Fournisseurs"/>
    <tableColumn id="5" xr3:uid="{41E34929-E7CE-482B-889A-FAA37B5E2405}" name="Désignation"/>
    <tableColumn id="6" xr3:uid="{65BEA3B8-A9B7-4226-9EE9-F4CE786D35DB}" name="Montant" dataCellStyle="Monétaire"/>
    <tableColumn id="7" xr3:uid="{DC160A8F-10CA-4CFE-AFAB-4C470E953784}" name="Cumul" dataCellStyle="Monétaire">
      <calculatedColumnFormula>IF(ISNUMBER($F1:F$2),SUM($F1:F$2),0)</calculatedColumnFormula>
    </tableColumn>
    <tableColumn id="9" xr3:uid="{72EA0F33-C187-4189-85A8-5292DD7E8203}" name="AFFECTATION" dataDxfId="38"/>
    <tableColumn id="12" xr3:uid="{E1833808-66FF-4B97-B53B-2847E926D45B}" name="Cdes_x000a_&lt;200€" dataDxfId="37">
      <calculatedColumnFormula>COUNTIF(T_Juillet9101112[[#This Row],[Montant]],"&lt;=200")</calculatedColumnFormula>
    </tableColumn>
    <tableColumn id="10" xr3:uid="{733BB7A3-A1CE-43DE-B506-D7B17008F9BA}" name="Date liv. estimée/confirmée"/>
    <tableColumn id="11" xr3:uid="{02696EAE-E681-4347-8656-BC14BBB3EC45}" name="Récept." dataDxfId="36"/>
    <tableColumn id="8" xr3:uid="{055AC4C1-0352-4B6B-9D02-E8E6F580225A}" name="Commentaires"/>
  </tableColumns>
  <tableStyleInfo name="Style de tableau 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7D847F2-D7BC-4E56-B529-45444150A6A0}" name="T_Juillet910111213" displayName="T_Juillet910111213" ref="A1:L78" totalsRowShown="0" headerRowDxfId="35" headerRowBorderDxfId="34" tableBorderDxfId="33">
  <autoFilter ref="A1:L78" xr:uid="{00000000-0009-0000-0100-000007000000}"/>
  <tableColumns count="12">
    <tableColumn id="1" xr3:uid="{78A779B2-C1DF-4434-ABD8-4AB621159E10}" name="N° Commande"/>
    <tableColumn id="2" xr3:uid="{1E009D87-04A3-4984-8604-71B24A25BE51}" name="Emetteur"/>
    <tableColumn id="3" xr3:uid="{55093AC1-4537-4423-A200-30A472CFC18E}" name="Date"/>
    <tableColumn id="4" xr3:uid="{F29B7B6A-84AC-4B62-9EF9-B2CC5CE2E400}" name="Fournisseurs"/>
    <tableColumn id="5" xr3:uid="{D0CCA0DB-A7AE-4F99-9B68-6EFCCB972598}" name="Désignation"/>
    <tableColumn id="6" xr3:uid="{0E08EAC9-DBC7-4AD7-8F59-39BC75066E83}" name="Montant" dataCellStyle="Monétaire"/>
    <tableColumn id="7" xr3:uid="{70334ACE-A833-4DA4-884F-04473172799E}" name="Cumul" dataCellStyle="Monétaire">
      <calculatedColumnFormula>IF(ISNUMBER($F1:F$2),SUM($F1:F$2),0)</calculatedColumnFormula>
    </tableColumn>
    <tableColumn id="9" xr3:uid="{85BF8BC5-0607-464D-974F-8449B864FA51}" name="AFFECTATION" dataDxfId="32"/>
    <tableColumn id="12" xr3:uid="{956874EE-4A09-4744-A028-D57ABA3322B0}" name="Cdes_x000a_&lt;200€" dataDxfId="31">
      <calculatedColumnFormula>COUNTIF(T_Juillet910111213[[#This Row],[Montant]],"&lt;=200")</calculatedColumnFormula>
    </tableColumn>
    <tableColumn id="10" xr3:uid="{EB3341CB-DE5C-43DA-8F60-4E566461CA66}" name="Date liv. estimée/confirmée"/>
    <tableColumn id="11" xr3:uid="{7469F094-AAA8-4BC3-A6E3-BB80E10E08F4}" name="Récept." dataDxfId="30"/>
    <tableColumn id="8" xr3:uid="{55BA78DA-8199-48B7-BD12-AE77B197ED9F}" name="Commentaires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3F7592-60C4-4D46-A90A-ADFE0543F6F6}">
  <dimension ref="A1:L150"/>
  <sheetViews>
    <sheetView showZeros="0" tabSelected="1" zoomScale="90" zoomScaleNormal="90" workbookViewId="0">
      <pane ySplit="1" topLeftCell="A2" activePane="bottomLeft" state="frozen"/>
      <selection activeCell="I6" sqref="I6"/>
      <selection pane="bottomLeft" activeCell="B13" sqref="B13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08.28515625" style="1" customWidth="1"/>
    <col min="6" max="6" width="17" style="1" customWidth="1"/>
    <col min="7" max="7" width="14.7109375" style="1" customWidth="1"/>
    <col min="8" max="8" width="16.4257812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39.425781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55" t="s">
        <v>13</v>
      </c>
      <c r="J1" s="116" t="s">
        <v>10</v>
      </c>
      <c r="K1" s="117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9"/>
      <c r="G2" s="63"/>
      <c r="H2" s="41"/>
      <c r="I2" s="146"/>
      <c r="J2" s="105"/>
      <c r="K2" s="84"/>
      <c r="L2" s="12"/>
    </row>
    <row r="3" spans="1:12" x14ac:dyDescent="0.25">
      <c r="A3" s="6"/>
      <c r="B3" s="7"/>
      <c r="C3" s="21"/>
      <c r="D3" s="6"/>
      <c r="E3" s="6"/>
      <c r="F3" s="70"/>
      <c r="G3" s="64"/>
      <c r="H3" s="42"/>
      <c r="I3" s="147"/>
      <c r="J3" s="100"/>
      <c r="K3" s="85"/>
      <c r="L3" s="2"/>
    </row>
    <row r="4" spans="1:12" x14ac:dyDescent="0.25">
      <c r="A4" s="3"/>
      <c r="B4" s="8"/>
      <c r="C4" s="22"/>
      <c r="D4" s="3"/>
      <c r="E4" s="3"/>
      <c r="F4" s="71"/>
      <c r="G4" s="65"/>
      <c r="H4" s="43"/>
      <c r="I4" s="148"/>
      <c r="J4" s="101"/>
      <c r="K4" s="86"/>
      <c r="L4" s="4"/>
    </row>
    <row r="5" spans="1:12" x14ac:dyDescent="0.25">
      <c r="A5" s="6"/>
      <c r="B5" s="7"/>
      <c r="C5" s="21"/>
      <c r="D5" s="6"/>
      <c r="E5" s="15"/>
      <c r="F5" s="70"/>
      <c r="G5" s="64"/>
      <c r="H5" s="42"/>
      <c r="I5" s="147"/>
      <c r="J5" s="100"/>
      <c r="K5" s="85"/>
      <c r="L5" s="2"/>
    </row>
    <row r="6" spans="1:12" x14ac:dyDescent="0.25">
      <c r="A6" s="3"/>
      <c r="B6" s="8"/>
      <c r="C6" s="22"/>
      <c r="D6" s="3"/>
      <c r="E6" s="3"/>
      <c r="F6" s="71"/>
      <c r="G6" s="65"/>
      <c r="H6" s="43"/>
      <c r="I6" s="148"/>
      <c r="J6" s="101"/>
      <c r="K6" s="86"/>
      <c r="L6" s="4"/>
    </row>
    <row r="7" spans="1:12" x14ac:dyDescent="0.25">
      <c r="A7" s="6"/>
      <c r="B7" s="7"/>
      <c r="C7" s="21"/>
      <c r="D7" s="6"/>
      <c r="E7" s="6"/>
      <c r="F7" s="70"/>
      <c r="G7" s="64"/>
      <c r="H7" s="42"/>
      <c r="I7" s="147"/>
      <c r="J7" s="100"/>
      <c r="K7" s="85"/>
      <c r="L7" s="2"/>
    </row>
    <row r="8" spans="1:12" x14ac:dyDescent="0.25">
      <c r="A8" s="3"/>
      <c r="B8" s="8"/>
      <c r="C8" s="22"/>
      <c r="D8" s="3"/>
      <c r="E8" s="3"/>
      <c r="F8" s="71"/>
      <c r="G8" s="65"/>
      <c r="H8" s="43"/>
      <c r="I8" s="148"/>
      <c r="J8" s="101"/>
      <c r="K8" s="86"/>
      <c r="L8" s="4"/>
    </row>
    <row r="9" spans="1:12" x14ac:dyDescent="0.25">
      <c r="A9" s="6"/>
      <c r="B9" s="7"/>
      <c r="C9" s="21"/>
      <c r="D9" s="6"/>
      <c r="E9" s="6"/>
      <c r="F9" s="70"/>
      <c r="G9" s="64"/>
      <c r="H9" s="42"/>
      <c r="I9" s="147"/>
      <c r="J9" s="100"/>
      <c r="K9" s="85"/>
      <c r="L9" s="2"/>
    </row>
    <row r="10" spans="1:12" x14ac:dyDescent="0.25">
      <c r="A10" s="3"/>
      <c r="B10" s="8"/>
      <c r="C10" s="22"/>
      <c r="D10" s="3"/>
      <c r="E10" s="3"/>
      <c r="F10" s="71"/>
      <c r="G10" s="65"/>
      <c r="H10" s="43"/>
      <c r="I10" s="148"/>
      <c r="J10" s="101"/>
      <c r="K10" s="86"/>
      <c r="L10" s="4"/>
    </row>
    <row r="11" spans="1:12" x14ac:dyDescent="0.25">
      <c r="A11" s="6"/>
      <c r="B11" s="7"/>
      <c r="C11" s="21"/>
      <c r="D11" s="6"/>
      <c r="E11" s="6"/>
      <c r="F11" s="70"/>
      <c r="G11" s="64"/>
      <c r="H11" s="42"/>
      <c r="I11" s="147"/>
      <c r="J11" s="100"/>
      <c r="K11" s="85"/>
      <c r="L11" s="2"/>
    </row>
    <row r="12" spans="1:12" x14ac:dyDescent="0.25">
      <c r="A12" s="3"/>
      <c r="B12" s="8"/>
      <c r="C12" s="22"/>
      <c r="D12" s="3"/>
      <c r="E12" s="3"/>
      <c r="F12" s="71"/>
      <c r="G12" s="65"/>
      <c r="H12" s="43"/>
      <c r="I12" s="148"/>
      <c r="J12" s="101"/>
      <c r="K12" s="86"/>
      <c r="L12" s="4"/>
    </row>
    <row r="13" spans="1:12" x14ac:dyDescent="0.25">
      <c r="A13" s="6"/>
      <c r="B13" s="7"/>
      <c r="C13" s="21"/>
      <c r="D13" s="6"/>
      <c r="E13" s="6"/>
      <c r="F13" s="79"/>
      <c r="G13" s="80"/>
      <c r="H13" s="42"/>
      <c r="I13" s="147"/>
      <c r="J13" s="100"/>
      <c r="K13" s="85"/>
      <c r="L13" s="2"/>
    </row>
    <row r="14" spans="1:12" x14ac:dyDescent="0.25">
      <c r="A14" s="3"/>
      <c r="B14" s="8"/>
      <c r="C14" s="22"/>
      <c r="D14" s="3"/>
      <c r="E14" s="3"/>
      <c r="F14" s="71"/>
      <c r="G14" s="65"/>
      <c r="H14" s="43"/>
      <c r="I14" s="148"/>
      <c r="J14" s="102"/>
      <c r="K14" s="94"/>
      <c r="L14" s="4"/>
    </row>
    <row r="15" spans="1:12" x14ac:dyDescent="0.25">
      <c r="A15" s="6"/>
      <c r="B15" s="7"/>
      <c r="C15" s="21"/>
      <c r="D15" s="6"/>
      <c r="E15" s="6"/>
      <c r="F15" s="70"/>
      <c r="G15" s="64"/>
      <c r="H15" s="42"/>
      <c r="I15" s="147"/>
      <c r="J15" s="103"/>
      <c r="K15" s="81"/>
      <c r="L15" s="2"/>
    </row>
    <row r="16" spans="1:12" x14ac:dyDescent="0.25">
      <c r="A16" s="3"/>
      <c r="B16" s="8"/>
      <c r="C16" s="22"/>
      <c r="D16" s="3"/>
      <c r="E16" s="3"/>
      <c r="F16" s="71"/>
      <c r="G16" s="65"/>
      <c r="H16" s="43"/>
      <c r="I16" s="148"/>
      <c r="J16" s="102"/>
      <c r="K16" s="94"/>
      <c r="L16" s="4"/>
    </row>
    <row r="17" spans="1:12" ht="15" customHeight="1" x14ac:dyDescent="0.25">
      <c r="A17" s="6"/>
      <c r="B17" s="7"/>
      <c r="C17" s="21"/>
      <c r="D17" s="6"/>
      <c r="E17" s="52"/>
      <c r="F17" s="70"/>
      <c r="G17" s="64"/>
      <c r="H17" s="49"/>
      <c r="I17" s="149"/>
      <c r="J17" s="104"/>
      <c r="K17" s="87"/>
      <c r="L17" s="50"/>
    </row>
    <row r="18" spans="1:12" ht="15" customHeight="1" x14ac:dyDescent="0.25">
      <c r="A18" s="3"/>
      <c r="B18" s="8"/>
      <c r="C18" s="22"/>
      <c r="D18" s="3"/>
      <c r="E18" s="3"/>
      <c r="F18" s="71"/>
      <c r="G18" s="65"/>
      <c r="H18" s="41"/>
      <c r="I18" s="146"/>
      <c r="J18" s="105"/>
      <c r="K18" s="95"/>
      <c r="L18" s="12"/>
    </row>
    <row r="19" spans="1:12" x14ac:dyDescent="0.25">
      <c r="A19" s="6"/>
      <c r="B19" s="7"/>
      <c r="C19" s="21"/>
      <c r="D19" s="6"/>
      <c r="E19" s="6"/>
      <c r="F19" s="70"/>
      <c r="G19" s="64"/>
      <c r="H19" s="42"/>
      <c r="I19" s="147"/>
      <c r="J19" s="103"/>
      <c r="K19" s="81"/>
      <c r="L19" s="2"/>
    </row>
    <row r="20" spans="1:12" x14ac:dyDescent="0.25">
      <c r="A20" s="3"/>
      <c r="B20" s="8"/>
      <c r="C20" s="22"/>
      <c r="D20" s="3"/>
      <c r="E20" s="3"/>
      <c r="F20" s="71"/>
      <c r="G20" s="65"/>
      <c r="H20" s="43"/>
      <c r="I20" s="148"/>
      <c r="J20" s="101"/>
      <c r="K20" s="86"/>
      <c r="L20" s="4"/>
    </row>
    <row r="21" spans="1:12" x14ac:dyDescent="0.25">
      <c r="A21" s="6"/>
      <c r="B21" s="7"/>
      <c r="C21" s="21"/>
      <c r="D21" s="6"/>
      <c r="E21" s="6"/>
      <c r="F21" s="70"/>
      <c r="G21" s="64"/>
      <c r="H21" s="42"/>
      <c r="I21" s="147"/>
      <c r="J21" s="100"/>
      <c r="K21" s="85"/>
      <c r="L21" s="2"/>
    </row>
    <row r="22" spans="1:12" x14ac:dyDescent="0.25">
      <c r="A22" s="3"/>
      <c r="B22" s="8"/>
      <c r="C22" s="22"/>
      <c r="D22" s="3"/>
      <c r="E22" s="3"/>
      <c r="F22" s="71"/>
      <c r="G22" s="65"/>
      <c r="H22" s="43"/>
      <c r="I22" s="148"/>
      <c r="J22" s="102"/>
      <c r="K22" s="94"/>
      <c r="L22" s="4"/>
    </row>
    <row r="23" spans="1:12" x14ac:dyDescent="0.25">
      <c r="A23" s="6"/>
      <c r="B23" s="7"/>
      <c r="C23" s="21"/>
      <c r="D23" s="6"/>
      <c r="E23" s="6"/>
      <c r="F23" s="70"/>
      <c r="G23" s="64"/>
      <c r="H23" s="42"/>
      <c r="I23" s="147"/>
      <c r="J23" s="100"/>
      <c r="K23" s="85"/>
      <c r="L23" s="2"/>
    </row>
    <row r="24" spans="1:12" x14ac:dyDescent="0.25">
      <c r="A24" s="3"/>
      <c r="B24" s="8"/>
      <c r="C24" s="22"/>
      <c r="D24" s="3"/>
      <c r="E24" s="3"/>
      <c r="F24" s="71"/>
      <c r="G24" s="66"/>
      <c r="H24" s="44"/>
      <c r="I24" s="150"/>
      <c r="J24" s="106"/>
      <c r="K24" s="88"/>
      <c r="L24" s="4"/>
    </row>
    <row r="25" spans="1:12" s="18" customFormat="1" x14ac:dyDescent="0.25">
      <c r="A25" s="15"/>
      <c r="B25" s="16"/>
      <c r="C25" s="23"/>
      <c r="D25" s="15"/>
      <c r="E25" s="15"/>
      <c r="F25" s="72"/>
      <c r="G25" s="64"/>
      <c r="H25" s="42"/>
      <c r="I25" s="147"/>
      <c r="J25" s="100"/>
      <c r="K25" s="85"/>
      <c r="L25" s="2"/>
    </row>
    <row r="26" spans="1:12" x14ac:dyDescent="0.25">
      <c r="A26" s="13"/>
      <c r="B26" s="14"/>
      <c r="C26" s="24"/>
      <c r="D26" s="13"/>
      <c r="E26" s="39"/>
      <c r="F26" s="73"/>
      <c r="G26" s="65"/>
      <c r="H26" s="43"/>
      <c r="I26" s="148"/>
      <c r="J26" s="102"/>
      <c r="K26" s="94"/>
      <c r="L26" s="4"/>
    </row>
    <row r="27" spans="1:12" s="18" customFormat="1" x14ac:dyDescent="0.25">
      <c r="A27" s="15"/>
      <c r="B27" s="16"/>
      <c r="C27" s="23"/>
      <c r="D27" s="15"/>
      <c r="E27" s="15"/>
      <c r="F27" s="72"/>
      <c r="G27" s="64"/>
      <c r="H27" s="42"/>
      <c r="I27" s="147"/>
      <c r="J27" s="103"/>
      <c r="K27" s="85"/>
      <c r="L27" s="2"/>
    </row>
    <row r="28" spans="1:12" x14ac:dyDescent="0.25">
      <c r="A28" s="13"/>
      <c r="B28" s="14"/>
      <c r="C28" s="24"/>
      <c r="D28" s="13"/>
      <c r="E28" s="13"/>
      <c r="F28" s="73"/>
      <c r="G28" s="65"/>
      <c r="H28" s="43"/>
      <c r="I28" s="148"/>
      <c r="J28" s="102"/>
      <c r="K28" s="94"/>
      <c r="L28" s="4"/>
    </row>
    <row r="29" spans="1:12" s="18" customFormat="1" x14ac:dyDescent="0.25">
      <c r="A29" s="15"/>
      <c r="B29" s="16"/>
      <c r="C29" s="23"/>
      <c r="D29" s="15"/>
      <c r="E29" s="15"/>
      <c r="F29" s="72"/>
      <c r="G29" s="64"/>
      <c r="H29" s="49"/>
      <c r="I29" s="149"/>
      <c r="J29" s="126"/>
      <c r="K29" s="87"/>
      <c r="L29" s="2"/>
    </row>
    <row r="30" spans="1:12" x14ac:dyDescent="0.25">
      <c r="A30" s="13"/>
      <c r="B30" s="14"/>
      <c r="C30" s="24"/>
      <c r="D30" s="13"/>
      <c r="E30" s="13"/>
      <c r="F30" s="73"/>
      <c r="G30" s="65"/>
      <c r="H30" s="96"/>
      <c r="I30" s="158"/>
      <c r="J30" s="145"/>
      <c r="K30" s="97"/>
      <c r="L30" s="4"/>
    </row>
    <row r="31" spans="1:12" s="18" customFormat="1" x14ac:dyDescent="0.25">
      <c r="A31" s="19"/>
      <c r="B31" s="20"/>
      <c r="C31" s="25"/>
      <c r="D31" s="15"/>
      <c r="E31" s="15"/>
      <c r="F31" s="72"/>
      <c r="G31" s="64"/>
      <c r="H31" s="49"/>
      <c r="I31" s="149"/>
      <c r="J31" s="104"/>
      <c r="K31" s="87"/>
      <c r="L31" s="2"/>
    </row>
    <row r="32" spans="1:12" x14ac:dyDescent="0.25">
      <c r="A32" s="13"/>
      <c r="B32" s="14"/>
      <c r="C32" s="24"/>
      <c r="D32" s="13"/>
      <c r="E32" s="13"/>
      <c r="F32" s="73"/>
      <c r="G32" s="66"/>
      <c r="H32" s="98"/>
      <c r="I32" s="159"/>
      <c r="J32" s="107"/>
      <c r="K32" s="99"/>
      <c r="L32" s="12"/>
    </row>
    <row r="33" spans="1:12" s="18" customFormat="1" x14ac:dyDescent="0.25">
      <c r="A33" s="19"/>
      <c r="B33" s="20"/>
      <c r="C33" s="25"/>
      <c r="D33" s="15"/>
      <c r="E33" s="15"/>
      <c r="F33" s="72"/>
      <c r="G33" s="64"/>
      <c r="H33" s="42"/>
      <c r="I33" s="147"/>
      <c r="J33" s="103"/>
      <c r="K33" s="81"/>
      <c r="L33" s="2"/>
    </row>
    <row r="34" spans="1:12" x14ac:dyDescent="0.25">
      <c r="A34" s="13"/>
      <c r="B34" s="14"/>
      <c r="C34" s="24"/>
      <c r="D34" s="13"/>
      <c r="E34" s="13"/>
      <c r="F34" s="73"/>
      <c r="G34" s="66"/>
      <c r="H34" s="44"/>
      <c r="I34" s="150"/>
      <c r="J34" s="106"/>
      <c r="K34" s="88"/>
      <c r="L34" s="4"/>
    </row>
    <row r="35" spans="1:12" s="18" customFormat="1" x14ac:dyDescent="0.25">
      <c r="A35" s="15"/>
      <c r="B35" s="16"/>
      <c r="C35" s="23"/>
      <c r="D35" s="15"/>
      <c r="E35" s="15"/>
      <c r="F35" s="72"/>
      <c r="G35" s="64"/>
      <c r="H35" s="42"/>
      <c r="I35" s="147"/>
      <c r="J35" s="100"/>
      <c r="K35" s="85"/>
      <c r="L35" s="2"/>
    </row>
    <row r="36" spans="1:12" x14ac:dyDescent="0.25">
      <c r="A36" s="13"/>
      <c r="B36" s="14"/>
      <c r="C36" s="24"/>
      <c r="D36" s="13"/>
      <c r="E36" s="13"/>
      <c r="F36" s="73"/>
      <c r="G36" s="66"/>
      <c r="H36" s="44"/>
      <c r="I36" s="150"/>
      <c r="J36" s="108"/>
      <c r="K36" s="82"/>
      <c r="L36" s="4"/>
    </row>
    <row r="37" spans="1:12" s="18" customFormat="1" x14ac:dyDescent="0.25">
      <c r="A37" s="15"/>
      <c r="B37" s="16"/>
      <c r="C37" s="23"/>
      <c r="D37" s="15"/>
      <c r="E37" s="15"/>
      <c r="F37" s="72"/>
      <c r="G37" s="64"/>
      <c r="H37" s="42"/>
      <c r="I37" s="147"/>
      <c r="J37" s="103"/>
      <c r="K37" s="81"/>
      <c r="L37" s="2"/>
    </row>
    <row r="38" spans="1:12" x14ac:dyDescent="0.25">
      <c r="A38" s="13"/>
      <c r="B38" s="14"/>
      <c r="C38" s="24"/>
      <c r="D38" s="13"/>
      <c r="E38" s="13"/>
      <c r="F38" s="73"/>
      <c r="G38" s="66"/>
      <c r="H38" s="44"/>
      <c r="I38" s="150"/>
      <c r="J38" s="108"/>
      <c r="K38" s="88"/>
      <c r="L38" s="4"/>
    </row>
    <row r="39" spans="1:12" s="18" customFormat="1" x14ac:dyDescent="0.25">
      <c r="A39" s="15"/>
      <c r="B39" s="16"/>
      <c r="C39" s="23"/>
      <c r="D39" s="15"/>
      <c r="E39" s="15"/>
      <c r="F39" s="72"/>
      <c r="G39" s="64"/>
      <c r="H39" s="42"/>
      <c r="I39" s="147"/>
      <c r="J39" s="100"/>
      <c r="K39" s="85"/>
      <c r="L39" s="2"/>
    </row>
    <row r="40" spans="1:12" x14ac:dyDescent="0.25">
      <c r="A40" s="13"/>
      <c r="B40" s="14"/>
      <c r="C40" s="24"/>
      <c r="D40" s="13"/>
      <c r="E40" s="13"/>
      <c r="F40" s="73"/>
      <c r="G40" s="66"/>
      <c r="H40" s="44"/>
      <c r="I40" s="150"/>
      <c r="J40" s="108"/>
      <c r="K40" s="82"/>
      <c r="L40" s="4"/>
    </row>
    <row r="41" spans="1:12" s="18" customFormat="1" x14ac:dyDescent="0.25">
      <c r="A41" s="15"/>
      <c r="B41" s="16"/>
      <c r="C41" s="23"/>
      <c r="D41" s="15"/>
      <c r="E41" s="15"/>
      <c r="F41" s="72"/>
      <c r="G41" s="64"/>
      <c r="H41" s="42"/>
      <c r="I41" s="147"/>
      <c r="J41" s="103"/>
      <c r="K41" s="81"/>
      <c r="L41" s="2"/>
    </row>
    <row r="42" spans="1:12" x14ac:dyDescent="0.25">
      <c r="A42" s="13"/>
      <c r="B42" s="14"/>
      <c r="C42" s="24"/>
      <c r="D42" s="13"/>
      <c r="E42" s="13"/>
      <c r="F42" s="73"/>
      <c r="G42" s="66"/>
      <c r="H42" s="44"/>
      <c r="I42" s="150"/>
      <c r="J42" s="108"/>
      <c r="K42" s="82"/>
      <c r="L42" s="4"/>
    </row>
    <row r="43" spans="1:12" s="18" customFormat="1" x14ac:dyDescent="0.25">
      <c r="A43" s="15"/>
      <c r="B43" s="16"/>
      <c r="C43" s="23"/>
      <c r="D43" s="6"/>
      <c r="E43" s="6"/>
      <c r="F43" s="72"/>
      <c r="G43" s="67"/>
      <c r="H43" s="46"/>
      <c r="I43" s="153"/>
      <c r="J43" s="109"/>
      <c r="K43" s="89"/>
      <c r="L43" s="17"/>
    </row>
    <row r="44" spans="1:12" x14ac:dyDescent="0.25">
      <c r="A44" s="13"/>
      <c r="B44" s="14"/>
      <c r="C44" s="24"/>
      <c r="D44" s="13"/>
      <c r="E44" s="13"/>
      <c r="F44" s="73"/>
      <c r="G44" s="66"/>
      <c r="H44" s="44"/>
      <c r="I44" s="150"/>
      <c r="J44" s="108"/>
      <c r="K44" s="82"/>
      <c r="L44" s="4"/>
    </row>
    <row r="45" spans="1:12" s="18" customFormat="1" x14ac:dyDescent="0.25">
      <c r="A45" s="55"/>
      <c r="B45" s="16"/>
      <c r="C45" s="23"/>
      <c r="D45" s="15"/>
      <c r="E45" s="15"/>
      <c r="F45" s="72"/>
      <c r="G45" s="67"/>
      <c r="H45" s="46"/>
      <c r="I45" s="153"/>
      <c r="J45" s="110"/>
      <c r="K45" s="89"/>
      <c r="L45" s="2"/>
    </row>
    <row r="46" spans="1:12" x14ac:dyDescent="0.25">
      <c r="A46" s="13"/>
      <c r="B46" s="14"/>
      <c r="C46" s="24"/>
      <c r="D46" s="13"/>
      <c r="E46" s="13"/>
      <c r="F46" s="73"/>
      <c r="G46" s="66"/>
      <c r="H46" s="44"/>
      <c r="I46" s="150"/>
      <c r="J46" s="106"/>
      <c r="K46" s="88"/>
      <c r="L46" s="4"/>
    </row>
    <row r="47" spans="1:12" s="18" customFormat="1" x14ac:dyDescent="0.25">
      <c r="A47" s="15"/>
      <c r="B47" s="16"/>
      <c r="C47" s="23"/>
      <c r="D47" s="15"/>
      <c r="E47" s="15"/>
      <c r="F47" s="72"/>
      <c r="G47" s="67"/>
      <c r="H47" s="46"/>
      <c r="I47" s="153"/>
      <c r="J47" s="109"/>
      <c r="K47" s="83"/>
      <c r="L47" s="2"/>
    </row>
    <row r="48" spans="1:12" x14ac:dyDescent="0.25">
      <c r="A48" s="13"/>
      <c r="B48" s="14"/>
      <c r="C48" s="24"/>
      <c r="D48" s="13"/>
      <c r="E48" s="13"/>
      <c r="F48" s="73"/>
      <c r="G48" s="66"/>
      <c r="H48" s="44"/>
      <c r="I48" s="150"/>
      <c r="J48" s="108"/>
      <c r="K48" s="82"/>
      <c r="L48" s="4"/>
    </row>
    <row r="49" spans="1:12" s="18" customFormat="1" x14ac:dyDescent="0.25">
      <c r="A49" s="15"/>
      <c r="B49" s="16"/>
      <c r="C49" s="23"/>
      <c r="D49" s="15"/>
      <c r="E49" s="15"/>
      <c r="F49" s="72"/>
      <c r="G49" s="67"/>
      <c r="H49" s="46"/>
      <c r="I49" s="153"/>
      <c r="J49" s="109"/>
      <c r="K49" s="83"/>
      <c r="L49" s="2"/>
    </row>
    <row r="50" spans="1:12" x14ac:dyDescent="0.25">
      <c r="A50" s="13"/>
      <c r="B50" s="14"/>
      <c r="C50" s="24"/>
      <c r="D50" s="13"/>
      <c r="E50" s="13"/>
      <c r="F50" s="73"/>
      <c r="G50" s="66"/>
      <c r="H50" s="44"/>
      <c r="I50" s="150"/>
      <c r="J50" s="108"/>
      <c r="K50" s="82"/>
      <c r="L50" s="4"/>
    </row>
    <row r="51" spans="1:12" s="18" customFormat="1" x14ac:dyDescent="0.25">
      <c r="A51" s="15"/>
      <c r="B51" s="16"/>
      <c r="C51" s="23"/>
      <c r="D51" s="15"/>
      <c r="E51" s="15"/>
      <c r="F51" s="72"/>
      <c r="G51" s="67"/>
      <c r="H51" s="46"/>
      <c r="I51" s="153"/>
      <c r="J51" s="109"/>
      <c r="K51" s="83"/>
      <c r="L51" s="2"/>
    </row>
    <row r="52" spans="1:12" x14ac:dyDescent="0.25">
      <c r="A52" s="13"/>
      <c r="B52" s="14"/>
      <c r="C52" s="24"/>
      <c r="D52" s="13"/>
      <c r="E52" s="13"/>
      <c r="F52" s="73"/>
      <c r="G52" s="66"/>
      <c r="H52" s="44"/>
      <c r="I52" s="150"/>
      <c r="J52" s="108"/>
      <c r="K52" s="82"/>
      <c r="L52" s="4"/>
    </row>
    <row r="53" spans="1:12" s="18" customFormat="1" x14ac:dyDescent="0.25">
      <c r="A53" s="15"/>
      <c r="B53" s="16"/>
      <c r="C53" s="23"/>
      <c r="D53" s="15"/>
      <c r="E53" s="15"/>
      <c r="F53" s="72"/>
      <c r="G53" s="67"/>
      <c r="H53" s="46"/>
      <c r="I53" s="153"/>
      <c r="J53" s="109"/>
      <c r="K53" s="83"/>
      <c r="L53" s="2"/>
    </row>
    <row r="54" spans="1:12" x14ac:dyDescent="0.25">
      <c r="A54" s="13"/>
      <c r="B54" s="14"/>
      <c r="C54" s="24"/>
      <c r="D54" s="13"/>
      <c r="E54" s="13"/>
      <c r="F54" s="73"/>
      <c r="G54" s="66"/>
      <c r="H54" s="44"/>
      <c r="I54" s="150"/>
      <c r="J54" s="108"/>
      <c r="K54" s="82"/>
      <c r="L54" s="4"/>
    </row>
    <row r="55" spans="1:12" s="18" customFormat="1" x14ac:dyDescent="0.25">
      <c r="A55" s="15"/>
      <c r="B55" s="16"/>
      <c r="C55" s="23"/>
      <c r="D55" s="15"/>
      <c r="E55" s="15"/>
      <c r="F55" s="72"/>
      <c r="G55" s="67"/>
      <c r="H55" s="46"/>
      <c r="I55" s="153"/>
      <c r="J55" s="110"/>
      <c r="K55" s="89"/>
      <c r="L55" s="2"/>
    </row>
    <row r="56" spans="1:12" x14ac:dyDescent="0.25">
      <c r="A56" s="13"/>
      <c r="B56" s="14"/>
      <c r="C56" s="24"/>
      <c r="D56" s="13"/>
      <c r="E56" s="13"/>
      <c r="F56" s="73"/>
      <c r="G56" s="66"/>
      <c r="H56" s="44"/>
      <c r="I56" s="150"/>
      <c r="J56" s="108"/>
      <c r="K56" s="82"/>
      <c r="L56" s="4"/>
    </row>
    <row r="57" spans="1:12" s="18" customFormat="1" x14ac:dyDescent="0.25">
      <c r="A57" s="15"/>
      <c r="B57" s="16"/>
      <c r="C57" s="23"/>
      <c r="D57" s="15"/>
      <c r="E57" s="15"/>
      <c r="F57" s="72"/>
      <c r="G57" s="67"/>
      <c r="H57" s="46"/>
      <c r="I57" s="153"/>
      <c r="J57" s="109"/>
      <c r="K57" s="83"/>
      <c r="L57" s="2"/>
    </row>
    <row r="58" spans="1:12" s="54" customFormat="1" x14ac:dyDescent="0.25">
      <c r="A58" s="13"/>
      <c r="B58" s="14"/>
      <c r="C58" s="24"/>
      <c r="D58" s="13"/>
      <c r="E58" s="13"/>
      <c r="F58" s="73"/>
      <c r="G58" s="76"/>
      <c r="H58" s="61"/>
      <c r="I58" s="156"/>
      <c r="J58" s="111"/>
      <c r="K58" s="93"/>
      <c r="L58" s="62"/>
    </row>
    <row r="59" spans="1:12" s="54" customFormat="1" x14ac:dyDescent="0.25">
      <c r="A59" s="55"/>
      <c r="B59" s="56"/>
      <c r="C59" s="57"/>
      <c r="D59" s="55"/>
      <c r="E59" s="55"/>
      <c r="F59" s="77"/>
      <c r="G59" s="68"/>
      <c r="H59" s="59"/>
      <c r="I59" s="154"/>
      <c r="J59" s="112"/>
      <c r="K59" s="92"/>
      <c r="L59" s="58"/>
    </row>
    <row r="60" spans="1:12" s="54" customFormat="1" x14ac:dyDescent="0.25">
      <c r="A60" s="13"/>
      <c r="B60" s="14"/>
      <c r="C60" s="24"/>
      <c r="D60" s="13"/>
      <c r="E60" s="13"/>
      <c r="F60" s="73"/>
      <c r="G60" s="76"/>
      <c r="H60" s="61"/>
      <c r="I60" s="156"/>
      <c r="J60" s="113"/>
      <c r="K60" s="90"/>
      <c r="L60" s="62"/>
    </row>
    <row r="61" spans="1:12" s="54" customFormat="1" x14ac:dyDescent="0.25">
      <c r="A61" s="55"/>
      <c r="B61" s="56"/>
      <c r="C61" s="57"/>
      <c r="D61" s="55"/>
      <c r="E61" s="55"/>
      <c r="F61" s="77"/>
      <c r="G61" s="68"/>
      <c r="H61" s="59"/>
      <c r="I61" s="154"/>
      <c r="J61" s="112"/>
      <c r="K61" s="92"/>
      <c r="L61" s="58"/>
    </row>
    <row r="62" spans="1:12" s="54" customFormat="1" x14ac:dyDescent="0.25">
      <c r="A62" s="13"/>
      <c r="B62" s="14"/>
      <c r="C62" s="24"/>
      <c r="D62" s="13"/>
      <c r="E62" s="13"/>
      <c r="F62" s="73"/>
      <c r="G62" s="76"/>
      <c r="H62" s="61"/>
      <c r="I62" s="156"/>
      <c r="J62" s="111"/>
      <c r="K62" s="93"/>
      <c r="L62" s="62"/>
    </row>
    <row r="63" spans="1:12" s="54" customFormat="1" x14ac:dyDescent="0.25">
      <c r="A63" s="55"/>
      <c r="B63" s="56"/>
      <c r="C63" s="57"/>
      <c r="D63" s="55"/>
      <c r="E63" s="55"/>
      <c r="F63" s="77"/>
      <c r="G63" s="68"/>
      <c r="H63" s="59"/>
      <c r="I63" s="154"/>
      <c r="J63" s="112"/>
      <c r="K63" s="92"/>
      <c r="L63" s="58"/>
    </row>
    <row r="64" spans="1:12" s="54" customFormat="1" x14ac:dyDescent="0.25">
      <c r="A64" s="13"/>
      <c r="B64" s="14"/>
      <c r="C64" s="24"/>
      <c r="D64" s="13"/>
      <c r="E64" s="13"/>
      <c r="F64" s="73"/>
      <c r="G64" s="76"/>
      <c r="H64" s="61"/>
      <c r="I64" s="156"/>
      <c r="J64" s="111"/>
      <c r="K64" s="93"/>
      <c r="L64" s="62"/>
    </row>
    <row r="65" spans="1:12" s="54" customFormat="1" x14ac:dyDescent="0.25">
      <c r="A65" s="55"/>
      <c r="B65" s="56"/>
      <c r="C65" s="57"/>
      <c r="D65" s="55"/>
      <c r="E65" s="55"/>
      <c r="F65" s="77"/>
      <c r="G65" s="68"/>
      <c r="H65" s="59"/>
      <c r="I65" s="154"/>
      <c r="J65" s="112"/>
      <c r="K65" s="92"/>
      <c r="L65" s="58"/>
    </row>
    <row r="66" spans="1:12" s="54" customFormat="1" x14ac:dyDescent="0.25">
      <c r="A66" s="13"/>
      <c r="B66" s="14"/>
      <c r="C66" s="24"/>
      <c r="D66" s="13"/>
      <c r="E66" s="13"/>
      <c r="F66" s="73"/>
      <c r="G66" s="76"/>
      <c r="H66" s="61"/>
      <c r="I66" s="156"/>
      <c r="J66" s="111"/>
      <c r="K66" s="93"/>
      <c r="L66" s="62"/>
    </row>
    <row r="67" spans="1:12" s="54" customFormat="1" x14ac:dyDescent="0.25">
      <c r="A67" s="55"/>
      <c r="B67" s="56"/>
      <c r="C67" s="57"/>
      <c r="D67" s="55"/>
      <c r="E67" s="55"/>
      <c r="F67" s="77"/>
      <c r="G67" s="68"/>
      <c r="H67" s="59"/>
      <c r="I67" s="154"/>
      <c r="J67" s="114"/>
      <c r="K67" s="91"/>
      <c r="L67" s="58"/>
    </row>
    <row r="68" spans="1:12" s="54" customFormat="1" x14ac:dyDescent="0.25">
      <c r="A68" s="13"/>
      <c r="B68" s="14"/>
      <c r="C68" s="24"/>
      <c r="D68" s="13"/>
      <c r="E68" s="13"/>
      <c r="F68" s="73"/>
      <c r="G68" s="76"/>
      <c r="H68" s="61"/>
      <c r="I68" s="156"/>
      <c r="J68" s="111"/>
      <c r="K68" s="90"/>
      <c r="L68" s="62"/>
    </row>
    <row r="69" spans="1:12" s="54" customFormat="1" x14ac:dyDescent="0.25">
      <c r="A69" s="55"/>
      <c r="B69" s="56"/>
      <c r="C69" s="57"/>
      <c r="D69" s="55"/>
      <c r="E69" s="55"/>
      <c r="F69" s="77"/>
      <c r="G69" s="68"/>
      <c r="H69" s="59"/>
      <c r="I69" s="154"/>
      <c r="J69" s="112"/>
      <c r="K69" s="91"/>
      <c r="L69" s="58"/>
    </row>
    <row r="70" spans="1:12" s="54" customFormat="1" x14ac:dyDescent="0.25">
      <c r="A70" s="13"/>
      <c r="B70" s="14"/>
      <c r="C70" s="24"/>
      <c r="D70" s="13"/>
      <c r="E70" s="13"/>
      <c r="F70" s="73"/>
      <c r="G70" s="76"/>
      <c r="H70" s="61"/>
      <c r="I70" s="156"/>
      <c r="J70" s="113"/>
      <c r="K70" s="90"/>
      <c r="L70" s="62"/>
    </row>
    <row r="71" spans="1:12" s="54" customFormat="1" x14ac:dyDescent="0.25">
      <c r="A71" s="55"/>
      <c r="B71" s="56"/>
      <c r="C71" s="57"/>
      <c r="D71" s="55"/>
      <c r="E71" s="55"/>
      <c r="F71" s="77"/>
      <c r="G71" s="68"/>
      <c r="H71" s="59"/>
      <c r="I71" s="154"/>
      <c r="J71" s="112"/>
      <c r="K71" s="91"/>
      <c r="L71" s="58"/>
    </row>
    <row r="72" spans="1:12" x14ac:dyDescent="0.25">
      <c r="A72" s="13"/>
      <c r="B72" s="14"/>
      <c r="C72" s="24"/>
      <c r="D72" s="13"/>
      <c r="E72" s="13"/>
      <c r="F72" s="73"/>
      <c r="G72" s="76"/>
      <c r="H72" s="61"/>
      <c r="I72" s="156"/>
      <c r="J72" s="111"/>
      <c r="K72" s="90"/>
      <c r="L72" s="62"/>
    </row>
    <row r="73" spans="1:12" x14ac:dyDescent="0.25">
      <c r="A73" s="55"/>
      <c r="B73" s="56"/>
      <c r="C73" s="57"/>
      <c r="D73" s="55"/>
      <c r="E73" s="55"/>
      <c r="F73" s="77"/>
      <c r="G73" s="68"/>
      <c r="H73" s="59"/>
      <c r="I73" s="154"/>
      <c r="J73" s="112"/>
      <c r="K73" s="91"/>
      <c r="L73" s="58"/>
    </row>
    <row r="74" spans="1:12" x14ac:dyDescent="0.25">
      <c r="A74" s="13"/>
      <c r="B74" s="14"/>
      <c r="C74" s="24"/>
      <c r="D74" s="13"/>
      <c r="E74" s="13"/>
      <c r="F74" s="73"/>
      <c r="G74" s="76"/>
      <c r="H74" s="61"/>
      <c r="I74" s="156"/>
      <c r="J74" s="111"/>
      <c r="K74" s="90"/>
      <c r="L74" s="62"/>
    </row>
    <row r="75" spans="1:12" x14ac:dyDescent="0.25">
      <c r="A75" s="55"/>
      <c r="B75" s="56"/>
      <c r="C75" s="57"/>
      <c r="D75" s="55"/>
      <c r="E75" s="55"/>
      <c r="F75" s="77"/>
      <c r="G75" s="68"/>
      <c r="H75" s="59"/>
      <c r="I75" s="154"/>
      <c r="J75" s="112"/>
      <c r="K75" s="91"/>
      <c r="L75" s="58"/>
    </row>
    <row r="76" spans="1:12" x14ac:dyDescent="0.25">
      <c r="A76" s="13"/>
      <c r="B76" s="14"/>
      <c r="C76" s="24"/>
      <c r="D76" s="13"/>
      <c r="E76" s="13"/>
      <c r="F76" s="73"/>
      <c r="G76" s="76"/>
      <c r="H76" s="61"/>
      <c r="I76" s="156"/>
      <c r="J76" s="111"/>
      <c r="K76" s="90"/>
      <c r="L76" s="62"/>
    </row>
    <row r="77" spans="1:12" x14ac:dyDescent="0.25">
      <c r="A77" s="55"/>
      <c r="B77" s="56"/>
      <c r="C77" s="57"/>
      <c r="D77" s="55"/>
      <c r="E77" s="55"/>
      <c r="F77" s="77"/>
      <c r="G77" s="68"/>
      <c r="H77" s="59"/>
      <c r="I77" s="154"/>
      <c r="J77" s="112"/>
      <c r="K77" s="91"/>
      <c r="L77" s="58"/>
    </row>
    <row r="78" spans="1:12" x14ac:dyDescent="0.25">
      <c r="A78" s="13"/>
      <c r="B78" s="14"/>
      <c r="C78" s="24"/>
      <c r="D78" s="13"/>
      <c r="E78" s="13"/>
      <c r="F78" s="73"/>
      <c r="G78" s="76"/>
      <c r="H78" s="61"/>
      <c r="I78" s="156"/>
      <c r="J78" s="111"/>
      <c r="K78" s="90"/>
      <c r="L78" s="62"/>
    </row>
    <row r="79" spans="1:12" s="54" customFormat="1" x14ac:dyDescent="0.25">
      <c r="A79" s="55"/>
      <c r="B79" s="56"/>
      <c r="C79" s="57"/>
      <c r="D79" s="55"/>
      <c r="E79" s="55"/>
      <c r="F79" s="77"/>
      <c r="G79" s="68"/>
      <c r="H79" s="59"/>
      <c r="I79" s="154"/>
      <c r="J79" s="112"/>
      <c r="K79" s="91"/>
      <c r="L79" s="58"/>
    </row>
    <row r="80" spans="1:12" x14ac:dyDescent="0.25">
      <c r="A80" s="13"/>
      <c r="B80" s="14"/>
      <c r="C80" s="24"/>
      <c r="D80" s="13"/>
      <c r="E80" s="13"/>
      <c r="F80" s="73"/>
      <c r="G80" s="76"/>
      <c r="H80" s="61"/>
      <c r="I80" s="156"/>
      <c r="J80" s="111"/>
      <c r="K80" s="90"/>
      <c r="L80" s="62"/>
    </row>
    <row r="81" spans="1:12" s="54" customFormat="1" x14ac:dyDescent="0.25">
      <c r="A81" s="55"/>
      <c r="B81" s="56"/>
      <c r="C81" s="57"/>
      <c r="D81" s="55"/>
      <c r="E81" s="55"/>
      <c r="F81" s="77"/>
      <c r="G81" s="68"/>
      <c r="H81" s="59"/>
      <c r="I81" s="154"/>
      <c r="J81" s="112"/>
      <c r="K81" s="91"/>
      <c r="L81" s="58"/>
    </row>
    <row r="82" spans="1:12" x14ac:dyDescent="0.25">
      <c r="A82" s="13"/>
      <c r="B82" s="14"/>
      <c r="C82" s="24"/>
      <c r="D82" s="13"/>
      <c r="E82" s="13"/>
      <c r="F82" s="73"/>
      <c r="G82" s="76"/>
      <c r="H82" s="61"/>
      <c r="I82" s="156"/>
      <c r="J82" s="111"/>
      <c r="K82" s="90"/>
      <c r="L82" s="62"/>
    </row>
    <row r="83" spans="1:12" s="54" customFormat="1" x14ac:dyDescent="0.25">
      <c r="A83" s="55"/>
      <c r="B83" s="56"/>
      <c r="C83" s="57"/>
      <c r="D83" s="55"/>
      <c r="E83" s="55"/>
      <c r="F83" s="77"/>
      <c r="G83" s="68"/>
      <c r="H83" s="59"/>
      <c r="I83" s="154"/>
      <c r="J83" s="112"/>
      <c r="K83" s="91"/>
      <c r="L83" s="58"/>
    </row>
    <row r="84" spans="1:12" x14ac:dyDescent="0.25">
      <c r="A84" s="13"/>
      <c r="B84" s="14"/>
      <c r="C84" s="24"/>
      <c r="D84" s="13"/>
      <c r="E84" s="13"/>
      <c r="F84" s="73"/>
      <c r="G84" s="76"/>
      <c r="H84" s="61"/>
      <c r="I84" s="156"/>
      <c r="J84" s="111"/>
      <c r="K84" s="90"/>
      <c r="L84" s="62"/>
    </row>
    <row r="85" spans="1:12" s="54" customFormat="1" x14ac:dyDescent="0.25">
      <c r="A85" s="55"/>
      <c r="B85" s="56"/>
      <c r="C85" s="57"/>
      <c r="D85" s="55"/>
      <c r="E85" s="55"/>
      <c r="F85" s="77"/>
      <c r="G85" s="68"/>
      <c r="H85" s="59"/>
      <c r="I85" s="154"/>
      <c r="J85" s="112"/>
      <c r="K85" s="91"/>
      <c r="L85" s="58"/>
    </row>
    <row r="86" spans="1:12" x14ac:dyDescent="0.25">
      <c r="A86" s="13"/>
      <c r="B86" s="14"/>
      <c r="C86" s="24"/>
      <c r="D86" s="13"/>
      <c r="E86" s="13"/>
      <c r="F86" s="73"/>
      <c r="G86" s="76"/>
      <c r="H86" s="61"/>
      <c r="I86" s="156"/>
      <c r="J86" s="111"/>
      <c r="K86" s="90"/>
      <c r="L86" s="62"/>
    </row>
    <row r="87" spans="1:12" s="54" customFormat="1" x14ac:dyDescent="0.25">
      <c r="A87" s="55"/>
      <c r="B87" s="56"/>
      <c r="C87" s="57"/>
      <c r="D87" s="55"/>
      <c r="E87" s="55"/>
      <c r="F87" s="77"/>
      <c r="G87" s="68"/>
      <c r="H87" s="59"/>
      <c r="I87" s="154"/>
      <c r="J87" s="112"/>
      <c r="K87" s="91"/>
      <c r="L87" s="58"/>
    </row>
    <row r="88" spans="1:12" x14ac:dyDescent="0.25">
      <c r="A88" s="13"/>
      <c r="B88" s="14"/>
      <c r="C88" s="24"/>
      <c r="D88" s="13"/>
      <c r="E88" s="13"/>
      <c r="F88" s="73"/>
      <c r="G88" s="76"/>
      <c r="H88" s="61"/>
      <c r="I88" s="156"/>
      <c r="J88" s="111"/>
      <c r="K88" s="90"/>
      <c r="L88" s="62"/>
    </row>
    <row r="89" spans="1:12" s="54" customFormat="1" x14ac:dyDescent="0.25">
      <c r="A89" s="55"/>
      <c r="B89" s="56"/>
      <c r="C89" s="57"/>
      <c r="D89" s="55"/>
      <c r="E89" s="55"/>
      <c r="F89" s="77"/>
      <c r="G89" s="68"/>
      <c r="H89" s="59"/>
      <c r="I89" s="154"/>
      <c r="J89" s="112"/>
      <c r="K89" s="91"/>
      <c r="L89" s="58"/>
    </row>
    <row r="90" spans="1:12" x14ac:dyDescent="0.25">
      <c r="A90" s="13"/>
      <c r="B90" s="14"/>
      <c r="C90" s="24"/>
      <c r="D90" s="13"/>
      <c r="E90" s="13"/>
      <c r="F90" s="73"/>
      <c r="G90" s="76"/>
      <c r="H90" s="61"/>
      <c r="I90" s="156"/>
      <c r="J90" s="111"/>
      <c r="K90" s="90"/>
      <c r="L90" s="62"/>
    </row>
    <row r="91" spans="1:12" s="54" customFormat="1" x14ac:dyDescent="0.25">
      <c r="A91" s="55"/>
      <c r="B91" s="56"/>
      <c r="C91" s="57"/>
      <c r="D91" s="55"/>
      <c r="E91" s="55"/>
      <c r="F91" s="77"/>
      <c r="G91" s="68"/>
      <c r="H91" s="59"/>
      <c r="I91" s="154"/>
      <c r="J91" s="112"/>
      <c r="K91" s="91"/>
      <c r="L91" s="58"/>
    </row>
    <row r="92" spans="1:12" x14ac:dyDescent="0.25">
      <c r="A92" s="13"/>
      <c r="B92" s="14"/>
      <c r="C92" s="24"/>
      <c r="D92" s="13"/>
      <c r="E92" s="13"/>
      <c r="F92" s="73"/>
      <c r="G92" s="76"/>
      <c r="H92" s="61"/>
      <c r="I92" s="156"/>
      <c r="J92" s="113"/>
      <c r="K92" s="90"/>
      <c r="L92" s="62"/>
    </row>
    <row r="93" spans="1:12" x14ac:dyDescent="0.25">
      <c r="A93" s="55"/>
      <c r="B93" s="56"/>
      <c r="C93" s="57"/>
      <c r="D93" s="55"/>
      <c r="E93" s="55"/>
      <c r="F93" s="77"/>
      <c r="G93" s="68"/>
      <c r="H93" s="59"/>
      <c r="I93" s="154"/>
      <c r="J93" s="114"/>
      <c r="K93" s="91"/>
      <c r="L93" s="58"/>
    </row>
    <row r="94" spans="1:12" x14ac:dyDescent="0.25">
      <c r="A94" s="31"/>
      <c r="B94" s="32"/>
      <c r="C94" s="32"/>
      <c r="D94" s="32"/>
      <c r="E94" s="33" t="s">
        <v>4</v>
      </c>
      <c r="F94" s="74">
        <f>SUM(F2:F93)</f>
        <v>0</v>
      </c>
      <c r="G94" s="75"/>
      <c r="H94" s="40"/>
      <c r="I94" s="157">
        <f>SUBTOTAL(109,I2:I93)</f>
        <v>0</v>
      </c>
      <c r="J94" s="115"/>
      <c r="K94" s="40"/>
      <c r="L94" s="34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11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</sheetData>
  <conditionalFormatting sqref="K2:K93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Fournisseur inconnu" error="Ce fournisseur n'existe pas dans la liste, veuillez contacter la personne à l'origine de la création du fichier pour modification." xr:uid="{412AD511-3DDD-46A4-AAA8-B037CEDBC630}">
          <x14:formula1>
            <xm:f>#REF!</xm:f>
          </x14:formula1>
          <xm:sqref>D2:D93</xm:sqref>
        </x14:dataValidation>
        <x14:dataValidation type="list" allowBlank="1" showInputMessage="1" showErrorMessage="1" xr:uid="{E18F99C2-AED1-4C9B-8872-8C3F45DDE0D9}">
          <x14:formula1>
            <xm:f>#REF!</xm:f>
          </x14:formula1>
          <xm:sqref>B2:B93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9B7A3-4CDD-492F-8CCC-5E9FB16F96A1}">
  <dimension ref="A1:L150"/>
  <sheetViews>
    <sheetView showZeros="0" zoomScale="90" zoomScaleNormal="90" workbookViewId="0">
      <pane ySplit="1" topLeftCell="A2" activePane="bottomLeft" state="frozen"/>
      <selection activeCell="I6" sqref="I6"/>
      <selection pane="bottomLeft" activeCell="D34" sqref="D34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08.28515625" style="1" customWidth="1"/>
    <col min="6" max="6" width="17" style="1" customWidth="1"/>
    <col min="7" max="7" width="14.7109375" style="1" customWidth="1"/>
    <col min="8" max="8" width="16.4257812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39.425781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55" t="s">
        <v>13</v>
      </c>
      <c r="J1" s="116" t="s">
        <v>10</v>
      </c>
      <c r="K1" s="117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9"/>
      <c r="G2" s="63"/>
      <c r="H2" s="41"/>
      <c r="I2" s="146"/>
      <c r="J2" s="105"/>
      <c r="K2" s="84"/>
      <c r="L2" s="12"/>
    </row>
    <row r="3" spans="1:12" x14ac:dyDescent="0.25">
      <c r="A3" s="6"/>
      <c r="B3" s="7"/>
      <c r="C3" s="21"/>
      <c r="D3" s="6"/>
      <c r="E3" s="6"/>
      <c r="F3" s="70"/>
      <c r="G3" s="64"/>
      <c r="H3" s="42"/>
      <c r="I3" s="147"/>
      <c r="J3" s="100"/>
      <c r="K3" s="85"/>
      <c r="L3" s="2"/>
    </row>
    <row r="4" spans="1:12" x14ac:dyDescent="0.25">
      <c r="A4" s="3"/>
      <c r="B4" s="8"/>
      <c r="C4" s="22"/>
      <c r="D4" s="3"/>
      <c r="E4" s="3"/>
      <c r="F4" s="71"/>
      <c r="G4" s="65"/>
      <c r="H4" s="43"/>
      <c r="I4" s="148"/>
      <c r="J4" s="101"/>
      <c r="K4" s="86"/>
      <c r="L4" s="4"/>
    </row>
    <row r="5" spans="1:12" x14ac:dyDescent="0.25">
      <c r="A5" s="6"/>
      <c r="B5" s="7"/>
      <c r="C5" s="21"/>
      <c r="D5" s="6"/>
      <c r="E5" s="15"/>
      <c r="F5" s="70"/>
      <c r="G5" s="64"/>
      <c r="H5" s="42"/>
      <c r="I5" s="147"/>
      <c r="J5" s="100"/>
      <c r="K5" s="85"/>
      <c r="L5" s="2"/>
    </row>
    <row r="6" spans="1:12" x14ac:dyDescent="0.25">
      <c r="A6" s="3"/>
      <c r="B6" s="8"/>
      <c r="C6" s="22"/>
      <c r="D6" s="3"/>
      <c r="E6" s="3"/>
      <c r="F6" s="71"/>
      <c r="G6" s="65"/>
      <c r="H6" s="43"/>
      <c r="I6" s="148"/>
      <c r="J6" s="101"/>
      <c r="K6" s="86"/>
      <c r="L6" s="4"/>
    </row>
    <row r="7" spans="1:12" x14ac:dyDescent="0.25">
      <c r="A7" s="6"/>
      <c r="B7" s="7"/>
      <c r="C7" s="21"/>
      <c r="D7" s="6"/>
      <c r="E7" s="6"/>
      <c r="F7" s="70"/>
      <c r="G7" s="64"/>
      <c r="H7" s="42"/>
      <c r="I7" s="147"/>
      <c r="J7" s="100"/>
      <c r="K7" s="85"/>
      <c r="L7" s="2"/>
    </row>
    <row r="8" spans="1:12" x14ac:dyDescent="0.25">
      <c r="A8" s="3"/>
      <c r="B8" s="8"/>
      <c r="C8" s="22"/>
      <c r="D8" s="3"/>
      <c r="E8" s="3"/>
      <c r="F8" s="71"/>
      <c r="G8" s="65"/>
      <c r="H8" s="43"/>
      <c r="I8" s="148"/>
      <c r="J8" s="101"/>
      <c r="K8" s="86"/>
      <c r="L8" s="4"/>
    </row>
    <row r="9" spans="1:12" x14ac:dyDescent="0.25">
      <c r="A9" s="6"/>
      <c r="B9" s="7"/>
      <c r="C9" s="21"/>
      <c r="D9" s="6"/>
      <c r="E9" s="6"/>
      <c r="F9" s="70"/>
      <c r="G9" s="64"/>
      <c r="H9" s="42"/>
      <c r="I9" s="147"/>
      <c r="J9" s="100"/>
      <c r="K9" s="85"/>
      <c r="L9" s="2"/>
    </row>
    <row r="10" spans="1:12" x14ac:dyDescent="0.25">
      <c r="A10" s="3"/>
      <c r="B10" s="8"/>
      <c r="C10" s="22"/>
      <c r="D10" s="3"/>
      <c r="E10" s="3"/>
      <c r="F10" s="71"/>
      <c r="G10" s="65"/>
      <c r="H10" s="43"/>
      <c r="I10" s="148"/>
      <c r="J10" s="101"/>
      <c r="K10" s="86"/>
      <c r="L10" s="4"/>
    </row>
    <row r="11" spans="1:12" x14ac:dyDescent="0.25">
      <c r="A11" s="6"/>
      <c r="B11" s="7"/>
      <c r="C11" s="21"/>
      <c r="D11" s="6"/>
      <c r="E11" s="6"/>
      <c r="F11" s="70"/>
      <c r="G11" s="64"/>
      <c r="H11" s="42"/>
      <c r="I11" s="147"/>
      <c r="J11" s="100"/>
      <c r="K11" s="85"/>
      <c r="L11" s="2"/>
    </row>
    <row r="12" spans="1:12" x14ac:dyDescent="0.25">
      <c r="A12" s="3"/>
      <c r="B12" s="8"/>
      <c r="C12" s="22"/>
      <c r="D12" s="3"/>
      <c r="E12" s="3"/>
      <c r="F12" s="71"/>
      <c r="G12" s="65"/>
      <c r="H12" s="43"/>
      <c r="I12" s="148"/>
      <c r="J12" s="101"/>
      <c r="K12" s="86"/>
      <c r="L12" s="4"/>
    </row>
    <row r="13" spans="1:12" x14ac:dyDescent="0.25">
      <c r="A13" s="6"/>
      <c r="B13" s="7"/>
      <c r="C13" s="21"/>
      <c r="D13" s="6"/>
      <c r="E13" s="6"/>
      <c r="F13" s="79"/>
      <c r="G13" s="80"/>
      <c r="H13" s="42"/>
      <c r="I13" s="147"/>
      <c r="J13" s="100"/>
      <c r="K13" s="85"/>
      <c r="L13" s="2"/>
    </row>
    <row r="14" spans="1:12" x14ac:dyDescent="0.25">
      <c r="A14" s="3"/>
      <c r="B14" s="8"/>
      <c r="C14" s="22"/>
      <c r="D14" s="3"/>
      <c r="E14" s="3"/>
      <c r="F14" s="71"/>
      <c r="G14" s="65"/>
      <c r="H14" s="43"/>
      <c r="I14" s="148"/>
      <c r="J14" s="102"/>
      <c r="K14" s="94"/>
      <c r="L14" s="4"/>
    </row>
    <row r="15" spans="1:12" x14ac:dyDescent="0.25">
      <c r="A15" s="6"/>
      <c r="B15" s="7"/>
      <c r="C15" s="21"/>
      <c r="D15" s="6"/>
      <c r="E15" s="6"/>
      <c r="F15" s="70"/>
      <c r="G15" s="64"/>
      <c r="H15" s="42"/>
      <c r="I15" s="147"/>
      <c r="J15" s="103"/>
      <c r="K15" s="81"/>
      <c r="L15" s="2"/>
    </row>
    <row r="16" spans="1:12" x14ac:dyDescent="0.25">
      <c r="A16" s="3"/>
      <c r="B16" s="8"/>
      <c r="C16" s="22"/>
      <c r="D16" s="3"/>
      <c r="E16" s="3"/>
      <c r="F16" s="71"/>
      <c r="G16" s="65"/>
      <c r="H16" s="43"/>
      <c r="I16" s="148"/>
      <c r="J16" s="102"/>
      <c r="K16" s="94"/>
      <c r="L16" s="4"/>
    </row>
    <row r="17" spans="1:12" ht="15" customHeight="1" x14ac:dyDescent="0.25">
      <c r="A17" s="6"/>
      <c r="B17" s="7"/>
      <c r="C17" s="21"/>
      <c r="D17" s="6"/>
      <c r="E17" s="52"/>
      <c r="F17" s="70"/>
      <c r="G17" s="64"/>
      <c r="H17" s="49"/>
      <c r="I17" s="149"/>
      <c r="J17" s="104"/>
      <c r="K17" s="87"/>
      <c r="L17" s="50"/>
    </row>
    <row r="18" spans="1:12" ht="15" customHeight="1" x14ac:dyDescent="0.25">
      <c r="A18" s="3"/>
      <c r="B18" s="8"/>
      <c r="C18" s="22"/>
      <c r="D18" s="3"/>
      <c r="E18" s="3"/>
      <c r="F18" s="71"/>
      <c r="G18" s="65"/>
      <c r="H18" s="41"/>
      <c r="I18" s="146"/>
      <c r="J18" s="105"/>
      <c r="K18" s="95"/>
      <c r="L18" s="12"/>
    </row>
    <row r="19" spans="1:12" x14ac:dyDescent="0.25">
      <c r="A19" s="6"/>
      <c r="B19" s="7"/>
      <c r="C19" s="21"/>
      <c r="D19" s="6"/>
      <c r="E19" s="6"/>
      <c r="F19" s="70"/>
      <c r="G19" s="64"/>
      <c r="H19" s="42"/>
      <c r="I19" s="147"/>
      <c r="J19" s="103"/>
      <c r="K19" s="81"/>
      <c r="L19" s="2"/>
    </row>
    <row r="20" spans="1:12" x14ac:dyDescent="0.25">
      <c r="A20" s="3"/>
      <c r="B20" s="8"/>
      <c r="C20" s="22"/>
      <c r="D20" s="3"/>
      <c r="E20" s="3"/>
      <c r="F20" s="71"/>
      <c r="G20" s="65"/>
      <c r="H20" s="43"/>
      <c r="I20" s="148"/>
      <c r="J20" s="101"/>
      <c r="K20" s="86"/>
      <c r="L20" s="4"/>
    </row>
    <row r="21" spans="1:12" x14ac:dyDescent="0.25">
      <c r="A21" s="6"/>
      <c r="B21" s="7"/>
      <c r="C21" s="21"/>
      <c r="D21" s="6"/>
      <c r="E21" s="6"/>
      <c r="F21" s="70"/>
      <c r="G21" s="64"/>
      <c r="H21" s="42"/>
      <c r="I21" s="147"/>
      <c r="J21" s="100"/>
      <c r="K21" s="85"/>
      <c r="L21" s="2"/>
    </row>
    <row r="22" spans="1:12" x14ac:dyDescent="0.25">
      <c r="A22" s="3"/>
      <c r="B22" s="8"/>
      <c r="C22" s="22"/>
      <c r="D22" s="3"/>
      <c r="E22" s="3"/>
      <c r="F22" s="71"/>
      <c r="G22" s="65"/>
      <c r="H22" s="43"/>
      <c r="I22" s="148"/>
      <c r="J22" s="102"/>
      <c r="K22" s="94"/>
      <c r="L22" s="4"/>
    </row>
    <row r="23" spans="1:12" x14ac:dyDescent="0.25">
      <c r="A23" s="6"/>
      <c r="B23" s="7"/>
      <c r="C23" s="21"/>
      <c r="D23" s="6"/>
      <c r="E23" s="6"/>
      <c r="F23" s="70"/>
      <c r="G23" s="64"/>
      <c r="H23" s="42"/>
      <c r="I23" s="147"/>
      <c r="J23" s="100"/>
      <c r="K23" s="85"/>
      <c r="L23" s="2"/>
    </row>
    <row r="24" spans="1:12" x14ac:dyDescent="0.25">
      <c r="A24" s="3"/>
      <c r="B24" s="8"/>
      <c r="C24" s="22"/>
      <c r="D24" s="3"/>
      <c r="E24" s="3"/>
      <c r="F24" s="71"/>
      <c r="G24" s="66"/>
      <c r="H24" s="44"/>
      <c r="I24" s="150"/>
      <c r="J24" s="106"/>
      <c r="K24" s="88"/>
      <c r="L24" s="4"/>
    </row>
    <row r="25" spans="1:12" s="18" customFormat="1" x14ac:dyDescent="0.25">
      <c r="A25" s="15"/>
      <c r="B25" s="16"/>
      <c r="C25" s="23"/>
      <c r="D25" s="15"/>
      <c r="E25" s="15"/>
      <c r="F25" s="72"/>
      <c r="G25" s="64"/>
      <c r="H25" s="42"/>
      <c r="I25" s="147"/>
      <c r="J25" s="100"/>
      <c r="K25" s="85"/>
      <c r="L25" s="2"/>
    </row>
    <row r="26" spans="1:12" x14ac:dyDescent="0.25">
      <c r="A26" s="13"/>
      <c r="B26" s="14"/>
      <c r="C26" s="24"/>
      <c r="D26" s="13"/>
      <c r="E26" s="39"/>
      <c r="F26" s="73"/>
      <c r="G26" s="65"/>
      <c r="H26" s="43"/>
      <c r="I26" s="148"/>
      <c r="J26" s="102"/>
      <c r="K26" s="94"/>
      <c r="L26" s="4"/>
    </row>
    <row r="27" spans="1:12" s="18" customFormat="1" x14ac:dyDescent="0.25">
      <c r="A27" s="15"/>
      <c r="B27" s="16"/>
      <c r="C27" s="23"/>
      <c r="D27" s="15"/>
      <c r="E27" s="15"/>
      <c r="F27" s="72"/>
      <c r="G27" s="64"/>
      <c r="H27" s="42"/>
      <c r="I27" s="147"/>
      <c r="J27" s="103"/>
      <c r="K27" s="85"/>
      <c r="L27" s="2"/>
    </row>
    <row r="28" spans="1:12" x14ac:dyDescent="0.25">
      <c r="A28" s="13"/>
      <c r="B28" s="14"/>
      <c r="C28" s="24"/>
      <c r="D28" s="13"/>
      <c r="E28" s="13"/>
      <c r="F28" s="73"/>
      <c r="G28" s="65"/>
      <c r="H28" s="43"/>
      <c r="I28" s="148"/>
      <c r="J28" s="102"/>
      <c r="K28" s="94"/>
      <c r="L28" s="4"/>
    </row>
    <row r="29" spans="1:12" s="18" customFormat="1" x14ac:dyDescent="0.25">
      <c r="A29" s="15"/>
      <c r="B29" s="16"/>
      <c r="C29" s="23"/>
      <c r="D29" s="15"/>
      <c r="E29" s="15"/>
      <c r="F29" s="72"/>
      <c r="G29" s="64"/>
      <c r="H29" s="49"/>
      <c r="I29" s="149"/>
      <c r="J29" s="126"/>
      <c r="K29" s="87"/>
      <c r="L29" s="2"/>
    </row>
    <row r="30" spans="1:12" x14ac:dyDescent="0.25">
      <c r="A30" s="13"/>
      <c r="B30" s="14"/>
      <c r="C30" s="24"/>
      <c r="D30" s="13"/>
      <c r="E30" s="13"/>
      <c r="F30" s="73"/>
      <c r="G30" s="65"/>
      <c r="H30" s="96"/>
      <c r="I30" s="158"/>
      <c r="J30" s="145"/>
      <c r="K30" s="97"/>
      <c r="L30" s="4"/>
    </row>
    <row r="31" spans="1:12" s="18" customFormat="1" x14ac:dyDescent="0.25">
      <c r="A31" s="19"/>
      <c r="B31" s="20"/>
      <c r="C31" s="25"/>
      <c r="D31" s="15"/>
      <c r="E31" s="15"/>
      <c r="F31" s="72"/>
      <c r="G31" s="64"/>
      <c r="H31" s="49"/>
      <c r="I31" s="149"/>
      <c r="J31" s="104"/>
      <c r="K31" s="87"/>
      <c r="L31" s="2"/>
    </row>
    <row r="32" spans="1:12" x14ac:dyDescent="0.25">
      <c r="A32" s="13"/>
      <c r="B32" s="14"/>
      <c r="C32" s="24"/>
      <c r="D32" s="13"/>
      <c r="E32" s="13"/>
      <c r="F32" s="73"/>
      <c r="G32" s="66"/>
      <c r="H32" s="98"/>
      <c r="I32" s="159"/>
      <c r="J32" s="107"/>
      <c r="K32" s="99"/>
      <c r="L32" s="12"/>
    </row>
    <row r="33" spans="1:12" s="18" customFormat="1" x14ac:dyDescent="0.25">
      <c r="A33" s="19"/>
      <c r="B33" s="20"/>
      <c r="C33" s="25"/>
      <c r="D33" s="15"/>
      <c r="E33" s="15"/>
      <c r="F33" s="72"/>
      <c r="G33" s="64"/>
      <c r="H33" s="42"/>
      <c r="I33" s="147"/>
      <c r="J33" s="103"/>
      <c r="K33" s="81"/>
      <c r="L33" s="2"/>
    </row>
    <row r="34" spans="1:12" x14ac:dyDescent="0.25">
      <c r="A34" s="13"/>
      <c r="B34" s="14"/>
      <c r="C34" s="24"/>
      <c r="D34" s="13"/>
      <c r="E34" s="13"/>
      <c r="F34" s="73"/>
      <c r="G34" s="66"/>
      <c r="H34" s="44"/>
      <c r="I34" s="150"/>
      <c r="J34" s="106"/>
      <c r="K34" s="88"/>
      <c r="L34" s="4"/>
    </row>
    <row r="35" spans="1:12" s="18" customFormat="1" x14ac:dyDescent="0.25">
      <c r="A35" s="15"/>
      <c r="B35" s="16"/>
      <c r="C35" s="23"/>
      <c r="D35" s="15"/>
      <c r="E35" s="15"/>
      <c r="F35" s="72"/>
      <c r="G35" s="64"/>
      <c r="H35" s="42"/>
      <c r="I35" s="147"/>
      <c r="J35" s="100"/>
      <c r="K35" s="85"/>
      <c r="L35" s="2"/>
    </row>
    <row r="36" spans="1:12" x14ac:dyDescent="0.25">
      <c r="A36" s="13"/>
      <c r="B36" s="14"/>
      <c r="C36" s="24"/>
      <c r="D36" s="13"/>
      <c r="E36" s="13"/>
      <c r="F36" s="73"/>
      <c r="G36" s="66"/>
      <c r="H36" s="44"/>
      <c r="I36" s="150"/>
      <c r="J36" s="108"/>
      <c r="K36" s="82"/>
      <c r="L36" s="4"/>
    </row>
    <row r="37" spans="1:12" s="18" customFormat="1" x14ac:dyDescent="0.25">
      <c r="A37" s="15"/>
      <c r="B37" s="16"/>
      <c r="C37" s="23"/>
      <c r="D37" s="15"/>
      <c r="E37" s="15"/>
      <c r="F37" s="72"/>
      <c r="G37" s="64"/>
      <c r="H37" s="42"/>
      <c r="I37" s="147"/>
      <c r="J37" s="103"/>
      <c r="K37" s="81"/>
      <c r="L37" s="2"/>
    </row>
    <row r="38" spans="1:12" x14ac:dyDescent="0.25">
      <c r="A38" s="13"/>
      <c r="B38" s="14"/>
      <c r="C38" s="24"/>
      <c r="D38" s="13"/>
      <c r="E38" s="13"/>
      <c r="F38" s="73"/>
      <c r="G38" s="66"/>
      <c r="H38" s="44"/>
      <c r="I38" s="150"/>
      <c r="J38" s="108"/>
      <c r="K38" s="88"/>
      <c r="L38" s="4"/>
    </row>
    <row r="39" spans="1:12" s="18" customFormat="1" x14ac:dyDescent="0.25">
      <c r="A39" s="15"/>
      <c r="B39" s="16"/>
      <c r="C39" s="23"/>
      <c r="D39" s="15"/>
      <c r="E39" s="15"/>
      <c r="F39" s="72"/>
      <c r="G39" s="64"/>
      <c r="H39" s="42"/>
      <c r="I39" s="147"/>
      <c r="J39" s="100"/>
      <c r="K39" s="85"/>
      <c r="L39" s="2"/>
    </row>
    <row r="40" spans="1:12" x14ac:dyDescent="0.25">
      <c r="A40" s="13"/>
      <c r="B40" s="14"/>
      <c r="C40" s="24"/>
      <c r="D40" s="13"/>
      <c r="E40" s="13"/>
      <c r="F40" s="73"/>
      <c r="G40" s="66"/>
      <c r="H40" s="44"/>
      <c r="I40" s="150"/>
      <c r="J40" s="108"/>
      <c r="K40" s="82"/>
      <c r="L40" s="4"/>
    </row>
    <row r="41" spans="1:12" s="18" customFormat="1" x14ac:dyDescent="0.25">
      <c r="A41" s="15"/>
      <c r="B41" s="16"/>
      <c r="C41" s="23"/>
      <c r="D41" s="15"/>
      <c r="E41" s="15"/>
      <c r="F41" s="72"/>
      <c r="G41" s="64"/>
      <c r="H41" s="42"/>
      <c r="I41" s="147"/>
      <c r="J41" s="103"/>
      <c r="K41" s="81"/>
      <c r="L41" s="2"/>
    </row>
    <row r="42" spans="1:12" x14ac:dyDescent="0.25">
      <c r="A42" s="13"/>
      <c r="B42" s="14"/>
      <c r="C42" s="24"/>
      <c r="D42" s="13"/>
      <c r="E42" s="13"/>
      <c r="F42" s="73"/>
      <c r="G42" s="66"/>
      <c r="H42" s="44"/>
      <c r="I42" s="150"/>
      <c r="J42" s="108"/>
      <c r="K42" s="82"/>
      <c r="L42" s="4"/>
    </row>
    <row r="43" spans="1:12" s="18" customFormat="1" x14ac:dyDescent="0.25">
      <c r="A43" s="15"/>
      <c r="B43" s="16"/>
      <c r="C43" s="23"/>
      <c r="D43" s="6"/>
      <c r="E43" s="6"/>
      <c r="F43" s="72"/>
      <c r="G43" s="67"/>
      <c r="H43" s="46"/>
      <c r="I43" s="153"/>
      <c r="J43" s="109"/>
      <c r="K43" s="89"/>
      <c r="L43" s="17"/>
    </row>
    <row r="44" spans="1:12" x14ac:dyDescent="0.25">
      <c r="A44" s="13"/>
      <c r="B44" s="14"/>
      <c r="C44" s="24"/>
      <c r="D44" s="13"/>
      <c r="E44" s="13"/>
      <c r="F44" s="73"/>
      <c r="G44" s="66"/>
      <c r="H44" s="44"/>
      <c r="I44" s="150"/>
      <c r="J44" s="108"/>
      <c r="K44" s="82"/>
      <c r="L44" s="4"/>
    </row>
    <row r="45" spans="1:12" s="18" customFormat="1" x14ac:dyDescent="0.25">
      <c r="A45" s="55"/>
      <c r="B45" s="16"/>
      <c r="C45" s="23"/>
      <c r="D45" s="15"/>
      <c r="E45" s="15"/>
      <c r="F45" s="72"/>
      <c r="G45" s="67"/>
      <c r="H45" s="46"/>
      <c r="I45" s="153"/>
      <c r="J45" s="110"/>
      <c r="K45" s="89"/>
      <c r="L45" s="2"/>
    </row>
    <row r="46" spans="1:12" x14ac:dyDescent="0.25">
      <c r="A46" s="13"/>
      <c r="B46" s="14"/>
      <c r="C46" s="24"/>
      <c r="D46" s="13"/>
      <c r="E46" s="13"/>
      <c r="F46" s="73"/>
      <c r="G46" s="66"/>
      <c r="H46" s="44"/>
      <c r="I46" s="150"/>
      <c r="J46" s="106"/>
      <c r="K46" s="88"/>
      <c r="L46" s="4"/>
    </row>
    <row r="47" spans="1:12" s="18" customFormat="1" x14ac:dyDescent="0.25">
      <c r="A47" s="15"/>
      <c r="B47" s="16"/>
      <c r="C47" s="23"/>
      <c r="D47" s="15"/>
      <c r="E47" s="15"/>
      <c r="F47" s="72"/>
      <c r="G47" s="67"/>
      <c r="H47" s="46"/>
      <c r="I47" s="153"/>
      <c r="J47" s="109"/>
      <c r="K47" s="83"/>
      <c r="L47" s="2"/>
    </row>
    <row r="48" spans="1:12" x14ac:dyDescent="0.25">
      <c r="A48" s="13"/>
      <c r="B48" s="14"/>
      <c r="C48" s="24"/>
      <c r="D48" s="13"/>
      <c r="E48" s="13"/>
      <c r="F48" s="73"/>
      <c r="G48" s="66"/>
      <c r="H48" s="44"/>
      <c r="I48" s="150"/>
      <c r="J48" s="108"/>
      <c r="K48" s="82"/>
      <c r="L48" s="4"/>
    </row>
    <row r="49" spans="1:12" s="18" customFormat="1" x14ac:dyDescent="0.25">
      <c r="A49" s="15"/>
      <c r="B49" s="16"/>
      <c r="C49" s="23"/>
      <c r="D49" s="15"/>
      <c r="E49" s="15"/>
      <c r="F49" s="72"/>
      <c r="G49" s="67"/>
      <c r="H49" s="46"/>
      <c r="I49" s="153"/>
      <c r="J49" s="109"/>
      <c r="K49" s="83"/>
      <c r="L49" s="2"/>
    </row>
    <row r="50" spans="1:12" x14ac:dyDescent="0.25">
      <c r="A50" s="13"/>
      <c r="B50" s="14"/>
      <c r="C50" s="24"/>
      <c r="D50" s="13"/>
      <c r="E50" s="13"/>
      <c r="F50" s="73"/>
      <c r="G50" s="66"/>
      <c r="H50" s="44"/>
      <c r="I50" s="150"/>
      <c r="J50" s="108"/>
      <c r="K50" s="82"/>
      <c r="L50" s="4"/>
    </row>
    <row r="51" spans="1:12" s="18" customFormat="1" x14ac:dyDescent="0.25">
      <c r="A51" s="15"/>
      <c r="B51" s="16"/>
      <c r="C51" s="23"/>
      <c r="D51" s="15"/>
      <c r="E51" s="15"/>
      <c r="F51" s="72"/>
      <c r="G51" s="67"/>
      <c r="H51" s="46"/>
      <c r="I51" s="153"/>
      <c r="J51" s="109"/>
      <c r="K51" s="83"/>
      <c r="L51" s="2"/>
    </row>
    <row r="52" spans="1:12" x14ac:dyDescent="0.25">
      <c r="A52" s="13"/>
      <c r="B52" s="14"/>
      <c r="C52" s="24"/>
      <c r="D52" s="13"/>
      <c r="E52" s="13"/>
      <c r="F52" s="73"/>
      <c r="G52" s="66"/>
      <c r="H52" s="44"/>
      <c r="I52" s="150"/>
      <c r="J52" s="108"/>
      <c r="K52" s="82"/>
      <c r="L52" s="4"/>
    </row>
    <row r="53" spans="1:12" s="18" customFormat="1" x14ac:dyDescent="0.25">
      <c r="A53" s="15"/>
      <c r="B53" s="16"/>
      <c r="C53" s="23"/>
      <c r="D53" s="15"/>
      <c r="E53" s="15"/>
      <c r="F53" s="72"/>
      <c r="G53" s="67"/>
      <c r="H53" s="46"/>
      <c r="I53" s="153"/>
      <c r="J53" s="109"/>
      <c r="K53" s="83"/>
      <c r="L53" s="2"/>
    </row>
    <row r="54" spans="1:12" x14ac:dyDescent="0.25">
      <c r="A54" s="13"/>
      <c r="B54" s="14"/>
      <c r="C54" s="24"/>
      <c r="D54" s="13"/>
      <c r="E54" s="13"/>
      <c r="F54" s="73"/>
      <c r="G54" s="66"/>
      <c r="H54" s="44"/>
      <c r="I54" s="150"/>
      <c r="J54" s="108"/>
      <c r="K54" s="82"/>
      <c r="L54" s="4"/>
    </row>
    <row r="55" spans="1:12" s="18" customFormat="1" x14ac:dyDescent="0.25">
      <c r="A55" s="15"/>
      <c r="B55" s="16"/>
      <c r="C55" s="23"/>
      <c r="D55" s="15"/>
      <c r="E55" s="15"/>
      <c r="F55" s="72"/>
      <c r="G55" s="67"/>
      <c r="H55" s="46"/>
      <c r="I55" s="153"/>
      <c r="J55" s="110"/>
      <c r="K55" s="89"/>
      <c r="L55" s="2"/>
    </row>
    <row r="56" spans="1:12" x14ac:dyDescent="0.25">
      <c r="A56" s="13"/>
      <c r="B56" s="14"/>
      <c r="C56" s="24"/>
      <c r="D56" s="13"/>
      <c r="E56" s="13"/>
      <c r="F56" s="73"/>
      <c r="G56" s="66"/>
      <c r="H56" s="44"/>
      <c r="I56" s="150"/>
      <c r="J56" s="108"/>
      <c r="K56" s="82"/>
      <c r="L56" s="4"/>
    </row>
    <row r="57" spans="1:12" s="18" customFormat="1" x14ac:dyDescent="0.25">
      <c r="A57" s="15"/>
      <c r="B57" s="16"/>
      <c r="C57" s="23"/>
      <c r="D57" s="15"/>
      <c r="E57" s="15"/>
      <c r="F57" s="72"/>
      <c r="G57" s="67"/>
      <c r="H57" s="46"/>
      <c r="I57" s="153"/>
      <c r="J57" s="109"/>
      <c r="K57" s="83"/>
      <c r="L57" s="2"/>
    </row>
    <row r="58" spans="1:12" s="54" customFormat="1" x14ac:dyDescent="0.25">
      <c r="A58" s="13"/>
      <c r="B58" s="14"/>
      <c r="C58" s="24"/>
      <c r="D58" s="13"/>
      <c r="E58" s="13"/>
      <c r="F58" s="73"/>
      <c r="G58" s="76"/>
      <c r="H58" s="61"/>
      <c r="I58" s="156"/>
      <c r="J58" s="111"/>
      <c r="K58" s="93"/>
      <c r="L58" s="62"/>
    </row>
    <row r="59" spans="1:12" s="54" customFormat="1" x14ac:dyDescent="0.25">
      <c r="A59" s="55"/>
      <c r="B59" s="56"/>
      <c r="C59" s="57"/>
      <c r="D59" s="55"/>
      <c r="E59" s="55"/>
      <c r="F59" s="77"/>
      <c r="G59" s="68"/>
      <c r="H59" s="59"/>
      <c r="I59" s="154"/>
      <c r="J59" s="112"/>
      <c r="K59" s="92"/>
      <c r="L59" s="58"/>
    </row>
    <row r="60" spans="1:12" s="54" customFormat="1" x14ac:dyDescent="0.25">
      <c r="A60" s="13"/>
      <c r="B60" s="14"/>
      <c r="C60" s="24"/>
      <c r="D60" s="13"/>
      <c r="E60" s="13"/>
      <c r="F60" s="73"/>
      <c r="G60" s="76"/>
      <c r="H60" s="61"/>
      <c r="I60" s="156"/>
      <c r="J60" s="113"/>
      <c r="K60" s="90"/>
      <c r="L60" s="62"/>
    </row>
    <row r="61" spans="1:12" s="54" customFormat="1" x14ac:dyDescent="0.25">
      <c r="A61" s="55"/>
      <c r="B61" s="56"/>
      <c r="C61" s="57"/>
      <c r="D61" s="55"/>
      <c r="E61" s="55"/>
      <c r="F61" s="77"/>
      <c r="G61" s="68"/>
      <c r="H61" s="59"/>
      <c r="I61" s="154"/>
      <c r="J61" s="112"/>
      <c r="K61" s="92"/>
      <c r="L61" s="58"/>
    </row>
    <row r="62" spans="1:12" s="54" customFormat="1" x14ac:dyDescent="0.25">
      <c r="A62" s="13"/>
      <c r="B62" s="14"/>
      <c r="C62" s="24"/>
      <c r="D62" s="13"/>
      <c r="E62" s="13"/>
      <c r="F62" s="73"/>
      <c r="G62" s="76"/>
      <c r="H62" s="61"/>
      <c r="I62" s="156"/>
      <c r="J62" s="111"/>
      <c r="K62" s="93"/>
      <c r="L62" s="62"/>
    </row>
    <row r="63" spans="1:12" s="54" customFormat="1" x14ac:dyDescent="0.25">
      <c r="A63" s="55"/>
      <c r="B63" s="56"/>
      <c r="C63" s="57"/>
      <c r="D63" s="55"/>
      <c r="E63" s="55"/>
      <c r="F63" s="77"/>
      <c r="G63" s="68"/>
      <c r="H63" s="59"/>
      <c r="I63" s="154"/>
      <c r="J63" s="112"/>
      <c r="K63" s="92"/>
      <c r="L63" s="58"/>
    </row>
    <row r="64" spans="1:12" s="54" customFormat="1" x14ac:dyDescent="0.25">
      <c r="A64" s="13"/>
      <c r="B64" s="14"/>
      <c r="C64" s="24"/>
      <c r="D64" s="13"/>
      <c r="E64" s="13"/>
      <c r="F64" s="73"/>
      <c r="G64" s="76"/>
      <c r="H64" s="61"/>
      <c r="I64" s="156"/>
      <c r="J64" s="111"/>
      <c r="K64" s="93"/>
      <c r="L64" s="62"/>
    </row>
    <row r="65" spans="1:12" s="54" customFormat="1" x14ac:dyDescent="0.25">
      <c r="A65" s="55"/>
      <c r="B65" s="56"/>
      <c r="C65" s="57"/>
      <c r="D65" s="55"/>
      <c r="E65" s="55"/>
      <c r="F65" s="77"/>
      <c r="G65" s="68"/>
      <c r="H65" s="59"/>
      <c r="I65" s="154"/>
      <c r="J65" s="112"/>
      <c r="K65" s="92"/>
      <c r="L65" s="58"/>
    </row>
    <row r="66" spans="1:12" s="54" customFormat="1" x14ac:dyDescent="0.25">
      <c r="A66" s="13"/>
      <c r="B66" s="14"/>
      <c r="C66" s="24"/>
      <c r="D66" s="13"/>
      <c r="E66" s="13"/>
      <c r="F66" s="73"/>
      <c r="G66" s="76"/>
      <c r="H66" s="61"/>
      <c r="I66" s="156"/>
      <c r="J66" s="111"/>
      <c r="K66" s="93"/>
      <c r="L66" s="62"/>
    </row>
    <row r="67" spans="1:12" s="54" customFormat="1" x14ac:dyDescent="0.25">
      <c r="A67" s="55"/>
      <c r="B67" s="56"/>
      <c r="C67" s="57"/>
      <c r="D67" s="55"/>
      <c r="E67" s="55"/>
      <c r="F67" s="77"/>
      <c r="G67" s="68"/>
      <c r="H67" s="59"/>
      <c r="I67" s="154"/>
      <c r="J67" s="114"/>
      <c r="K67" s="91"/>
      <c r="L67" s="58"/>
    </row>
    <row r="68" spans="1:12" s="54" customFormat="1" x14ac:dyDescent="0.25">
      <c r="A68" s="13"/>
      <c r="B68" s="14"/>
      <c r="C68" s="24"/>
      <c r="D68" s="13"/>
      <c r="E68" s="13"/>
      <c r="F68" s="73"/>
      <c r="G68" s="76"/>
      <c r="H68" s="61"/>
      <c r="I68" s="156"/>
      <c r="J68" s="111"/>
      <c r="K68" s="90"/>
      <c r="L68" s="62"/>
    </row>
    <row r="69" spans="1:12" s="54" customFormat="1" x14ac:dyDescent="0.25">
      <c r="A69" s="55"/>
      <c r="B69" s="56"/>
      <c r="C69" s="57"/>
      <c r="D69" s="55"/>
      <c r="E69" s="55"/>
      <c r="F69" s="77"/>
      <c r="G69" s="68"/>
      <c r="H69" s="59"/>
      <c r="I69" s="154"/>
      <c r="J69" s="112"/>
      <c r="K69" s="91"/>
      <c r="L69" s="58"/>
    </row>
    <row r="70" spans="1:12" s="54" customFormat="1" x14ac:dyDescent="0.25">
      <c r="A70" s="13"/>
      <c r="B70" s="14"/>
      <c r="C70" s="24"/>
      <c r="D70" s="13"/>
      <c r="E70" s="13"/>
      <c r="F70" s="73"/>
      <c r="G70" s="76"/>
      <c r="H70" s="61"/>
      <c r="I70" s="156"/>
      <c r="J70" s="113"/>
      <c r="K70" s="90"/>
      <c r="L70" s="62"/>
    </row>
    <row r="71" spans="1:12" s="54" customFormat="1" x14ac:dyDescent="0.25">
      <c r="A71" s="55"/>
      <c r="B71" s="56"/>
      <c r="C71" s="57"/>
      <c r="D71" s="55"/>
      <c r="E71" s="55"/>
      <c r="F71" s="77"/>
      <c r="G71" s="68"/>
      <c r="H71" s="59"/>
      <c r="I71" s="154"/>
      <c r="J71" s="112"/>
      <c r="K71" s="91"/>
      <c r="L71" s="58"/>
    </row>
    <row r="72" spans="1:12" x14ac:dyDescent="0.25">
      <c r="A72" s="13"/>
      <c r="B72" s="14"/>
      <c r="C72" s="24"/>
      <c r="D72" s="13"/>
      <c r="E72" s="13"/>
      <c r="F72" s="73"/>
      <c r="G72" s="76"/>
      <c r="H72" s="61"/>
      <c r="I72" s="156"/>
      <c r="J72" s="111"/>
      <c r="K72" s="90"/>
      <c r="L72" s="62"/>
    </row>
    <row r="73" spans="1:12" x14ac:dyDescent="0.25">
      <c r="A73" s="55"/>
      <c r="B73" s="56"/>
      <c r="C73" s="57"/>
      <c r="D73" s="55"/>
      <c r="E73" s="55"/>
      <c r="F73" s="77"/>
      <c r="G73" s="68"/>
      <c r="H73" s="59"/>
      <c r="I73" s="154"/>
      <c r="J73" s="112"/>
      <c r="K73" s="91"/>
      <c r="L73" s="58"/>
    </row>
    <row r="74" spans="1:12" x14ac:dyDescent="0.25">
      <c r="A74" s="13"/>
      <c r="B74" s="14"/>
      <c r="C74" s="24"/>
      <c r="D74" s="13"/>
      <c r="E74" s="13"/>
      <c r="F74" s="73"/>
      <c r="G74" s="76"/>
      <c r="H74" s="61"/>
      <c r="I74" s="156"/>
      <c r="J74" s="111"/>
      <c r="K74" s="90"/>
      <c r="L74" s="62"/>
    </row>
    <row r="75" spans="1:12" x14ac:dyDescent="0.25">
      <c r="A75" s="55"/>
      <c r="B75" s="56"/>
      <c r="C75" s="57"/>
      <c r="D75" s="55"/>
      <c r="E75" s="55"/>
      <c r="F75" s="77"/>
      <c r="G75" s="68"/>
      <c r="H75" s="59"/>
      <c r="I75" s="154"/>
      <c r="J75" s="112"/>
      <c r="K75" s="91"/>
      <c r="L75" s="58"/>
    </row>
    <row r="76" spans="1:12" x14ac:dyDescent="0.25">
      <c r="A76" s="13"/>
      <c r="B76" s="14"/>
      <c r="C76" s="24"/>
      <c r="D76" s="13"/>
      <c r="E76" s="13"/>
      <c r="F76" s="73"/>
      <c r="G76" s="76"/>
      <c r="H76" s="61"/>
      <c r="I76" s="156"/>
      <c r="J76" s="111"/>
      <c r="K76" s="90"/>
      <c r="L76" s="62"/>
    </row>
    <row r="77" spans="1:12" x14ac:dyDescent="0.25">
      <c r="A77" s="55"/>
      <c r="B77" s="56"/>
      <c r="C77" s="57"/>
      <c r="D77" s="55"/>
      <c r="E77" s="55"/>
      <c r="F77" s="77"/>
      <c r="G77" s="68"/>
      <c r="H77" s="59"/>
      <c r="I77" s="154"/>
      <c r="J77" s="112"/>
      <c r="K77" s="91"/>
      <c r="L77" s="58"/>
    </row>
    <row r="78" spans="1:12" x14ac:dyDescent="0.25">
      <c r="A78" s="13"/>
      <c r="B78" s="14"/>
      <c r="C78" s="24"/>
      <c r="D78" s="13"/>
      <c r="E78" s="13"/>
      <c r="F78" s="73"/>
      <c r="G78" s="76"/>
      <c r="H78" s="61"/>
      <c r="I78" s="156"/>
      <c r="J78" s="111"/>
      <c r="K78" s="90"/>
      <c r="L78" s="62"/>
    </row>
    <row r="79" spans="1:12" s="54" customFormat="1" x14ac:dyDescent="0.25">
      <c r="A79" s="55"/>
      <c r="B79" s="56"/>
      <c r="C79" s="57"/>
      <c r="D79" s="55"/>
      <c r="E79" s="55"/>
      <c r="F79" s="77"/>
      <c r="G79" s="68"/>
      <c r="H79" s="59"/>
      <c r="I79" s="154"/>
      <c r="J79" s="112"/>
      <c r="K79" s="91"/>
      <c r="L79" s="58"/>
    </row>
    <row r="80" spans="1:12" x14ac:dyDescent="0.25">
      <c r="A80" s="13"/>
      <c r="B80" s="14"/>
      <c r="C80" s="24"/>
      <c r="D80" s="13"/>
      <c r="E80" s="13"/>
      <c r="F80" s="73"/>
      <c r="G80" s="76"/>
      <c r="H80" s="61"/>
      <c r="I80" s="156"/>
      <c r="J80" s="111"/>
      <c r="K80" s="90"/>
      <c r="L80" s="62"/>
    </row>
    <row r="81" spans="1:12" s="54" customFormat="1" x14ac:dyDescent="0.25">
      <c r="A81" s="55"/>
      <c r="B81" s="56"/>
      <c r="C81" s="57"/>
      <c r="D81" s="55"/>
      <c r="E81" s="55"/>
      <c r="F81" s="77"/>
      <c r="G81" s="68"/>
      <c r="H81" s="59"/>
      <c r="I81" s="154"/>
      <c r="J81" s="112"/>
      <c r="K81" s="91"/>
      <c r="L81" s="58"/>
    </row>
    <row r="82" spans="1:12" x14ac:dyDescent="0.25">
      <c r="A82" s="13"/>
      <c r="B82" s="14"/>
      <c r="C82" s="24"/>
      <c r="D82" s="13"/>
      <c r="E82" s="13"/>
      <c r="F82" s="73"/>
      <c r="G82" s="76"/>
      <c r="H82" s="61"/>
      <c r="I82" s="156"/>
      <c r="J82" s="111"/>
      <c r="K82" s="90"/>
      <c r="L82" s="62"/>
    </row>
    <row r="83" spans="1:12" s="54" customFormat="1" x14ac:dyDescent="0.25">
      <c r="A83" s="55"/>
      <c r="B83" s="56"/>
      <c r="C83" s="57"/>
      <c r="D83" s="55"/>
      <c r="E83" s="55"/>
      <c r="F83" s="77"/>
      <c r="G83" s="68"/>
      <c r="H83" s="59"/>
      <c r="I83" s="154"/>
      <c r="J83" s="112"/>
      <c r="K83" s="91"/>
      <c r="L83" s="58"/>
    </row>
    <row r="84" spans="1:12" x14ac:dyDescent="0.25">
      <c r="A84" s="13"/>
      <c r="B84" s="14"/>
      <c r="C84" s="24"/>
      <c r="D84" s="13"/>
      <c r="E84" s="13"/>
      <c r="F84" s="73"/>
      <c r="G84" s="76"/>
      <c r="H84" s="61"/>
      <c r="I84" s="156"/>
      <c r="J84" s="111"/>
      <c r="K84" s="90"/>
      <c r="L84" s="62"/>
    </row>
    <row r="85" spans="1:12" s="54" customFormat="1" x14ac:dyDescent="0.25">
      <c r="A85" s="55"/>
      <c r="B85" s="56"/>
      <c r="C85" s="57"/>
      <c r="D85" s="55"/>
      <c r="E85" s="55"/>
      <c r="F85" s="77"/>
      <c r="G85" s="68"/>
      <c r="H85" s="59"/>
      <c r="I85" s="154"/>
      <c r="J85" s="112"/>
      <c r="K85" s="91"/>
      <c r="L85" s="58"/>
    </row>
    <row r="86" spans="1:12" x14ac:dyDescent="0.25">
      <c r="A86" s="13"/>
      <c r="B86" s="14"/>
      <c r="C86" s="24"/>
      <c r="D86" s="13"/>
      <c r="E86" s="13"/>
      <c r="F86" s="73"/>
      <c r="G86" s="76"/>
      <c r="H86" s="61"/>
      <c r="I86" s="156"/>
      <c r="J86" s="111"/>
      <c r="K86" s="90"/>
      <c r="L86" s="62"/>
    </row>
    <row r="87" spans="1:12" s="54" customFormat="1" x14ac:dyDescent="0.25">
      <c r="A87" s="55"/>
      <c r="B87" s="56"/>
      <c r="C87" s="57"/>
      <c r="D87" s="55"/>
      <c r="E87" s="55"/>
      <c r="F87" s="77"/>
      <c r="G87" s="68"/>
      <c r="H87" s="59"/>
      <c r="I87" s="154"/>
      <c r="J87" s="112"/>
      <c r="K87" s="91"/>
      <c r="L87" s="58"/>
    </row>
    <row r="88" spans="1:12" x14ac:dyDescent="0.25">
      <c r="A88" s="13"/>
      <c r="B88" s="14"/>
      <c r="C88" s="24"/>
      <c r="D88" s="13"/>
      <c r="E88" s="13"/>
      <c r="F88" s="73"/>
      <c r="G88" s="76"/>
      <c r="H88" s="61"/>
      <c r="I88" s="156"/>
      <c r="J88" s="111"/>
      <c r="K88" s="90"/>
      <c r="L88" s="62"/>
    </row>
    <row r="89" spans="1:12" s="54" customFormat="1" x14ac:dyDescent="0.25">
      <c r="A89" s="55"/>
      <c r="B89" s="56"/>
      <c r="C89" s="57"/>
      <c r="D89" s="55"/>
      <c r="E89" s="55"/>
      <c r="F89" s="77"/>
      <c r="G89" s="68"/>
      <c r="H89" s="59"/>
      <c r="I89" s="154"/>
      <c r="J89" s="112"/>
      <c r="K89" s="91"/>
      <c r="L89" s="58"/>
    </row>
    <row r="90" spans="1:12" x14ac:dyDescent="0.25">
      <c r="A90" s="13"/>
      <c r="B90" s="14"/>
      <c r="C90" s="24"/>
      <c r="D90" s="13"/>
      <c r="E90" s="13"/>
      <c r="F90" s="73"/>
      <c r="G90" s="76"/>
      <c r="H90" s="61"/>
      <c r="I90" s="156"/>
      <c r="J90" s="111"/>
      <c r="K90" s="90"/>
      <c r="L90" s="62"/>
    </row>
    <row r="91" spans="1:12" s="54" customFormat="1" x14ac:dyDescent="0.25">
      <c r="A91" s="55"/>
      <c r="B91" s="56"/>
      <c r="C91" s="57"/>
      <c r="D91" s="55"/>
      <c r="E91" s="55"/>
      <c r="F91" s="77"/>
      <c r="G91" s="68"/>
      <c r="H91" s="59"/>
      <c r="I91" s="154"/>
      <c r="J91" s="112"/>
      <c r="K91" s="91"/>
      <c r="L91" s="58"/>
    </row>
    <row r="92" spans="1:12" x14ac:dyDescent="0.25">
      <c r="A92" s="13"/>
      <c r="B92" s="14"/>
      <c r="C92" s="24"/>
      <c r="D92" s="13"/>
      <c r="E92" s="13"/>
      <c r="F92" s="73"/>
      <c r="G92" s="76"/>
      <c r="H92" s="61"/>
      <c r="I92" s="156"/>
      <c r="J92" s="113"/>
      <c r="K92" s="90"/>
      <c r="L92" s="62"/>
    </row>
    <row r="93" spans="1:12" x14ac:dyDescent="0.25">
      <c r="A93" s="55"/>
      <c r="B93" s="56"/>
      <c r="C93" s="57"/>
      <c r="D93" s="55"/>
      <c r="E93" s="55"/>
      <c r="F93" s="77"/>
      <c r="G93" s="68"/>
      <c r="H93" s="59"/>
      <c r="I93" s="154"/>
      <c r="J93" s="114"/>
      <c r="K93" s="91"/>
      <c r="L93" s="58"/>
    </row>
    <row r="94" spans="1:12" x14ac:dyDescent="0.25">
      <c r="A94" s="31"/>
      <c r="B94" s="32"/>
      <c r="C94" s="32"/>
      <c r="D94" s="32"/>
      <c r="E94" s="33" t="s">
        <v>4</v>
      </c>
      <c r="F94" s="74">
        <f>SUM(F2:F93)</f>
        <v>0</v>
      </c>
      <c r="G94" s="75"/>
      <c r="H94" s="40"/>
      <c r="I94" s="157">
        <f>SUBTOTAL(109,I2:I93)</f>
        <v>0</v>
      </c>
      <c r="J94" s="115"/>
      <c r="K94" s="40"/>
      <c r="L94" s="34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11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</sheetData>
  <conditionalFormatting sqref="K2:K93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06221FA-1F56-44DC-A3C4-9DEB1DC451A9}">
          <x14:formula1>
            <xm:f>#REF!</xm:f>
          </x14:formula1>
          <xm:sqref>B2:B93</xm:sqref>
        </x14:dataValidation>
        <x14:dataValidation type="list" errorStyle="warning" allowBlank="1" showInputMessage="1" showErrorMessage="1" errorTitle="Fournisseur inconnu" error="Ce fournisseur n'existe pas dans la liste, veuillez contacter la personne à l'origine de la création du fichier pour modification." xr:uid="{E87EA9AD-663D-4E48-8E0A-1BBC4A628F62}">
          <x14:formula1>
            <xm:f>#REF!</xm:f>
          </x14:formula1>
          <xm:sqref>D2:D93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0B942E-F2DD-47FB-9492-D86E8EC0F1B0}">
  <dimension ref="A1:L150"/>
  <sheetViews>
    <sheetView showZeros="0" zoomScale="90" zoomScaleNormal="90" workbookViewId="0">
      <pane ySplit="1" topLeftCell="A2" activePane="bottomLeft" state="frozen"/>
      <selection activeCell="I6" sqref="I6"/>
      <selection pane="bottomLeft" activeCell="D34" sqref="D34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08.28515625" style="1" customWidth="1"/>
    <col min="6" max="6" width="17" style="1" customWidth="1"/>
    <col min="7" max="7" width="14.7109375" style="1" customWidth="1"/>
    <col min="8" max="8" width="16.4257812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39.425781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55" t="s">
        <v>13</v>
      </c>
      <c r="J1" s="116" t="s">
        <v>10</v>
      </c>
      <c r="K1" s="117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9"/>
      <c r="G2" s="63"/>
      <c r="H2" s="41"/>
      <c r="I2" s="146"/>
      <c r="J2" s="105"/>
      <c r="K2" s="84"/>
      <c r="L2" s="12"/>
    </row>
    <row r="3" spans="1:12" x14ac:dyDescent="0.25">
      <c r="A3" s="6"/>
      <c r="B3" s="7"/>
      <c r="C3" s="21"/>
      <c r="D3" s="6"/>
      <c r="E3" s="6"/>
      <c r="F3" s="70"/>
      <c r="G3" s="64"/>
      <c r="H3" s="42"/>
      <c r="I3" s="147"/>
      <c r="J3" s="100"/>
      <c r="K3" s="85"/>
      <c r="L3" s="2"/>
    </row>
    <row r="4" spans="1:12" x14ac:dyDescent="0.25">
      <c r="A4" s="3"/>
      <c r="B4" s="8"/>
      <c r="C4" s="22"/>
      <c r="D4" s="3"/>
      <c r="E4" s="3"/>
      <c r="F4" s="71"/>
      <c r="G4" s="65"/>
      <c r="H4" s="43"/>
      <c r="I4" s="148"/>
      <c r="J4" s="101"/>
      <c r="K4" s="86"/>
      <c r="L4" s="4"/>
    </row>
    <row r="5" spans="1:12" x14ac:dyDescent="0.25">
      <c r="A5" s="6"/>
      <c r="B5" s="7"/>
      <c r="C5" s="21"/>
      <c r="D5" s="6"/>
      <c r="E5" s="15"/>
      <c r="F5" s="70"/>
      <c r="G5" s="64"/>
      <c r="H5" s="42"/>
      <c r="I5" s="147"/>
      <c r="J5" s="100"/>
      <c r="K5" s="85"/>
      <c r="L5" s="2"/>
    </row>
    <row r="6" spans="1:12" x14ac:dyDescent="0.25">
      <c r="A6" s="3"/>
      <c r="B6" s="8"/>
      <c r="C6" s="22"/>
      <c r="D6" s="3"/>
      <c r="E6" s="3"/>
      <c r="F6" s="71"/>
      <c r="G6" s="65"/>
      <c r="H6" s="43"/>
      <c r="I6" s="148"/>
      <c r="J6" s="101"/>
      <c r="K6" s="86"/>
      <c r="L6" s="4"/>
    </row>
    <row r="7" spans="1:12" x14ac:dyDescent="0.25">
      <c r="A7" s="6"/>
      <c r="B7" s="7"/>
      <c r="C7" s="21"/>
      <c r="D7" s="6"/>
      <c r="E7" s="6"/>
      <c r="F7" s="70"/>
      <c r="G7" s="64"/>
      <c r="H7" s="42"/>
      <c r="I7" s="147"/>
      <c r="J7" s="100"/>
      <c r="K7" s="85"/>
      <c r="L7" s="2"/>
    </row>
    <row r="8" spans="1:12" x14ac:dyDescent="0.25">
      <c r="A8" s="3"/>
      <c r="B8" s="8"/>
      <c r="C8" s="22"/>
      <c r="D8" s="3"/>
      <c r="E8" s="3"/>
      <c r="F8" s="71"/>
      <c r="G8" s="65"/>
      <c r="H8" s="43"/>
      <c r="I8" s="148"/>
      <c r="J8" s="101"/>
      <c r="K8" s="86"/>
      <c r="L8" s="4"/>
    </row>
    <row r="9" spans="1:12" x14ac:dyDescent="0.25">
      <c r="A9" s="6"/>
      <c r="B9" s="7"/>
      <c r="C9" s="21"/>
      <c r="D9" s="6"/>
      <c r="E9" s="6"/>
      <c r="F9" s="70"/>
      <c r="G9" s="64"/>
      <c r="H9" s="42"/>
      <c r="I9" s="147"/>
      <c r="J9" s="100"/>
      <c r="K9" s="85"/>
      <c r="L9" s="2"/>
    </row>
    <row r="10" spans="1:12" x14ac:dyDescent="0.25">
      <c r="A10" s="3"/>
      <c r="B10" s="8"/>
      <c r="C10" s="22"/>
      <c r="D10" s="3"/>
      <c r="E10" s="3"/>
      <c r="F10" s="71"/>
      <c r="G10" s="65"/>
      <c r="H10" s="43"/>
      <c r="I10" s="148"/>
      <c r="J10" s="101"/>
      <c r="K10" s="86"/>
      <c r="L10" s="4"/>
    </row>
    <row r="11" spans="1:12" x14ac:dyDescent="0.25">
      <c r="A11" s="6"/>
      <c r="B11" s="7"/>
      <c r="C11" s="21"/>
      <c r="D11" s="6"/>
      <c r="E11" s="6"/>
      <c r="F11" s="70"/>
      <c r="G11" s="64"/>
      <c r="H11" s="42"/>
      <c r="I11" s="147"/>
      <c r="J11" s="100"/>
      <c r="K11" s="85"/>
      <c r="L11" s="2"/>
    </row>
    <row r="12" spans="1:12" x14ac:dyDescent="0.25">
      <c r="A12" s="3"/>
      <c r="B12" s="8"/>
      <c r="C12" s="22"/>
      <c r="D12" s="3"/>
      <c r="E12" s="3"/>
      <c r="F12" s="71"/>
      <c r="G12" s="65"/>
      <c r="H12" s="43"/>
      <c r="I12" s="148"/>
      <c r="J12" s="101"/>
      <c r="K12" s="86"/>
      <c r="L12" s="4"/>
    </row>
    <row r="13" spans="1:12" x14ac:dyDescent="0.25">
      <c r="A13" s="6"/>
      <c r="B13" s="7"/>
      <c r="C13" s="21"/>
      <c r="D13" s="6"/>
      <c r="E13" s="6"/>
      <c r="F13" s="79"/>
      <c r="G13" s="80"/>
      <c r="H13" s="42"/>
      <c r="I13" s="147"/>
      <c r="J13" s="100"/>
      <c r="K13" s="85"/>
      <c r="L13" s="2"/>
    </row>
    <row r="14" spans="1:12" x14ac:dyDescent="0.25">
      <c r="A14" s="3"/>
      <c r="B14" s="8"/>
      <c r="C14" s="22"/>
      <c r="D14" s="3"/>
      <c r="E14" s="3"/>
      <c r="F14" s="71"/>
      <c r="G14" s="65"/>
      <c r="H14" s="43"/>
      <c r="I14" s="148"/>
      <c r="J14" s="102"/>
      <c r="K14" s="94"/>
      <c r="L14" s="4"/>
    </row>
    <row r="15" spans="1:12" x14ac:dyDescent="0.25">
      <c r="A15" s="6"/>
      <c r="B15" s="7"/>
      <c r="C15" s="21"/>
      <c r="D15" s="6"/>
      <c r="E15" s="6"/>
      <c r="F15" s="70"/>
      <c r="G15" s="64"/>
      <c r="H15" s="42"/>
      <c r="I15" s="147"/>
      <c r="J15" s="103"/>
      <c r="K15" s="81"/>
      <c r="L15" s="2"/>
    </row>
    <row r="16" spans="1:12" x14ac:dyDescent="0.25">
      <c r="A16" s="3"/>
      <c r="B16" s="8"/>
      <c r="C16" s="22"/>
      <c r="D16" s="3"/>
      <c r="E16" s="3"/>
      <c r="F16" s="71"/>
      <c r="G16" s="65"/>
      <c r="H16" s="43"/>
      <c r="I16" s="148"/>
      <c r="J16" s="102"/>
      <c r="K16" s="94"/>
      <c r="L16" s="4"/>
    </row>
    <row r="17" spans="1:12" ht="15" customHeight="1" x14ac:dyDescent="0.25">
      <c r="A17" s="6"/>
      <c r="B17" s="7"/>
      <c r="C17" s="21"/>
      <c r="D17" s="6"/>
      <c r="E17" s="52"/>
      <c r="F17" s="70"/>
      <c r="G17" s="64"/>
      <c r="H17" s="49"/>
      <c r="I17" s="149"/>
      <c r="J17" s="104"/>
      <c r="K17" s="87"/>
      <c r="L17" s="50"/>
    </row>
    <row r="18" spans="1:12" ht="15" customHeight="1" x14ac:dyDescent="0.25">
      <c r="A18" s="3"/>
      <c r="B18" s="8"/>
      <c r="C18" s="22"/>
      <c r="D18" s="3"/>
      <c r="E18" s="3"/>
      <c r="F18" s="71"/>
      <c r="G18" s="65"/>
      <c r="H18" s="41"/>
      <c r="I18" s="146"/>
      <c r="J18" s="105"/>
      <c r="K18" s="95"/>
      <c r="L18" s="12"/>
    </row>
    <row r="19" spans="1:12" x14ac:dyDescent="0.25">
      <c r="A19" s="6"/>
      <c r="B19" s="7"/>
      <c r="C19" s="21"/>
      <c r="D19" s="6"/>
      <c r="E19" s="6"/>
      <c r="F19" s="70"/>
      <c r="G19" s="64"/>
      <c r="H19" s="42"/>
      <c r="I19" s="147"/>
      <c r="J19" s="103"/>
      <c r="K19" s="81"/>
      <c r="L19" s="2"/>
    </row>
    <row r="20" spans="1:12" x14ac:dyDescent="0.25">
      <c r="A20" s="3"/>
      <c r="B20" s="8"/>
      <c r="C20" s="22"/>
      <c r="D20" s="3"/>
      <c r="E20" s="3"/>
      <c r="F20" s="71"/>
      <c r="G20" s="65"/>
      <c r="H20" s="43"/>
      <c r="I20" s="148"/>
      <c r="J20" s="101"/>
      <c r="K20" s="86"/>
      <c r="L20" s="4"/>
    </row>
    <row r="21" spans="1:12" x14ac:dyDescent="0.25">
      <c r="A21" s="6"/>
      <c r="B21" s="7"/>
      <c r="C21" s="21"/>
      <c r="D21" s="6"/>
      <c r="E21" s="6"/>
      <c r="F21" s="70"/>
      <c r="G21" s="64"/>
      <c r="H21" s="42"/>
      <c r="I21" s="147"/>
      <c r="J21" s="100"/>
      <c r="K21" s="85"/>
      <c r="L21" s="2"/>
    </row>
    <row r="22" spans="1:12" x14ac:dyDescent="0.25">
      <c r="A22" s="3"/>
      <c r="B22" s="8"/>
      <c r="C22" s="22"/>
      <c r="D22" s="3"/>
      <c r="E22" s="3"/>
      <c r="F22" s="71"/>
      <c r="G22" s="65"/>
      <c r="H22" s="43"/>
      <c r="I22" s="148"/>
      <c r="J22" s="102"/>
      <c r="K22" s="94"/>
      <c r="L22" s="4"/>
    </row>
    <row r="23" spans="1:12" x14ac:dyDescent="0.25">
      <c r="A23" s="6"/>
      <c r="B23" s="7"/>
      <c r="C23" s="21"/>
      <c r="D23" s="6"/>
      <c r="E23" s="6"/>
      <c r="F23" s="70"/>
      <c r="G23" s="64"/>
      <c r="H23" s="42"/>
      <c r="I23" s="147"/>
      <c r="J23" s="100"/>
      <c r="K23" s="85"/>
      <c r="L23" s="2"/>
    </row>
    <row r="24" spans="1:12" x14ac:dyDescent="0.25">
      <c r="A24" s="3"/>
      <c r="B24" s="8"/>
      <c r="C24" s="22"/>
      <c r="D24" s="3"/>
      <c r="E24" s="3"/>
      <c r="F24" s="71"/>
      <c r="G24" s="66"/>
      <c r="H24" s="44"/>
      <c r="I24" s="150"/>
      <c r="J24" s="106"/>
      <c r="K24" s="88"/>
      <c r="L24" s="4"/>
    </row>
    <row r="25" spans="1:12" s="18" customFormat="1" x14ac:dyDescent="0.25">
      <c r="A25" s="15"/>
      <c r="B25" s="16"/>
      <c r="C25" s="23"/>
      <c r="D25" s="15"/>
      <c r="E25" s="15"/>
      <c r="F25" s="72"/>
      <c r="G25" s="64"/>
      <c r="H25" s="42"/>
      <c r="I25" s="147"/>
      <c r="J25" s="100"/>
      <c r="K25" s="85"/>
      <c r="L25" s="2"/>
    </row>
    <row r="26" spans="1:12" x14ac:dyDescent="0.25">
      <c r="A26" s="13"/>
      <c r="B26" s="14"/>
      <c r="C26" s="24"/>
      <c r="D26" s="13"/>
      <c r="E26" s="39"/>
      <c r="F26" s="73"/>
      <c r="G26" s="65"/>
      <c r="H26" s="43"/>
      <c r="I26" s="148"/>
      <c r="J26" s="102"/>
      <c r="K26" s="94"/>
      <c r="L26" s="4"/>
    </row>
    <row r="27" spans="1:12" s="18" customFormat="1" x14ac:dyDescent="0.25">
      <c r="A27" s="15"/>
      <c r="B27" s="16"/>
      <c r="C27" s="23"/>
      <c r="D27" s="15"/>
      <c r="E27" s="15"/>
      <c r="F27" s="72"/>
      <c r="G27" s="64"/>
      <c r="H27" s="42"/>
      <c r="I27" s="147"/>
      <c r="J27" s="103"/>
      <c r="K27" s="85"/>
      <c r="L27" s="2"/>
    </row>
    <row r="28" spans="1:12" x14ac:dyDescent="0.25">
      <c r="A28" s="13"/>
      <c r="B28" s="14"/>
      <c r="C28" s="24"/>
      <c r="D28" s="13"/>
      <c r="E28" s="13"/>
      <c r="F28" s="73"/>
      <c r="G28" s="65"/>
      <c r="H28" s="43"/>
      <c r="I28" s="148"/>
      <c r="J28" s="102"/>
      <c r="K28" s="94"/>
      <c r="L28" s="4"/>
    </row>
    <row r="29" spans="1:12" s="18" customFormat="1" x14ac:dyDescent="0.25">
      <c r="A29" s="15"/>
      <c r="B29" s="16"/>
      <c r="C29" s="23"/>
      <c r="D29" s="15"/>
      <c r="E29" s="15"/>
      <c r="F29" s="72"/>
      <c r="G29" s="64"/>
      <c r="H29" s="49"/>
      <c r="I29" s="149"/>
      <c r="J29" s="126"/>
      <c r="K29" s="87"/>
      <c r="L29" s="2"/>
    </row>
    <row r="30" spans="1:12" x14ac:dyDescent="0.25">
      <c r="A30" s="13"/>
      <c r="B30" s="14"/>
      <c r="C30" s="24"/>
      <c r="D30" s="13"/>
      <c r="E30" s="13"/>
      <c r="F30" s="73"/>
      <c r="G30" s="65"/>
      <c r="H30" s="96"/>
      <c r="I30" s="158"/>
      <c r="J30" s="145"/>
      <c r="K30" s="97"/>
      <c r="L30" s="4"/>
    </row>
    <row r="31" spans="1:12" s="18" customFormat="1" x14ac:dyDescent="0.25">
      <c r="A31" s="19"/>
      <c r="B31" s="20"/>
      <c r="C31" s="25"/>
      <c r="D31" s="15"/>
      <c r="E31" s="15"/>
      <c r="F31" s="72"/>
      <c r="G31" s="64"/>
      <c r="H31" s="49"/>
      <c r="I31" s="149"/>
      <c r="J31" s="104"/>
      <c r="K31" s="87"/>
      <c r="L31" s="2"/>
    </row>
    <row r="32" spans="1:12" x14ac:dyDescent="0.25">
      <c r="A32" s="13"/>
      <c r="B32" s="14"/>
      <c r="C32" s="24"/>
      <c r="D32" s="13"/>
      <c r="E32" s="13"/>
      <c r="F32" s="73"/>
      <c r="G32" s="66"/>
      <c r="H32" s="98"/>
      <c r="I32" s="159"/>
      <c r="J32" s="107"/>
      <c r="K32" s="99"/>
      <c r="L32" s="12"/>
    </row>
    <row r="33" spans="1:12" s="18" customFormat="1" x14ac:dyDescent="0.25">
      <c r="A33" s="19"/>
      <c r="B33" s="20"/>
      <c r="C33" s="25"/>
      <c r="D33" s="15"/>
      <c r="E33" s="15"/>
      <c r="F33" s="72"/>
      <c r="G33" s="64"/>
      <c r="H33" s="42"/>
      <c r="I33" s="147"/>
      <c r="J33" s="103"/>
      <c r="K33" s="81"/>
      <c r="L33" s="2"/>
    </row>
    <row r="34" spans="1:12" x14ac:dyDescent="0.25">
      <c r="A34" s="13"/>
      <c r="B34" s="14"/>
      <c r="C34" s="24"/>
      <c r="D34" s="13"/>
      <c r="E34" s="13"/>
      <c r="F34" s="73"/>
      <c r="G34" s="66"/>
      <c r="H34" s="44"/>
      <c r="I34" s="150"/>
      <c r="J34" s="106"/>
      <c r="K34" s="88"/>
      <c r="L34" s="4"/>
    </row>
    <row r="35" spans="1:12" s="18" customFormat="1" x14ac:dyDescent="0.25">
      <c r="A35" s="15"/>
      <c r="B35" s="16"/>
      <c r="C35" s="23"/>
      <c r="D35" s="15"/>
      <c r="E35" s="15"/>
      <c r="F35" s="72"/>
      <c r="G35" s="64"/>
      <c r="H35" s="42"/>
      <c r="I35" s="147"/>
      <c r="J35" s="100"/>
      <c r="K35" s="85"/>
      <c r="L35" s="2"/>
    </row>
    <row r="36" spans="1:12" x14ac:dyDescent="0.25">
      <c r="A36" s="13"/>
      <c r="B36" s="14"/>
      <c r="C36" s="24"/>
      <c r="D36" s="13"/>
      <c r="E36" s="13"/>
      <c r="F36" s="73"/>
      <c r="G36" s="66"/>
      <c r="H36" s="44"/>
      <c r="I36" s="150"/>
      <c r="J36" s="108"/>
      <c r="K36" s="82"/>
      <c r="L36" s="4"/>
    </row>
    <row r="37" spans="1:12" s="18" customFormat="1" x14ac:dyDescent="0.25">
      <c r="A37" s="15"/>
      <c r="B37" s="16"/>
      <c r="C37" s="23"/>
      <c r="D37" s="15"/>
      <c r="E37" s="15"/>
      <c r="F37" s="72"/>
      <c r="G37" s="64"/>
      <c r="H37" s="42"/>
      <c r="I37" s="147"/>
      <c r="J37" s="103"/>
      <c r="K37" s="81"/>
      <c r="L37" s="2"/>
    </row>
    <row r="38" spans="1:12" x14ac:dyDescent="0.25">
      <c r="A38" s="13"/>
      <c r="B38" s="14"/>
      <c r="C38" s="24"/>
      <c r="D38" s="13"/>
      <c r="E38" s="13"/>
      <c r="F38" s="73"/>
      <c r="G38" s="66"/>
      <c r="H38" s="44"/>
      <c r="I38" s="150"/>
      <c r="J38" s="108"/>
      <c r="K38" s="88"/>
      <c r="L38" s="4"/>
    </row>
    <row r="39" spans="1:12" s="18" customFormat="1" x14ac:dyDescent="0.25">
      <c r="A39" s="15"/>
      <c r="B39" s="16"/>
      <c r="C39" s="23"/>
      <c r="D39" s="15"/>
      <c r="E39" s="15"/>
      <c r="F39" s="72"/>
      <c r="G39" s="64"/>
      <c r="H39" s="42"/>
      <c r="I39" s="147"/>
      <c r="J39" s="100"/>
      <c r="K39" s="85"/>
      <c r="L39" s="2"/>
    </row>
    <row r="40" spans="1:12" x14ac:dyDescent="0.25">
      <c r="A40" s="13"/>
      <c r="B40" s="14"/>
      <c r="C40" s="24"/>
      <c r="D40" s="13"/>
      <c r="E40" s="13"/>
      <c r="F40" s="73"/>
      <c r="G40" s="66"/>
      <c r="H40" s="44"/>
      <c r="I40" s="150"/>
      <c r="J40" s="108"/>
      <c r="K40" s="82"/>
      <c r="L40" s="4"/>
    </row>
    <row r="41" spans="1:12" s="18" customFormat="1" x14ac:dyDescent="0.25">
      <c r="A41" s="15"/>
      <c r="B41" s="16"/>
      <c r="C41" s="23"/>
      <c r="D41" s="15"/>
      <c r="E41" s="15"/>
      <c r="F41" s="72"/>
      <c r="G41" s="64"/>
      <c r="H41" s="42"/>
      <c r="I41" s="147"/>
      <c r="J41" s="103"/>
      <c r="K41" s="81"/>
      <c r="L41" s="2"/>
    </row>
    <row r="42" spans="1:12" x14ac:dyDescent="0.25">
      <c r="A42" s="13"/>
      <c r="B42" s="14"/>
      <c r="C42" s="24"/>
      <c r="D42" s="13"/>
      <c r="E42" s="13"/>
      <c r="F42" s="73"/>
      <c r="G42" s="66"/>
      <c r="H42" s="44"/>
      <c r="I42" s="150"/>
      <c r="J42" s="108"/>
      <c r="K42" s="82"/>
      <c r="L42" s="4"/>
    </row>
    <row r="43" spans="1:12" s="18" customFormat="1" x14ac:dyDescent="0.25">
      <c r="A43" s="15"/>
      <c r="B43" s="16"/>
      <c r="C43" s="23"/>
      <c r="D43" s="6"/>
      <c r="E43" s="6"/>
      <c r="F43" s="72"/>
      <c r="G43" s="67"/>
      <c r="H43" s="46"/>
      <c r="I43" s="153"/>
      <c r="J43" s="109"/>
      <c r="K43" s="89"/>
      <c r="L43" s="17"/>
    </row>
    <row r="44" spans="1:12" x14ac:dyDescent="0.25">
      <c r="A44" s="13"/>
      <c r="B44" s="14"/>
      <c r="C44" s="24"/>
      <c r="D44" s="13"/>
      <c r="E44" s="13"/>
      <c r="F44" s="73"/>
      <c r="G44" s="66"/>
      <c r="H44" s="44"/>
      <c r="I44" s="150"/>
      <c r="J44" s="108"/>
      <c r="K44" s="82"/>
      <c r="L44" s="4"/>
    </row>
    <row r="45" spans="1:12" s="18" customFormat="1" x14ac:dyDescent="0.25">
      <c r="A45" s="55"/>
      <c r="B45" s="16"/>
      <c r="C45" s="23"/>
      <c r="D45" s="15"/>
      <c r="E45" s="15"/>
      <c r="F45" s="72"/>
      <c r="G45" s="67"/>
      <c r="H45" s="46"/>
      <c r="I45" s="153"/>
      <c r="J45" s="110"/>
      <c r="K45" s="89"/>
      <c r="L45" s="2"/>
    </row>
    <row r="46" spans="1:12" x14ac:dyDescent="0.25">
      <c r="A46" s="13"/>
      <c r="B46" s="14"/>
      <c r="C46" s="24"/>
      <c r="D46" s="13"/>
      <c r="E46" s="13"/>
      <c r="F46" s="73"/>
      <c r="G46" s="66"/>
      <c r="H46" s="44"/>
      <c r="I46" s="150"/>
      <c r="J46" s="106"/>
      <c r="K46" s="88"/>
      <c r="L46" s="4"/>
    </row>
    <row r="47" spans="1:12" s="18" customFormat="1" x14ac:dyDescent="0.25">
      <c r="A47" s="15"/>
      <c r="B47" s="16"/>
      <c r="C47" s="23"/>
      <c r="D47" s="15"/>
      <c r="E47" s="15"/>
      <c r="F47" s="72"/>
      <c r="G47" s="67"/>
      <c r="H47" s="46"/>
      <c r="I47" s="153"/>
      <c r="J47" s="109"/>
      <c r="K47" s="83"/>
      <c r="L47" s="2"/>
    </row>
    <row r="48" spans="1:12" x14ac:dyDescent="0.25">
      <c r="A48" s="13"/>
      <c r="B48" s="14"/>
      <c r="C48" s="24"/>
      <c r="D48" s="13"/>
      <c r="E48" s="13"/>
      <c r="F48" s="73"/>
      <c r="G48" s="66"/>
      <c r="H48" s="44"/>
      <c r="I48" s="150"/>
      <c r="J48" s="108"/>
      <c r="K48" s="82"/>
      <c r="L48" s="4"/>
    </row>
    <row r="49" spans="1:12" s="18" customFormat="1" x14ac:dyDescent="0.25">
      <c r="A49" s="15"/>
      <c r="B49" s="16"/>
      <c r="C49" s="23"/>
      <c r="D49" s="15"/>
      <c r="E49" s="15"/>
      <c r="F49" s="72"/>
      <c r="G49" s="67"/>
      <c r="H49" s="46"/>
      <c r="I49" s="153"/>
      <c r="J49" s="109"/>
      <c r="K49" s="83"/>
      <c r="L49" s="2"/>
    </row>
    <row r="50" spans="1:12" x14ac:dyDescent="0.25">
      <c r="A50" s="13"/>
      <c r="B50" s="14"/>
      <c r="C50" s="24"/>
      <c r="D50" s="13"/>
      <c r="E50" s="13"/>
      <c r="F50" s="73"/>
      <c r="G50" s="66"/>
      <c r="H50" s="44"/>
      <c r="I50" s="150"/>
      <c r="J50" s="108"/>
      <c r="K50" s="82"/>
      <c r="L50" s="4"/>
    </row>
    <row r="51" spans="1:12" s="18" customFormat="1" x14ac:dyDescent="0.25">
      <c r="A51" s="15"/>
      <c r="B51" s="16"/>
      <c r="C51" s="23"/>
      <c r="D51" s="15"/>
      <c r="E51" s="15"/>
      <c r="F51" s="72"/>
      <c r="G51" s="67"/>
      <c r="H51" s="46"/>
      <c r="I51" s="153"/>
      <c r="J51" s="109"/>
      <c r="K51" s="83"/>
      <c r="L51" s="2"/>
    </row>
    <row r="52" spans="1:12" x14ac:dyDescent="0.25">
      <c r="A52" s="13"/>
      <c r="B52" s="14"/>
      <c r="C52" s="24"/>
      <c r="D52" s="13"/>
      <c r="E52" s="13"/>
      <c r="F52" s="73"/>
      <c r="G52" s="66"/>
      <c r="H52" s="44"/>
      <c r="I52" s="150"/>
      <c r="J52" s="108"/>
      <c r="K52" s="82"/>
      <c r="L52" s="4"/>
    </row>
    <row r="53" spans="1:12" s="18" customFormat="1" x14ac:dyDescent="0.25">
      <c r="A53" s="15"/>
      <c r="B53" s="16"/>
      <c r="C53" s="23"/>
      <c r="D53" s="15"/>
      <c r="E53" s="15"/>
      <c r="F53" s="72"/>
      <c r="G53" s="67"/>
      <c r="H53" s="46"/>
      <c r="I53" s="153"/>
      <c r="J53" s="109"/>
      <c r="K53" s="83"/>
      <c r="L53" s="2"/>
    </row>
    <row r="54" spans="1:12" x14ac:dyDescent="0.25">
      <c r="A54" s="13"/>
      <c r="B54" s="14"/>
      <c r="C54" s="24"/>
      <c r="D54" s="13"/>
      <c r="E54" s="13"/>
      <c r="F54" s="73"/>
      <c r="G54" s="66"/>
      <c r="H54" s="44"/>
      <c r="I54" s="150"/>
      <c r="J54" s="108"/>
      <c r="K54" s="82"/>
      <c r="L54" s="4"/>
    </row>
    <row r="55" spans="1:12" s="18" customFormat="1" x14ac:dyDescent="0.25">
      <c r="A55" s="15"/>
      <c r="B55" s="16"/>
      <c r="C55" s="23"/>
      <c r="D55" s="15"/>
      <c r="E55" s="15"/>
      <c r="F55" s="72"/>
      <c r="G55" s="67"/>
      <c r="H55" s="46"/>
      <c r="I55" s="153"/>
      <c r="J55" s="110"/>
      <c r="K55" s="89"/>
      <c r="L55" s="2"/>
    </row>
    <row r="56" spans="1:12" x14ac:dyDescent="0.25">
      <c r="A56" s="13"/>
      <c r="B56" s="14"/>
      <c r="C56" s="24"/>
      <c r="D56" s="13"/>
      <c r="E56" s="13"/>
      <c r="F56" s="73"/>
      <c r="G56" s="66"/>
      <c r="H56" s="44"/>
      <c r="I56" s="150"/>
      <c r="J56" s="108"/>
      <c r="K56" s="82"/>
      <c r="L56" s="4"/>
    </row>
    <row r="57" spans="1:12" s="18" customFormat="1" x14ac:dyDescent="0.25">
      <c r="A57" s="15"/>
      <c r="B57" s="16"/>
      <c r="C57" s="23"/>
      <c r="D57" s="15"/>
      <c r="E57" s="15"/>
      <c r="F57" s="72"/>
      <c r="G57" s="67"/>
      <c r="H57" s="46"/>
      <c r="I57" s="153"/>
      <c r="J57" s="109"/>
      <c r="K57" s="83"/>
      <c r="L57" s="2"/>
    </row>
    <row r="58" spans="1:12" s="54" customFormat="1" x14ac:dyDescent="0.25">
      <c r="A58" s="13"/>
      <c r="B58" s="14"/>
      <c r="C58" s="24"/>
      <c r="D58" s="13"/>
      <c r="E58" s="13"/>
      <c r="F58" s="73"/>
      <c r="G58" s="76"/>
      <c r="H58" s="61"/>
      <c r="I58" s="156"/>
      <c r="J58" s="111"/>
      <c r="K58" s="93"/>
      <c r="L58" s="62"/>
    </row>
    <row r="59" spans="1:12" s="54" customFormat="1" x14ac:dyDescent="0.25">
      <c r="A59" s="55"/>
      <c r="B59" s="56"/>
      <c r="C59" s="57"/>
      <c r="D59" s="55"/>
      <c r="E59" s="55"/>
      <c r="F59" s="77"/>
      <c r="G59" s="68"/>
      <c r="H59" s="59"/>
      <c r="I59" s="154"/>
      <c r="J59" s="112"/>
      <c r="K59" s="92"/>
      <c r="L59" s="58"/>
    </row>
    <row r="60" spans="1:12" s="54" customFormat="1" x14ac:dyDescent="0.25">
      <c r="A60" s="13"/>
      <c r="B60" s="14"/>
      <c r="C60" s="24"/>
      <c r="D60" s="13"/>
      <c r="E60" s="13"/>
      <c r="F60" s="73"/>
      <c r="G60" s="76"/>
      <c r="H60" s="61"/>
      <c r="I60" s="156"/>
      <c r="J60" s="113"/>
      <c r="K60" s="90"/>
      <c r="L60" s="62"/>
    </row>
    <row r="61" spans="1:12" s="54" customFormat="1" x14ac:dyDescent="0.25">
      <c r="A61" s="55"/>
      <c r="B61" s="56"/>
      <c r="C61" s="57"/>
      <c r="D61" s="55"/>
      <c r="E61" s="55"/>
      <c r="F61" s="77"/>
      <c r="G61" s="68"/>
      <c r="H61" s="59"/>
      <c r="I61" s="154"/>
      <c r="J61" s="112"/>
      <c r="K61" s="92"/>
      <c r="L61" s="58"/>
    </row>
    <row r="62" spans="1:12" s="54" customFormat="1" x14ac:dyDescent="0.25">
      <c r="A62" s="13"/>
      <c r="B62" s="14"/>
      <c r="C62" s="24"/>
      <c r="D62" s="13"/>
      <c r="E62" s="13"/>
      <c r="F62" s="73"/>
      <c r="G62" s="76"/>
      <c r="H62" s="61"/>
      <c r="I62" s="156"/>
      <c r="J62" s="111"/>
      <c r="K62" s="93"/>
      <c r="L62" s="62"/>
    </row>
    <row r="63" spans="1:12" s="54" customFormat="1" x14ac:dyDescent="0.25">
      <c r="A63" s="55"/>
      <c r="B63" s="56"/>
      <c r="C63" s="57"/>
      <c r="D63" s="55"/>
      <c r="E63" s="55"/>
      <c r="F63" s="77"/>
      <c r="G63" s="68"/>
      <c r="H63" s="59"/>
      <c r="I63" s="154"/>
      <c r="J63" s="112"/>
      <c r="K63" s="92"/>
      <c r="L63" s="58"/>
    </row>
    <row r="64" spans="1:12" s="54" customFormat="1" x14ac:dyDescent="0.25">
      <c r="A64" s="13"/>
      <c r="B64" s="14"/>
      <c r="C64" s="24"/>
      <c r="D64" s="13"/>
      <c r="E64" s="13"/>
      <c r="F64" s="73"/>
      <c r="G64" s="76"/>
      <c r="H64" s="61"/>
      <c r="I64" s="156"/>
      <c r="J64" s="111"/>
      <c r="K64" s="93"/>
      <c r="L64" s="62"/>
    </row>
    <row r="65" spans="1:12" s="54" customFormat="1" x14ac:dyDescent="0.25">
      <c r="A65" s="55"/>
      <c r="B65" s="56"/>
      <c r="C65" s="57"/>
      <c r="D65" s="55"/>
      <c r="E65" s="55"/>
      <c r="F65" s="77"/>
      <c r="G65" s="68"/>
      <c r="H65" s="59"/>
      <c r="I65" s="154"/>
      <c r="J65" s="112"/>
      <c r="K65" s="92"/>
      <c r="L65" s="58"/>
    </row>
    <row r="66" spans="1:12" s="54" customFormat="1" x14ac:dyDescent="0.25">
      <c r="A66" s="13"/>
      <c r="B66" s="14"/>
      <c r="C66" s="24"/>
      <c r="D66" s="13"/>
      <c r="E66" s="13"/>
      <c r="F66" s="73"/>
      <c r="G66" s="76"/>
      <c r="H66" s="61"/>
      <c r="I66" s="156"/>
      <c r="J66" s="111"/>
      <c r="K66" s="93"/>
      <c r="L66" s="62"/>
    </row>
    <row r="67" spans="1:12" s="54" customFormat="1" x14ac:dyDescent="0.25">
      <c r="A67" s="55"/>
      <c r="B67" s="56"/>
      <c r="C67" s="57"/>
      <c r="D67" s="55"/>
      <c r="E67" s="55"/>
      <c r="F67" s="77"/>
      <c r="G67" s="68"/>
      <c r="H67" s="59"/>
      <c r="I67" s="154"/>
      <c r="J67" s="114"/>
      <c r="K67" s="91"/>
      <c r="L67" s="58"/>
    </row>
    <row r="68" spans="1:12" s="54" customFormat="1" x14ac:dyDescent="0.25">
      <c r="A68" s="13"/>
      <c r="B68" s="14"/>
      <c r="C68" s="24"/>
      <c r="D68" s="13"/>
      <c r="E68" s="13"/>
      <c r="F68" s="73"/>
      <c r="G68" s="76"/>
      <c r="H68" s="61"/>
      <c r="I68" s="156"/>
      <c r="J68" s="111"/>
      <c r="K68" s="90"/>
      <c r="L68" s="62"/>
    </row>
    <row r="69" spans="1:12" s="54" customFormat="1" x14ac:dyDescent="0.25">
      <c r="A69" s="55"/>
      <c r="B69" s="56"/>
      <c r="C69" s="57"/>
      <c r="D69" s="55"/>
      <c r="E69" s="55"/>
      <c r="F69" s="77"/>
      <c r="G69" s="68"/>
      <c r="H69" s="59"/>
      <c r="I69" s="154"/>
      <c r="J69" s="112"/>
      <c r="K69" s="91"/>
      <c r="L69" s="58"/>
    </row>
    <row r="70" spans="1:12" s="54" customFormat="1" x14ac:dyDescent="0.25">
      <c r="A70" s="13"/>
      <c r="B70" s="14"/>
      <c r="C70" s="24"/>
      <c r="D70" s="13"/>
      <c r="E70" s="13"/>
      <c r="F70" s="73"/>
      <c r="G70" s="76"/>
      <c r="H70" s="61"/>
      <c r="I70" s="156"/>
      <c r="J70" s="113"/>
      <c r="K70" s="90"/>
      <c r="L70" s="62"/>
    </row>
    <row r="71" spans="1:12" s="54" customFormat="1" x14ac:dyDescent="0.25">
      <c r="A71" s="55"/>
      <c r="B71" s="56"/>
      <c r="C71" s="57"/>
      <c r="D71" s="55"/>
      <c r="E71" s="55"/>
      <c r="F71" s="77"/>
      <c r="G71" s="68"/>
      <c r="H71" s="59"/>
      <c r="I71" s="154"/>
      <c r="J71" s="112"/>
      <c r="K71" s="91"/>
      <c r="L71" s="58"/>
    </row>
    <row r="72" spans="1:12" x14ac:dyDescent="0.25">
      <c r="A72" s="13"/>
      <c r="B72" s="14"/>
      <c r="C72" s="24"/>
      <c r="D72" s="13"/>
      <c r="E72" s="13"/>
      <c r="F72" s="73"/>
      <c r="G72" s="76"/>
      <c r="H72" s="61"/>
      <c r="I72" s="156"/>
      <c r="J72" s="111"/>
      <c r="K72" s="90"/>
      <c r="L72" s="62"/>
    </row>
    <row r="73" spans="1:12" x14ac:dyDescent="0.25">
      <c r="A73" s="55"/>
      <c r="B73" s="56"/>
      <c r="C73" s="57"/>
      <c r="D73" s="55"/>
      <c r="E73" s="55"/>
      <c r="F73" s="77"/>
      <c r="G73" s="68"/>
      <c r="H73" s="59"/>
      <c r="I73" s="154"/>
      <c r="J73" s="112"/>
      <c r="K73" s="91"/>
      <c r="L73" s="58"/>
    </row>
    <row r="74" spans="1:12" x14ac:dyDescent="0.25">
      <c r="A74" s="13"/>
      <c r="B74" s="14"/>
      <c r="C74" s="24"/>
      <c r="D74" s="13"/>
      <c r="E74" s="13"/>
      <c r="F74" s="73"/>
      <c r="G74" s="76"/>
      <c r="H74" s="61"/>
      <c r="I74" s="156"/>
      <c r="J74" s="111"/>
      <c r="K74" s="90"/>
      <c r="L74" s="62"/>
    </row>
    <row r="75" spans="1:12" x14ac:dyDescent="0.25">
      <c r="A75" s="55"/>
      <c r="B75" s="56"/>
      <c r="C75" s="57"/>
      <c r="D75" s="55"/>
      <c r="E75" s="55"/>
      <c r="F75" s="77"/>
      <c r="G75" s="68"/>
      <c r="H75" s="59"/>
      <c r="I75" s="154"/>
      <c r="J75" s="112"/>
      <c r="K75" s="91"/>
      <c r="L75" s="58"/>
    </row>
    <row r="76" spans="1:12" x14ac:dyDescent="0.25">
      <c r="A76" s="13"/>
      <c r="B76" s="14"/>
      <c r="C76" s="24"/>
      <c r="D76" s="13"/>
      <c r="E76" s="13"/>
      <c r="F76" s="73"/>
      <c r="G76" s="76"/>
      <c r="H76" s="61"/>
      <c r="I76" s="156"/>
      <c r="J76" s="111"/>
      <c r="K76" s="90"/>
      <c r="L76" s="62"/>
    </row>
    <row r="77" spans="1:12" x14ac:dyDescent="0.25">
      <c r="A77" s="55"/>
      <c r="B77" s="56"/>
      <c r="C77" s="57"/>
      <c r="D77" s="55"/>
      <c r="E77" s="55"/>
      <c r="F77" s="77"/>
      <c r="G77" s="68"/>
      <c r="H77" s="59"/>
      <c r="I77" s="154"/>
      <c r="J77" s="112"/>
      <c r="K77" s="91"/>
      <c r="L77" s="58"/>
    </row>
    <row r="78" spans="1:12" x14ac:dyDescent="0.25">
      <c r="A78" s="13"/>
      <c r="B78" s="14"/>
      <c r="C78" s="24"/>
      <c r="D78" s="13"/>
      <c r="E78" s="13"/>
      <c r="F78" s="73"/>
      <c r="G78" s="76"/>
      <c r="H78" s="61"/>
      <c r="I78" s="156"/>
      <c r="J78" s="111"/>
      <c r="K78" s="90"/>
      <c r="L78" s="62"/>
    </row>
    <row r="79" spans="1:12" s="54" customFormat="1" x14ac:dyDescent="0.25">
      <c r="A79" s="55"/>
      <c r="B79" s="56"/>
      <c r="C79" s="57"/>
      <c r="D79" s="55"/>
      <c r="E79" s="55"/>
      <c r="F79" s="77"/>
      <c r="G79" s="68"/>
      <c r="H79" s="59"/>
      <c r="I79" s="154"/>
      <c r="J79" s="112"/>
      <c r="K79" s="91"/>
      <c r="L79" s="58"/>
    </row>
    <row r="80" spans="1:12" x14ac:dyDescent="0.25">
      <c r="A80" s="13"/>
      <c r="B80" s="14"/>
      <c r="C80" s="24"/>
      <c r="D80" s="13"/>
      <c r="E80" s="13"/>
      <c r="F80" s="73"/>
      <c r="G80" s="76"/>
      <c r="H80" s="61"/>
      <c r="I80" s="156"/>
      <c r="J80" s="111"/>
      <c r="K80" s="90"/>
      <c r="L80" s="62"/>
    </row>
    <row r="81" spans="1:12" s="54" customFormat="1" x14ac:dyDescent="0.25">
      <c r="A81" s="55"/>
      <c r="B81" s="56"/>
      <c r="C81" s="57"/>
      <c r="D81" s="55"/>
      <c r="E81" s="55"/>
      <c r="F81" s="77"/>
      <c r="G81" s="68"/>
      <c r="H81" s="59"/>
      <c r="I81" s="154"/>
      <c r="J81" s="112"/>
      <c r="K81" s="91"/>
      <c r="L81" s="58"/>
    </row>
    <row r="82" spans="1:12" x14ac:dyDescent="0.25">
      <c r="A82" s="13"/>
      <c r="B82" s="14"/>
      <c r="C82" s="24"/>
      <c r="D82" s="13"/>
      <c r="E82" s="13"/>
      <c r="F82" s="73"/>
      <c r="G82" s="76"/>
      <c r="H82" s="61"/>
      <c r="I82" s="156"/>
      <c r="J82" s="111"/>
      <c r="K82" s="90"/>
      <c r="L82" s="62"/>
    </row>
    <row r="83" spans="1:12" s="54" customFormat="1" x14ac:dyDescent="0.25">
      <c r="A83" s="55"/>
      <c r="B83" s="56"/>
      <c r="C83" s="57"/>
      <c r="D83" s="55"/>
      <c r="E83" s="55"/>
      <c r="F83" s="77"/>
      <c r="G83" s="68"/>
      <c r="H83" s="59"/>
      <c r="I83" s="154"/>
      <c r="J83" s="112"/>
      <c r="K83" s="91"/>
      <c r="L83" s="58"/>
    </row>
    <row r="84" spans="1:12" x14ac:dyDescent="0.25">
      <c r="A84" s="13"/>
      <c r="B84" s="14"/>
      <c r="C84" s="24"/>
      <c r="D84" s="13"/>
      <c r="E84" s="13"/>
      <c r="F84" s="73"/>
      <c r="G84" s="76"/>
      <c r="H84" s="61"/>
      <c r="I84" s="156"/>
      <c r="J84" s="111"/>
      <c r="K84" s="90"/>
      <c r="L84" s="62"/>
    </row>
    <row r="85" spans="1:12" s="54" customFormat="1" x14ac:dyDescent="0.25">
      <c r="A85" s="55"/>
      <c r="B85" s="56"/>
      <c r="C85" s="57"/>
      <c r="D85" s="55"/>
      <c r="E85" s="55"/>
      <c r="F85" s="77"/>
      <c r="G85" s="68"/>
      <c r="H85" s="59"/>
      <c r="I85" s="154"/>
      <c r="J85" s="112"/>
      <c r="K85" s="91"/>
      <c r="L85" s="58"/>
    </row>
    <row r="86" spans="1:12" x14ac:dyDescent="0.25">
      <c r="A86" s="13"/>
      <c r="B86" s="14"/>
      <c r="C86" s="24"/>
      <c r="D86" s="13"/>
      <c r="E86" s="13"/>
      <c r="F86" s="73"/>
      <c r="G86" s="76"/>
      <c r="H86" s="61"/>
      <c r="I86" s="156"/>
      <c r="J86" s="111"/>
      <c r="K86" s="90"/>
      <c r="L86" s="62"/>
    </row>
    <row r="87" spans="1:12" s="54" customFormat="1" x14ac:dyDescent="0.25">
      <c r="A87" s="55"/>
      <c r="B87" s="56"/>
      <c r="C87" s="57"/>
      <c r="D87" s="55"/>
      <c r="E87" s="55"/>
      <c r="F87" s="77"/>
      <c r="G87" s="68"/>
      <c r="H87" s="59"/>
      <c r="I87" s="154"/>
      <c r="J87" s="112"/>
      <c r="K87" s="91"/>
      <c r="L87" s="58"/>
    </row>
    <row r="88" spans="1:12" x14ac:dyDescent="0.25">
      <c r="A88" s="13"/>
      <c r="B88" s="14"/>
      <c r="C88" s="24"/>
      <c r="D88" s="13"/>
      <c r="E88" s="13"/>
      <c r="F88" s="73"/>
      <c r="G88" s="76"/>
      <c r="H88" s="61"/>
      <c r="I88" s="156"/>
      <c r="J88" s="111"/>
      <c r="K88" s="90"/>
      <c r="L88" s="62"/>
    </row>
    <row r="89" spans="1:12" s="54" customFormat="1" x14ac:dyDescent="0.25">
      <c r="A89" s="55"/>
      <c r="B89" s="56"/>
      <c r="C89" s="57"/>
      <c r="D89" s="55"/>
      <c r="E89" s="55"/>
      <c r="F89" s="77"/>
      <c r="G89" s="68"/>
      <c r="H89" s="59"/>
      <c r="I89" s="154"/>
      <c r="J89" s="112"/>
      <c r="K89" s="91"/>
      <c r="L89" s="58"/>
    </row>
    <row r="90" spans="1:12" x14ac:dyDescent="0.25">
      <c r="A90" s="13"/>
      <c r="B90" s="14"/>
      <c r="C90" s="24"/>
      <c r="D90" s="13"/>
      <c r="E90" s="13"/>
      <c r="F90" s="73"/>
      <c r="G90" s="76"/>
      <c r="H90" s="61"/>
      <c r="I90" s="156"/>
      <c r="J90" s="111"/>
      <c r="K90" s="90"/>
      <c r="L90" s="62"/>
    </row>
    <row r="91" spans="1:12" s="54" customFormat="1" x14ac:dyDescent="0.25">
      <c r="A91" s="55"/>
      <c r="B91" s="56"/>
      <c r="C91" s="57"/>
      <c r="D91" s="55"/>
      <c r="E91" s="55"/>
      <c r="F91" s="77"/>
      <c r="G91" s="68"/>
      <c r="H91" s="59"/>
      <c r="I91" s="154"/>
      <c r="J91" s="112"/>
      <c r="K91" s="91"/>
      <c r="L91" s="58"/>
    </row>
    <row r="92" spans="1:12" x14ac:dyDescent="0.25">
      <c r="A92" s="13"/>
      <c r="B92" s="14"/>
      <c r="C92" s="24"/>
      <c r="D92" s="13"/>
      <c r="E92" s="13"/>
      <c r="F92" s="73"/>
      <c r="G92" s="76"/>
      <c r="H92" s="61"/>
      <c r="I92" s="156"/>
      <c r="J92" s="113"/>
      <c r="K92" s="90"/>
      <c r="L92" s="62"/>
    </row>
    <row r="93" spans="1:12" x14ac:dyDescent="0.25">
      <c r="A93" s="55"/>
      <c r="B93" s="56"/>
      <c r="C93" s="57"/>
      <c r="D93" s="55"/>
      <c r="E93" s="55"/>
      <c r="F93" s="77"/>
      <c r="G93" s="68"/>
      <c r="H93" s="59"/>
      <c r="I93" s="154"/>
      <c r="J93" s="114"/>
      <c r="K93" s="91"/>
      <c r="L93" s="58"/>
    </row>
    <row r="94" spans="1:12" x14ac:dyDescent="0.25">
      <c r="A94" s="31"/>
      <c r="B94" s="32"/>
      <c r="C94" s="32"/>
      <c r="D94" s="32"/>
      <c r="E94" s="33" t="s">
        <v>4</v>
      </c>
      <c r="F94" s="74">
        <f>SUM(F2:F93)</f>
        <v>0</v>
      </c>
      <c r="G94" s="75"/>
      <c r="H94" s="40"/>
      <c r="I94" s="157">
        <f>SUBTOTAL(109,I2:I93)</f>
        <v>0</v>
      </c>
      <c r="J94" s="115"/>
      <c r="K94" s="40"/>
      <c r="L94" s="34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11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</sheetData>
  <conditionalFormatting sqref="K2:K93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Fournisseur inconnu" error="Ce fournisseur n'existe pas dans la liste, veuillez contacter la personne à l'origine de la création du fichier pour modification." xr:uid="{9677E958-49F7-47A3-A99D-E893FA464490}">
          <x14:formula1>
            <xm:f>#REF!</xm:f>
          </x14:formula1>
          <xm:sqref>D2:D93</xm:sqref>
        </x14:dataValidation>
        <x14:dataValidation type="list" allowBlank="1" showInputMessage="1" showErrorMessage="1" xr:uid="{9521A130-6973-4CA7-81D1-910763230F61}">
          <x14:formula1>
            <xm:f>#REF!</xm:f>
          </x14:formula1>
          <xm:sqref>B2:B93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1A6FA3-29CA-4153-82BE-7655864EBB2C}">
  <dimension ref="A1:L150"/>
  <sheetViews>
    <sheetView showZeros="0" zoomScale="90" zoomScaleNormal="90" workbookViewId="0">
      <pane ySplit="1" topLeftCell="A2" activePane="bottomLeft" state="frozen"/>
      <selection activeCell="I6" sqref="I6"/>
      <selection pane="bottomLeft" activeCell="D34" sqref="D34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08.28515625" style="1" customWidth="1"/>
    <col min="6" max="6" width="17" style="1" customWidth="1"/>
    <col min="7" max="7" width="14.7109375" style="1" customWidth="1"/>
    <col min="8" max="8" width="16.4257812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39.425781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55" t="s">
        <v>13</v>
      </c>
      <c r="J1" s="116" t="s">
        <v>10</v>
      </c>
      <c r="K1" s="117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9"/>
      <c r="G2" s="63"/>
      <c r="H2" s="41"/>
      <c r="I2" s="146"/>
      <c r="J2" s="105"/>
      <c r="K2" s="84"/>
      <c r="L2" s="12"/>
    </row>
    <row r="3" spans="1:12" x14ac:dyDescent="0.25">
      <c r="A3" s="6"/>
      <c r="B3" s="7"/>
      <c r="C3" s="21"/>
      <c r="D3" s="6"/>
      <c r="E3" s="6"/>
      <c r="F3" s="70"/>
      <c r="G3" s="64"/>
      <c r="H3" s="42"/>
      <c r="I3" s="147"/>
      <c r="J3" s="100"/>
      <c r="K3" s="85"/>
      <c r="L3" s="2"/>
    </row>
    <row r="4" spans="1:12" x14ac:dyDescent="0.25">
      <c r="A4" s="3"/>
      <c r="B4" s="8"/>
      <c r="C4" s="22"/>
      <c r="D4" s="3"/>
      <c r="E4" s="3"/>
      <c r="F4" s="71"/>
      <c r="G4" s="65"/>
      <c r="H4" s="43"/>
      <c r="I4" s="148"/>
      <c r="J4" s="101"/>
      <c r="K4" s="86"/>
      <c r="L4" s="4"/>
    </row>
    <row r="5" spans="1:12" x14ac:dyDescent="0.25">
      <c r="A5" s="6"/>
      <c r="B5" s="7"/>
      <c r="C5" s="21"/>
      <c r="D5" s="6"/>
      <c r="E5" s="15"/>
      <c r="F5" s="70"/>
      <c r="G5" s="64"/>
      <c r="H5" s="42"/>
      <c r="I5" s="147"/>
      <c r="J5" s="100"/>
      <c r="K5" s="85"/>
      <c r="L5" s="2"/>
    </row>
    <row r="6" spans="1:12" x14ac:dyDescent="0.25">
      <c r="A6" s="3"/>
      <c r="B6" s="8"/>
      <c r="C6" s="22"/>
      <c r="D6" s="3"/>
      <c r="E6" s="3"/>
      <c r="F6" s="71"/>
      <c r="G6" s="65"/>
      <c r="H6" s="43"/>
      <c r="I6" s="148"/>
      <c r="J6" s="101"/>
      <c r="K6" s="86"/>
      <c r="L6" s="4"/>
    </row>
    <row r="7" spans="1:12" x14ac:dyDescent="0.25">
      <c r="A7" s="6"/>
      <c r="B7" s="7"/>
      <c r="C7" s="21"/>
      <c r="D7" s="6"/>
      <c r="E7" s="6"/>
      <c r="F7" s="70"/>
      <c r="G7" s="64"/>
      <c r="H7" s="42"/>
      <c r="I7" s="147"/>
      <c r="J7" s="100"/>
      <c r="K7" s="85"/>
      <c r="L7" s="2"/>
    </row>
    <row r="8" spans="1:12" x14ac:dyDescent="0.25">
      <c r="A8" s="3"/>
      <c r="B8" s="8"/>
      <c r="C8" s="22"/>
      <c r="D8" s="3"/>
      <c r="E8" s="3"/>
      <c r="F8" s="71"/>
      <c r="G8" s="65"/>
      <c r="H8" s="43"/>
      <c r="I8" s="148"/>
      <c r="J8" s="101"/>
      <c r="K8" s="86"/>
      <c r="L8" s="4"/>
    </row>
    <row r="9" spans="1:12" x14ac:dyDescent="0.25">
      <c r="A9" s="6"/>
      <c r="B9" s="7"/>
      <c r="C9" s="21"/>
      <c r="D9" s="6"/>
      <c r="E9" s="6"/>
      <c r="F9" s="70"/>
      <c r="G9" s="64"/>
      <c r="H9" s="42"/>
      <c r="I9" s="147"/>
      <c r="J9" s="100"/>
      <c r="K9" s="85"/>
      <c r="L9" s="2"/>
    </row>
    <row r="10" spans="1:12" x14ac:dyDescent="0.25">
      <c r="A10" s="3"/>
      <c r="B10" s="8"/>
      <c r="C10" s="22"/>
      <c r="D10" s="3"/>
      <c r="E10" s="3"/>
      <c r="F10" s="71"/>
      <c r="G10" s="65"/>
      <c r="H10" s="43"/>
      <c r="I10" s="148"/>
      <c r="J10" s="101"/>
      <c r="K10" s="86"/>
      <c r="L10" s="4"/>
    </row>
    <row r="11" spans="1:12" x14ac:dyDescent="0.25">
      <c r="A11" s="6"/>
      <c r="B11" s="7"/>
      <c r="C11" s="21"/>
      <c r="D11" s="6"/>
      <c r="E11" s="6"/>
      <c r="F11" s="70"/>
      <c r="G11" s="64"/>
      <c r="H11" s="42"/>
      <c r="I11" s="147"/>
      <c r="J11" s="100"/>
      <c r="K11" s="85"/>
      <c r="L11" s="2"/>
    </row>
    <row r="12" spans="1:12" x14ac:dyDescent="0.25">
      <c r="A12" s="3"/>
      <c r="B12" s="8"/>
      <c r="C12" s="22"/>
      <c r="D12" s="3"/>
      <c r="E12" s="3"/>
      <c r="F12" s="71"/>
      <c r="G12" s="65"/>
      <c r="H12" s="43"/>
      <c r="I12" s="148"/>
      <c r="J12" s="101"/>
      <c r="K12" s="86"/>
      <c r="L12" s="4"/>
    </row>
    <row r="13" spans="1:12" x14ac:dyDescent="0.25">
      <c r="A13" s="6"/>
      <c r="B13" s="7"/>
      <c r="C13" s="21"/>
      <c r="D13" s="6"/>
      <c r="E13" s="6"/>
      <c r="F13" s="79"/>
      <c r="G13" s="80"/>
      <c r="H13" s="42"/>
      <c r="I13" s="147"/>
      <c r="J13" s="100"/>
      <c r="K13" s="85"/>
      <c r="L13" s="2"/>
    </row>
    <row r="14" spans="1:12" x14ac:dyDescent="0.25">
      <c r="A14" s="3"/>
      <c r="B14" s="8"/>
      <c r="C14" s="22"/>
      <c r="D14" s="3"/>
      <c r="E14" s="3"/>
      <c r="F14" s="71"/>
      <c r="G14" s="65"/>
      <c r="H14" s="43"/>
      <c r="I14" s="148"/>
      <c r="J14" s="102"/>
      <c r="K14" s="94"/>
      <c r="L14" s="4"/>
    </row>
    <row r="15" spans="1:12" x14ac:dyDescent="0.25">
      <c r="A15" s="6"/>
      <c r="B15" s="7"/>
      <c r="C15" s="21"/>
      <c r="D15" s="6"/>
      <c r="E15" s="6"/>
      <c r="F15" s="70"/>
      <c r="G15" s="64"/>
      <c r="H15" s="42"/>
      <c r="I15" s="147"/>
      <c r="J15" s="103"/>
      <c r="K15" s="81"/>
      <c r="L15" s="2"/>
    </row>
    <row r="16" spans="1:12" x14ac:dyDescent="0.25">
      <c r="A16" s="3"/>
      <c r="B16" s="8"/>
      <c r="C16" s="22"/>
      <c r="D16" s="3"/>
      <c r="E16" s="3"/>
      <c r="F16" s="71"/>
      <c r="G16" s="65"/>
      <c r="H16" s="43"/>
      <c r="I16" s="148"/>
      <c r="J16" s="102"/>
      <c r="K16" s="94"/>
      <c r="L16" s="4"/>
    </row>
    <row r="17" spans="1:12" ht="15" customHeight="1" x14ac:dyDescent="0.25">
      <c r="A17" s="6"/>
      <c r="B17" s="7"/>
      <c r="C17" s="21"/>
      <c r="D17" s="6"/>
      <c r="E17" s="52"/>
      <c r="F17" s="70"/>
      <c r="G17" s="64"/>
      <c r="H17" s="49"/>
      <c r="I17" s="149"/>
      <c r="J17" s="104"/>
      <c r="K17" s="87"/>
      <c r="L17" s="50"/>
    </row>
    <row r="18" spans="1:12" ht="15" customHeight="1" x14ac:dyDescent="0.25">
      <c r="A18" s="3"/>
      <c r="B18" s="8"/>
      <c r="C18" s="22"/>
      <c r="D18" s="3"/>
      <c r="E18" s="3"/>
      <c r="F18" s="71"/>
      <c r="G18" s="65"/>
      <c r="H18" s="41"/>
      <c r="I18" s="146"/>
      <c r="J18" s="105"/>
      <c r="K18" s="95"/>
      <c r="L18" s="12"/>
    </row>
    <row r="19" spans="1:12" x14ac:dyDescent="0.25">
      <c r="A19" s="6"/>
      <c r="B19" s="7"/>
      <c r="C19" s="21"/>
      <c r="D19" s="6"/>
      <c r="E19" s="6"/>
      <c r="F19" s="70"/>
      <c r="G19" s="64"/>
      <c r="H19" s="42"/>
      <c r="I19" s="147"/>
      <c r="J19" s="103"/>
      <c r="K19" s="81"/>
      <c r="L19" s="2"/>
    </row>
    <row r="20" spans="1:12" x14ac:dyDescent="0.25">
      <c r="A20" s="3"/>
      <c r="B20" s="8"/>
      <c r="C20" s="22"/>
      <c r="D20" s="3"/>
      <c r="E20" s="3"/>
      <c r="F20" s="71"/>
      <c r="G20" s="65"/>
      <c r="H20" s="43"/>
      <c r="I20" s="148"/>
      <c r="J20" s="101"/>
      <c r="K20" s="86"/>
      <c r="L20" s="4"/>
    </row>
    <row r="21" spans="1:12" x14ac:dyDescent="0.25">
      <c r="A21" s="6"/>
      <c r="B21" s="7"/>
      <c r="C21" s="21"/>
      <c r="D21" s="6"/>
      <c r="E21" s="6"/>
      <c r="F21" s="70"/>
      <c r="G21" s="64"/>
      <c r="H21" s="42"/>
      <c r="I21" s="147"/>
      <c r="J21" s="100"/>
      <c r="K21" s="85"/>
      <c r="L21" s="2"/>
    </row>
    <row r="22" spans="1:12" x14ac:dyDescent="0.25">
      <c r="A22" s="3"/>
      <c r="B22" s="8"/>
      <c r="C22" s="22"/>
      <c r="D22" s="3"/>
      <c r="E22" s="3"/>
      <c r="F22" s="71"/>
      <c r="G22" s="65"/>
      <c r="H22" s="43"/>
      <c r="I22" s="148"/>
      <c r="J22" s="102"/>
      <c r="K22" s="94"/>
      <c r="L22" s="4"/>
    </row>
    <row r="23" spans="1:12" x14ac:dyDescent="0.25">
      <c r="A23" s="6"/>
      <c r="B23" s="7"/>
      <c r="C23" s="21"/>
      <c r="D23" s="6"/>
      <c r="E23" s="6"/>
      <c r="F23" s="70"/>
      <c r="G23" s="64"/>
      <c r="H23" s="42"/>
      <c r="I23" s="147"/>
      <c r="J23" s="100"/>
      <c r="K23" s="85"/>
      <c r="L23" s="2"/>
    </row>
    <row r="24" spans="1:12" x14ac:dyDescent="0.25">
      <c r="A24" s="3"/>
      <c r="B24" s="8"/>
      <c r="C24" s="22"/>
      <c r="D24" s="3"/>
      <c r="E24" s="3"/>
      <c r="F24" s="71"/>
      <c r="G24" s="66"/>
      <c r="H24" s="44"/>
      <c r="I24" s="150"/>
      <c r="J24" s="106"/>
      <c r="K24" s="88"/>
      <c r="L24" s="4"/>
    </row>
    <row r="25" spans="1:12" s="18" customFormat="1" x14ac:dyDescent="0.25">
      <c r="A25" s="15"/>
      <c r="B25" s="16"/>
      <c r="C25" s="23"/>
      <c r="D25" s="15"/>
      <c r="E25" s="15"/>
      <c r="F25" s="72"/>
      <c r="G25" s="64"/>
      <c r="H25" s="42"/>
      <c r="I25" s="147"/>
      <c r="J25" s="100"/>
      <c r="K25" s="85"/>
      <c r="L25" s="2"/>
    </row>
    <row r="26" spans="1:12" x14ac:dyDescent="0.25">
      <c r="A26" s="13"/>
      <c r="B26" s="14"/>
      <c r="C26" s="24"/>
      <c r="D26" s="13"/>
      <c r="E26" s="39"/>
      <c r="F26" s="73"/>
      <c r="G26" s="65"/>
      <c r="H26" s="43"/>
      <c r="I26" s="148"/>
      <c r="J26" s="102"/>
      <c r="K26" s="94"/>
      <c r="L26" s="4"/>
    </row>
    <row r="27" spans="1:12" s="18" customFormat="1" x14ac:dyDescent="0.25">
      <c r="A27" s="15"/>
      <c r="B27" s="16"/>
      <c r="C27" s="23"/>
      <c r="D27" s="15"/>
      <c r="E27" s="15"/>
      <c r="F27" s="72"/>
      <c r="G27" s="64"/>
      <c r="H27" s="42"/>
      <c r="I27" s="147"/>
      <c r="J27" s="103"/>
      <c r="K27" s="85"/>
      <c r="L27" s="2"/>
    </row>
    <row r="28" spans="1:12" x14ac:dyDescent="0.25">
      <c r="A28" s="13"/>
      <c r="B28" s="14"/>
      <c r="C28" s="24"/>
      <c r="D28" s="13"/>
      <c r="E28" s="13"/>
      <c r="F28" s="73"/>
      <c r="G28" s="65"/>
      <c r="H28" s="43"/>
      <c r="I28" s="148"/>
      <c r="J28" s="102"/>
      <c r="K28" s="94"/>
      <c r="L28" s="4"/>
    </row>
    <row r="29" spans="1:12" s="18" customFormat="1" x14ac:dyDescent="0.25">
      <c r="A29" s="15"/>
      <c r="B29" s="16"/>
      <c r="C29" s="23"/>
      <c r="D29" s="15"/>
      <c r="E29" s="15"/>
      <c r="F29" s="72"/>
      <c r="G29" s="64"/>
      <c r="H29" s="49"/>
      <c r="I29" s="149"/>
      <c r="J29" s="126"/>
      <c r="K29" s="87"/>
      <c r="L29" s="2"/>
    </row>
    <row r="30" spans="1:12" x14ac:dyDescent="0.25">
      <c r="A30" s="13"/>
      <c r="B30" s="14"/>
      <c r="C30" s="24"/>
      <c r="D30" s="13"/>
      <c r="E30" s="13"/>
      <c r="F30" s="73"/>
      <c r="G30" s="65"/>
      <c r="H30" s="96"/>
      <c r="I30" s="158"/>
      <c r="J30" s="145"/>
      <c r="K30" s="97"/>
      <c r="L30" s="4"/>
    </row>
    <row r="31" spans="1:12" s="18" customFormat="1" x14ac:dyDescent="0.25">
      <c r="A31" s="19"/>
      <c r="B31" s="20"/>
      <c r="C31" s="25"/>
      <c r="D31" s="15"/>
      <c r="E31" s="15"/>
      <c r="F31" s="72"/>
      <c r="G31" s="64"/>
      <c r="H31" s="49"/>
      <c r="I31" s="149"/>
      <c r="J31" s="104"/>
      <c r="K31" s="87"/>
      <c r="L31" s="2"/>
    </row>
    <row r="32" spans="1:12" x14ac:dyDescent="0.25">
      <c r="A32" s="13"/>
      <c r="B32" s="14"/>
      <c r="C32" s="24"/>
      <c r="D32" s="13"/>
      <c r="E32" s="13"/>
      <c r="F32" s="73"/>
      <c r="G32" s="66"/>
      <c r="H32" s="98"/>
      <c r="I32" s="159"/>
      <c r="J32" s="107"/>
      <c r="K32" s="99"/>
      <c r="L32" s="12"/>
    </row>
    <row r="33" spans="1:12" s="18" customFormat="1" x14ac:dyDescent="0.25">
      <c r="A33" s="19"/>
      <c r="B33" s="20"/>
      <c r="C33" s="25"/>
      <c r="D33" s="15"/>
      <c r="E33" s="15"/>
      <c r="F33" s="72"/>
      <c r="G33" s="64"/>
      <c r="H33" s="42"/>
      <c r="I33" s="147"/>
      <c r="J33" s="103"/>
      <c r="K33" s="81"/>
      <c r="L33" s="2"/>
    </row>
    <row r="34" spans="1:12" x14ac:dyDescent="0.25">
      <c r="A34" s="13"/>
      <c r="B34" s="14"/>
      <c r="C34" s="24"/>
      <c r="D34" s="13"/>
      <c r="E34" s="13"/>
      <c r="F34" s="73"/>
      <c r="G34" s="66"/>
      <c r="H34" s="44"/>
      <c r="I34" s="150"/>
      <c r="J34" s="106"/>
      <c r="K34" s="88"/>
      <c r="L34" s="4"/>
    </row>
    <row r="35" spans="1:12" s="18" customFormat="1" x14ac:dyDescent="0.25">
      <c r="A35" s="15"/>
      <c r="B35" s="16"/>
      <c r="C35" s="23"/>
      <c r="D35" s="15"/>
      <c r="E35" s="15"/>
      <c r="F35" s="72"/>
      <c r="G35" s="64"/>
      <c r="H35" s="42"/>
      <c r="I35" s="147"/>
      <c r="J35" s="100"/>
      <c r="K35" s="85"/>
      <c r="L35" s="2"/>
    </row>
    <row r="36" spans="1:12" x14ac:dyDescent="0.25">
      <c r="A36" s="13"/>
      <c r="B36" s="14"/>
      <c r="C36" s="24"/>
      <c r="D36" s="13"/>
      <c r="E36" s="13"/>
      <c r="F36" s="73"/>
      <c r="G36" s="66"/>
      <c r="H36" s="44"/>
      <c r="I36" s="150"/>
      <c r="J36" s="108"/>
      <c r="K36" s="82"/>
      <c r="L36" s="4"/>
    </row>
    <row r="37" spans="1:12" s="18" customFormat="1" x14ac:dyDescent="0.25">
      <c r="A37" s="15"/>
      <c r="B37" s="16"/>
      <c r="C37" s="23"/>
      <c r="D37" s="15"/>
      <c r="E37" s="15"/>
      <c r="F37" s="72"/>
      <c r="G37" s="64"/>
      <c r="H37" s="42"/>
      <c r="I37" s="147"/>
      <c r="J37" s="103"/>
      <c r="K37" s="81"/>
      <c r="L37" s="2"/>
    </row>
    <row r="38" spans="1:12" x14ac:dyDescent="0.25">
      <c r="A38" s="13"/>
      <c r="B38" s="14"/>
      <c r="C38" s="24"/>
      <c r="D38" s="13"/>
      <c r="E38" s="13"/>
      <c r="F38" s="73"/>
      <c r="G38" s="66"/>
      <c r="H38" s="44"/>
      <c r="I38" s="150"/>
      <c r="J38" s="108"/>
      <c r="K38" s="88"/>
      <c r="L38" s="4"/>
    </row>
    <row r="39" spans="1:12" s="18" customFormat="1" x14ac:dyDescent="0.25">
      <c r="A39" s="15"/>
      <c r="B39" s="16"/>
      <c r="C39" s="23"/>
      <c r="D39" s="15"/>
      <c r="E39" s="15"/>
      <c r="F39" s="72"/>
      <c r="G39" s="64"/>
      <c r="H39" s="42"/>
      <c r="I39" s="147"/>
      <c r="J39" s="100"/>
      <c r="K39" s="85"/>
      <c r="L39" s="2"/>
    </row>
    <row r="40" spans="1:12" x14ac:dyDescent="0.25">
      <c r="A40" s="13"/>
      <c r="B40" s="14"/>
      <c r="C40" s="24"/>
      <c r="D40" s="13"/>
      <c r="E40" s="13"/>
      <c r="F40" s="73"/>
      <c r="G40" s="66"/>
      <c r="H40" s="44"/>
      <c r="I40" s="150"/>
      <c r="J40" s="108"/>
      <c r="K40" s="82"/>
      <c r="L40" s="4"/>
    </row>
    <row r="41" spans="1:12" s="18" customFormat="1" x14ac:dyDescent="0.25">
      <c r="A41" s="15"/>
      <c r="B41" s="16"/>
      <c r="C41" s="23"/>
      <c r="D41" s="15"/>
      <c r="E41" s="15"/>
      <c r="F41" s="72"/>
      <c r="G41" s="64"/>
      <c r="H41" s="42"/>
      <c r="I41" s="147"/>
      <c r="J41" s="103"/>
      <c r="K41" s="81"/>
      <c r="L41" s="2"/>
    </row>
    <row r="42" spans="1:12" x14ac:dyDescent="0.25">
      <c r="A42" s="13"/>
      <c r="B42" s="14"/>
      <c r="C42" s="24"/>
      <c r="D42" s="13"/>
      <c r="E42" s="13"/>
      <c r="F42" s="73"/>
      <c r="G42" s="66"/>
      <c r="H42" s="44"/>
      <c r="I42" s="150"/>
      <c r="J42" s="108"/>
      <c r="K42" s="82"/>
      <c r="L42" s="4"/>
    </row>
    <row r="43" spans="1:12" s="18" customFormat="1" x14ac:dyDescent="0.25">
      <c r="A43" s="15"/>
      <c r="B43" s="16"/>
      <c r="C43" s="23"/>
      <c r="D43" s="6"/>
      <c r="E43" s="6"/>
      <c r="F43" s="72"/>
      <c r="G43" s="67"/>
      <c r="H43" s="46"/>
      <c r="I43" s="153"/>
      <c r="J43" s="109"/>
      <c r="K43" s="89"/>
      <c r="L43" s="17"/>
    </row>
    <row r="44" spans="1:12" x14ac:dyDescent="0.25">
      <c r="A44" s="13"/>
      <c r="B44" s="14"/>
      <c r="C44" s="24"/>
      <c r="D44" s="13"/>
      <c r="E44" s="13"/>
      <c r="F44" s="73"/>
      <c r="G44" s="66"/>
      <c r="H44" s="44"/>
      <c r="I44" s="150"/>
      <c r="J44" s="108"/>
      <c r="K44" s="82"/>
      <c r="L44" s="4"/>
    </row>
    <row r="45" spans="1:12" s="18" customFormat="1" x14ac:dyDescent="0.25">
      <c r="A45" s="55"/>
      <c r="B45" s="16"/>
      <c r="C45" s="23"/>
      <c r="D45" s="15"/>
      <c r="E45" s="15"/>
      <c r="F45" s="72"/>
      <c r="G45" s="67"/>
      <c r="H45" s="46"/>
      <c r="I45" s="153"/>
      <c r="J45" s="110"/>
      <c r="K45" s="89"/>
      <c r="L45" s="2"/>
    </row>
    <row r="46" spans="1:12" x14ac:dyDescent="0.25">
      <c r="A46" s="13"/>
      <c r="B46" s="14"/>
      <c r="C46" s="24"/>
      <c r="D46" s="13"/>
      <c r="E46" s="13"/>
      <c r="F46" s="73"/>
      <c r="G46" s="66"/>
      <c r="H46" s="44"/>
      <c r="I46" s="150"/>
      <c r="J46" s="106"/>
      <c r="K46" s="88"/>
      <c r="L46" s="4"/>
    </row>
    <row r="47" spans="1:12" s="18" customFormat="1" x14ac:dyDescent="0.25">
      <c r="A47" s="15"/>
      <c r="B47" s="16"/>
      <c r="C47" s="23"/>
      <c r="D47" s="15"/>
      <c r="E47" s="15"/>
      <c r="F47" s="72"/>
      <c r="G47" s="67"/>
      <c r="H47" s="46"/>
      <c r="I47" s="153"/>
      <c r="J47" s="109"/>
      <c r="K47" s="83"/>
      <c r="L47" s="2"/>
    </row>
    <row r="48" spans="1:12" x14ac:dyDescent="0.25">
      <c r="A48" s="13"/>
      <c r="B48" s="14"/>
      <c r="C48" s="24"/>
      <c r="D48" s="13"/>
      <c r="E48" s="13"/>
      <c r="F48" s="73"/>
      <c r="G48" s="66"/>
      <c r="H48" s="44"/>
      <c r="I48" s="150"/>
      <c r="J48" s="108"/>
      <c r="K48" s="82"/>
      <c r="L48" s="4"/>
    </row>
    <row r="49" spans="1:12" s="18" customFormat="1" x14ac:dyDescent="0.25">
      <c r="A49" s="15"/>
      <c r="B49" s="16"/>
      <c r="C49" s="23"/>
      <c r="D49" s="15"/>
      <c r="E49" s="15"/>
      <c r="F49" s="72"/>
      <c r="G49" s="67"/>
      <c r="H49" s="46"/>
      <c r="I49" s="153"/>
      <c r="J49" s="109"/>
      <c r="K49" s="83"/>
      <c r="L49" s="2"/>
    </row>
    <row r="50" spans="1:12" x14ac:dyDescent="0.25">
      <c r="A50" s="13"/>
      <c r="B50" s="14"/>
      <c r="C50" s="24"/>
      <c r="D50" s="13"/>
      <c r="E50" s="13"/>
      <c r="F50" s="73"/>
      <c r="G50" s="66"/>
      <c r="H50" s="44"/>
      <c r="I50" s="150"/>
      <c r="J50" s="108"/>
      <c r="K50" s="82"/>
      <c r="L50" s="4"/>
    </row>
    <row r="51" spans="1:12" s="18" customFormat="1" x14ac:dyDescent="0.25">
      <c r="A51" s="15"/>
      <c r="B51" s="16"/>
      <c r="C51" s="23"/>
      <c r="D51" s="15"/>
      <c r="E51" s="15"/>
      <c r="F51" s="72"/>
      <c r="G51" s="67"/>
      <c r="H51" s="46"/>
      <c r="I51" s="153"/>
      <c r="J51" s="109"/>
      <c r="K51" s="83"/>
      <c r="L51" s="2"/>
    </row>
    <row r="52" spans="1:12" x14ac:dyDescent="0.25">
      <c r="A52" s="13"/>
      <c r="B52" s="14"/>
      <c r="C52" s="24"/>
      <c r="D52" s="13"/>
      <c r="E52" s="13"/>
      <c r="F52" s="73"/>
      <c r="G52" s="66"/>
      <c r="H52" s="44"/>
      <c r="I52" s="150"/>
      <c r="J52" s="108"/>
      <c r="K52" s="82"/>
      <c r="L52" s="4"/>
    </row>
    <row r="53" spans="1:12" s="18" customFormat="1" x14ac:dyDescent="0.25">
      <c r="A53" s="15"/>
      <c r="B53" s="16"/>
      <c r="C53" s="23"/>
      <c r="D53" s="15"/>
      <c r="E53" s="15"/>
      <c r="F53" s="72"/>
      <c r="G53" s="67"/>
      <c r="H53" s="46"/>
      <c r="I53" s="153"/>
      <c r="J53" s="109"/>
      <c r="K53" s="83"/>
      <c r="L53" s="2"/>
    </row>
    <row r="54" spans="1:12" x14ac:dyDescent="0.25">
      <c r="A54" s="13"/>
      <c r="B54" s="14"/>
      <c r="C54" s="24"/>
      <c r="D54" s="13"/>
      <c r="E54" s="13"/>
      <c r="F54" s="73"/>
      <c r="G54" s="66"/>
      <c r="H54" s="44"/>
      <c r="I54" s="150"/>
      <c r="J54" s="108"/>
      <c r="K54" s="82"/>
      <c r="L54" s="4"/>
    </row>
    <row r="55" spans="1:12" s="18" customFormat="1" x14ac:dyDescent="0.25">
      <c r="A55" s="15"/>
      <c r="B55" s="16"/>
      <c r="C55" s="23"/>
      <c r="D55" s="15"/>
      <c r="E55" s="15"/>
      <c r="F55" s="72"/>
      <c r="G55" s="67"/>
      <c r="H55" s="46"/>
      <c r="I55" s="153"/>
      <c r="J55" s="110"/>
      <c r="K55" s="89"/>
      <c r="L55" s="2"/>
    </row>
    <row r="56" spans="1:12" x14ac:dyDescent="0.25">
      <c r="A56" s="13"/>
      <c r="B56" s="14"/>
      <c r="C56" s="24"/>
      <c r="D56" s="13"/>
      <c r="E56" s="13"/>
      <c r="F56" s="73"/>
      <c r="G56" s="66"/>
      <c r="H56" s="44"/>
      <c r="I56" s="150"/>
      <c r="J56" s="108"/>
      <c r="K56" s="82"/>
      <c r="L56" s="4"/>
    </row>
    <row r="57" spans="1:12" s="18" customFormat="1" x14ac:dyDescent="0.25">
      <c r="A57" s="15"/>
      <c r="B57" s="16"/>
      <c r="C57" s="23"/>
      <c r="D57" s="15"/>
      <c r="E57" s="15"/>
      <c r="F57" s="72"/>
      <c r="G57" s="67"/>
      <c r="H57" s="46"/>
      <c r="I57" s="153"/>
      <c r="J57" s="109"/>
      <c r="K57" s="83"/>
      <c r="L57" s="2"/>
    </row>
    <row r="58" spans="1:12" s="54" customFormat="1" x14ac:dyDescent="0.25">
      <c r="A58" s="13"/>
      <c r="B58" s="14"/>
      <c r="C58" s="24"/>
      <c r="D58" s="13"/>
      <c r="E58" s="13"/>
      <c r="F58" s="73"/>
      <c r="G58" s="76"/>
      <c r="H58" s="61"/>
      <c r="I58" s="156"/>
      <c r="J58" s="111"/>
      <c r="K58" s="93"/>
      <c r="L58" s="62"/>
    </row>
    <row r="59" spans="1:12" s="54" customFormat="1" x14ac:dyDescent="0.25">
      <c r="A59" s="55"/>
      <c r="B59" s="56"/>
      <c r="C59" s="57"/>
      <c r="D59" s="55"/>
      <c r="E59" s="55"/>
      <c r="F59" s="77"/>
      <c r="G59" s="68"/>
      <c r="H59" s="59"/>
      <c r="I59" s="154"/>
      <c r="J59" s="112"/>
      <c r="K59" s="92"/>
      <c r="L59" s="58"/>
    </row>
    <row r="60" spans="1:12" s="54" customFormat="1" x14ac:dyDescent="0.25">
      <c r="A60" s="13"/>
      <c r="B60" s="14"/>
      <c r="C60" s="24"/>
      <c r="D60" s="13"/>
      <c r="E60" s="13"/>
      <c r="F60" s="73"/>
      <c r="G60" s="76"/>
      <c r="H60" s="61"/>
      <c r="I60" s="156"/>
      <c r="J60" s="113"/>
      <c r="K60" s="90"/>
      <c r="L60" s="62"/>
    </row>
    <row r="61" spans="1:12" s="54" customFormat="1" x14ac:dyDescent="0.25">
      <c r="A61" s="55"/>
      <c r="B61" s="56"/>
      <c r="C61" s="57"/>
      <c r="D61" s="55"/>
      <c r="E61" s="55"/>
      <c r="F61" s="77"/>
      <c r="G61" s="68"/>
      <c r="H61" s="59"/>
      <c r="I61" s="154"/>
      <c r="J61" s="112"/>
      <c r="K61" s="92"/>
      <c r="L61" s="58"/>
    </row>
    <row r="62" spans="1:12" s="54" customFormat="1" x14ac:dyDescent="0.25">
      <c r="A62" s="13"/>
      <c r="B62" s="14"/>
      <c r="C62" s="24"/>
      <c r="D62" s="13"/>
      <c r="E62" s="13"/>
      <c r="F62" s="73"/>
      <c r="G62" s="76"/>
      <c r="H62" s="61"/>
      <c r="I62" s="156"/>
      <c r="J62" s="111"/>
      <c r="K62" s="93"/>
      <c r="L62" s="62"/>
    </row>
    <row r="63" spans="1:12" s="54" customFormat="1" x14ac:dyDescent="0.25">
      <c r="A63" s="55"/>
      <c r="B63" s="56"/>
      <c r="C63" s="57"/>
      <c r="D63" s="55"/>
      <c r="E63" s="55"/>
      <c r="F63" s="77"/>
      <c r="G63" s="68"/>
      <c r="H63" s="59"/>
      <c r="I63" s="154"/>
      <c r="J63" s="112"/>
      <c r="K63" s="92"/>
      <c r="L63" s="58"/>
    </row>
    <row r="64" spans="1:12" s="54" customFormat="1" x14ac:dyDescent="0.25">
      <c r="A64" s="13"/>
      <c r="B64" s="14"/>
      <c r="C64" s="24"/>
      <c r="D64" s="13"/>
      <c r="E64" s="13"/>
      <c r="F64" s="73"/>
      <c r="G64" s="76"/>
      <c r="H64" s="61"/>
      <c r="I64" s="156"/>
      <c r="J64" s="111"/>
      <c r="K64" s="93"/>
      <c r="L64" s="62"/>
    </row>
    <row r="65" spans="1:12" s="54" customFormat="1" x14ac:dyDescent="0.25">
      <c r="A65" s="55"/>
      <c r="B65" s="56"/>
      <c r="C65" s="57"/>
      <c r="D65" s="55"/>
      <c r="E65" s="55"/>
      <c r="F65" s="77"/>
      <c r="G65" s="68"/>
      <c r="H65" s="59"/>
      <c r="I65" s="154"/>
      <c r="J65" s="112"/>
      <c r="K65" s="92"/>
      <c r="L65" s="58"/>
    </row>
    <row r="66" spans="1:12" s="54" customFormat="1" x14ac:dyDescent="0.25">
      <c r="A66" s="13"/>
      <c r="B66" s="14"/>
      <c r="C66" s="24"/>
      <c r="D66" s="13"/>
      <c r="E66" s="13"/>
      <c r="F66" s="73"/>
      <c r="G66" s="76"/>
      <c r="H66" s="61"/>
      <c r="I66" s="156"/>
      <c r="J66" s="111"/>
      <c r="K66" s="93"/>
      <c r="L66" s="62"/>
    </row>
    <row r="67" spans="1:12" s="54" customFormat="1" x14ac:dyDescent="0.25">
      <c r="A67" s="55"/>
      <c r="B67" s="56"/>
      <c r="C67" s="57"/>
      <c r="D67" s="55"/>
      <c r="E67" s="55"/>
      <c r="F67" s="77"/>
      <c r="G67" s="68"/>
      <c r="H67" s="59"/>
      <c r="I67" s="154"/>
      <c r="J67" s="114"/>
      <c r="K67" s="91"/>
      <c r="L67" s="58"/>
    </row>
    <row r="68" spans="1:12" s="54" customFormat="1" x14ac:dyDescent="0.25">
      <c r="A68" s="13"/>
      <c r="B68" s="14"/>
      <c r="C68" s="24"/>
      <c r="D68" s="13"/>
      <c r="E68" s="13"/>
      <c r="F68" s="73"/>
      <c r="G68" s="76"/>
      <c r="H68" s="61"/>
      <c r="I68" s="156"/>
      <c r="J68" s="111"/>
      <c r="K68" s="90"/>
      <c r="L68" s="62"/>
    </row>
    <row r="69" spans="1:12" s="54" customFormat="1" x14ac:dyDescent="0.25">
      <c r="A69" s="55"/>
      <c r="B69" s="56"/>
      <c r="C69" s="57"/>
      <c r="D69" s="55"/>
      <c r="E69" s="55"/>
      <c r="F69" s="77"/>
      <c r="G69" s="68"/>
      <c r="H69" s="59"/>
      <c r="I69" s="154"/>
      <c r="J69" s="112"/>
      <c r="K69" s="91"/>
      <c r="L69" s="58"/>
    </row>
    <row r="70" spans="1:12" s="54" customFormat="1" x14ac:dyDescent="0.25">
      <c r="A70" s="13"/>
      <c r="B70" s="14"/>
      <c r="C70" s="24"/>
      <c r="D70" s="13"/>
      <c r="E70" s="13"/>
      <c r="F70" s="73"/>
      <c r="G70" s="76"/>
      <c r="H70" s="61"/>
      <c r="I70" s="156"/>
      <c r="J70" s="113"/>
      <c r="K70" s="90"/>
      <c r="L70" s="62"/>
    </row>
    <row r="71" spans="1:12" s="54" customFormat="1" x14ac:dyDescent="0.25">
      <c r="A71" s="55"/>
      <c r="B71" s="56"/>
      <c r="C71" s="57"/>
      <c r="D71" s="55"/>
      <c r="E71" s="55"/>
      <c r="F71" s="77"/>
      <c r="G71" s="68"/>
      <c r="H71" s="59"/>
      <c r="I71" s="154"/>
      <c r="J71" s="112"/>
      <c r="K71" s="91"/>
      <c r="L71" s="58"/>
    </row>
    <row r="72" spans="1:12" x14ac:dyDescent="0.25">
      <c r="A72" s="13"/>
      <c r="B72" s="14"/>
      <c r="C72" s="24"/>
      <c r="D72" s="13"/>
      <c r="E72" s="13"/>
      <c r="F72" s="73"/>
      <c r="G72" s="76"/>
      <c r="H72" s="61"/>
      <c r="I72" s="156"/>
      <c r="J72" s="111"/>
      <c r="K72" s="90"/>
      <c r="L72" s="62"/>
    </row>
    <row r="73" spans="1:12" x14ac:dyDescent="0.25">
      <c r="A73" s="55"/>
      <c r="B73" s="56"/>
      <c r="C73" s="57"/>
      <c r="D73" s="55"/>
      <c r="E73" s="55"/>
      <c r="F73" s="77"/>
      <c r="G73" s="68"/>
      <c r="H73" s="59"/>
      <c r="I73" s="154"/>
      <c r="J73" s="112"/>
      <c r="K73" s="91"/>
      <c r="L73" s="58"/>
    </row>
    <row r="74" spans="1:12" x14ac:dyDescent="0.25">
      <c r="A74" s="13"/>
      <c r="B74" s="14"/>
      <c r="C74" s="24"/>
      <c r="D74" s="13"/>
      <c r="E74" s="13"/>
      <c r="F74" s="73"/>
      <c r="G74" s="76"/>
      <c r="H74" s="61"/>
      <c r="I74" s="156"/>
      <c r="J74" s="111"/>
      <c r="K74" s="90"/>
      <c r="L74" s="62"/>
    </row>
    <row r="75" spans="1:12" x14ac:dyDescent="0.25">
      <c r="A75" s="55"/>
      <c r="B75" s="56"/>
      <c r="C75" s="57"/>
      <c r="D75" s="55"/>
      <c r="E75" s="55"/>
      <c r="F75" s="77"/>
      <c r="G75" s="68"/>
      <c r="H75" s="59"/>
      <c r="I75" s="154"/>
      <c r="J75" s="112"/>
      <c r="K75" s="91"/>
      <c r="L75" s="58"/>
    </row>
    <row r="76" spans="1:12" x14ac:dyDescent="0.25">
      <c r="A76" s="13"/>
      <c r="B76" s="14"/>
      <c r="C76" s="24"/>
      <c r="D76" s="13"/>
      <c r="E76" s="13"/>
      <c r="F76" s="73"/>
      <c r="G76" s="76"/>
      <c r="H76" s="61"/>
      <c r="I76" s="156"/>
      <c r="J76" s="111"/>
      <c r="K76" s="90"/>
      <c r="L76" s="62"/>
    </row>
    <row r="77" spans="1:12" x14ac:dyDescent="0.25">
      <c r="A77" s="55"/>
      <c r="B77" s="56"/>
      <c r="C77" s="57"/>
      <c r="D77" s="55"/>
      <c r="E77" s="55"/>
      <c r="F77" s="77"/>
      <c r="G77" s="68"/>
      <c r="H77" s="59"/>
      <c r="I77" s="154"/>
      <c r="J77" s="112"/>
      <c r="K77" s="91"/>
      <c r="L77" s="58"/>
    </row>
    <row r="78" spans="1:12" x14ac:dyDescent="0.25">
      <c r="A78" s="13"/>
      <c r="B78" s="14"/>
      <c r="C78" s="24"/>
      <c r="D78" s="13"/>
      <c r="E78" s="13"/>
      <c r="F78" s="73"/>
      <c r="G78" s="76"/>
      <c r="H78" s="61"/>
      <c r="I78" s="156"/>
      <c r="J78" s="111"/>
      <c r="K78" s="90"/>
      <c r="L78" s="62"/>
    </row>
    <row r="79" spans="1:12" s="54" customFormat="1" x14ac:dyDescent="0.25">
      <c r="A79" s="55"/>
      <c r="B79" s="56"/>
      <c r="C79" s="57"/>
      <c r="D79" s="55"/>
      <c r="E79" s="55"/>
      <c r="F79" s="77"/>
      <c r="G79" s="68"/>
      <c r="H79" s="59"/>
      <c r="I79" s="154"/>
      <c r="J79" s="112"/>
      <c r="K79" s="91"/>
      <c r="L79" s="58"/>
    </row>
    <row r="80" spans="1:12" x14ac:dyDescent="0.25">
      <c r="A80" s="13"/>
      <c r="B80" s="14"/>
      <c r="C80" s="24"/>
      <c r="D80" s="13"/>
      <c r="E80" s="13"/>
      <c r="F80" s="73"/>
      <c r="G80" s="76"/>
      <c r="H80" s="61"/>
      <c r="I80" s="156"/>
      <c r="J80" s="111"/>
      <c r="K80" s="90"/>
      <c r="L80" s="62"/>
    </row>
    <row r="81" spans="1:12" s="54" customFormat="1" x14ac:dyDescent="0.25">
      <c r="A81" s="55"/>
      <c r="B81" s="56"/>
      <c r="C81" s="57"/>
      <c r="D81" s="55"/>
      <c r="E81" s="55"/>
      <c r="F81" s="77"/>
      <c r="G81" s="68"/>
      <c r="H81" s="59"/>
      <c r="I81" s="154"/>
      <c r="J81" s="112"/>
      <c r="K81" s="91"/>
      <c r="L81" s="58"/>
    </row>
    <row r="82" spans="1:12" x14ac:dyDescent="0.25">
      <c r="A82" s="13"/>
      <c r="B82" s="14"/>
      <c r="C82" s="24"/>
      <c r="D82" s="13"/>
      <c r="E82" s="13"/>
      <c r="F82" s="73"/>
      <c r="G82" s="76"/>
      <c r="H82" s="61"/>
      <c r="I82" s="156"/>
      <c r="J82" s="111"/>
      <c r="K82" s="90"/>
      <c r="L82" s="62"/>
    </row>
    <row r="83" spans="1:12" s="54" customFormat="1" x14ac:dyDescent="0.25">
      <c r="A83" s="55"/>
      <c r="B83" s="56"/>
      <c r="C83" s="57"/>
      <c r="D83" s="55"/>
      <c r="E83" s="55"/>
      <c r="F83" s="77"/>
      <c r="G83" s="68"/>
      <c r="H83" s="59"/>
      <c r="I83" s="154"/>
      <c r="J83" s="112"/>
      <c r="K83" s="91"/>
      <c r="L83" s="58"/>
    </row>
    <row r="84" spans="1:12" x14ac:dyDescent="0.25">
      <c r="A84" s="13"/>
      <c r="B84" s="14"/>
      <c r="C84" s="24"/>
      <c r="D84" s="13"/>
      <c r="E84" s="13"/>
      <c r="F84" s="73"/>
      <c r="G84" s="76"/>
      <c r="H84" s="61"/>
      <c r="I84" s="156"/>
      <c r="J84" s="111"/>
      <c r="K84" s="90"/>
      <c r="L84" s="62"/>
    </row>
    <row r="85" spans="1:12" s="54" customFormat="1" x14ac:dyDescent="0.25">
      <c r="A85" s="55"/>
      <c r="B85" s="56"/>
      <c r="C85" s="57"/>
      <c r="D85" s="55"/>
      <c r="E85" s="55"/>
      <c r="F85" s="77"/>
      <c r="G85" s="68"/>
      <c r="H85" s="59"/>
      <c r="I85" s="154"/>
      <c r="J85" s="112"/>
      <c r="K85" s="91"/>
      <c r="L85" s="58"/>
    </row>
    <row r="86" spans="1:12" x14ac:dyDescent="0.25">
      <c r="A86" s="13"/>
      <c r="B86" s="14"/>
      <c r="C86" s="24"/>
      <c r="D86" s="13"/>
      <c r="E86" s="13"/>
      <c r="F86" s="73"/>
      <c r="G86" s="76"/>
      <c r="H86" s="61"/>
      <c r="I86" s="156"/>
      <c r="J86" s="111"/>
      <c r="K86" s="90"/>
      <c r="L86" s="62"/>
    </row>
    <row r="87" spans="1:12" s="54" customFormat="1" x14ac:dyDescent="0.25">
      <c r="A87" s="55"/>
      <c r="B87" s="56"/>
      <c r="C87" s="57"/>
      <c r="D87" s="55"/>
      <c r="E87" s="55"/>
      <c r="F87" s="77"/>
      <c r="G87" s="68"/>
      <c r="H87" s="59"/>
      <c r="I87" s="154"/>
      <c r="J87" s="112"/>
      <c r="K87" s="91"/>
      <c r="L87" s="58"/>
    </row>
    <row r="88" spans="1:12" x14ac:dyDescent="0.25">
      <c r="A88" s="13"/>
      <c r="B88" s="14"/>
      <c r="C88" s="24"/>
      <c r="D88" s="13"/>
      <c r="E88" s="13"/>
      <c r="F88" s="73"/>
      <c r="G88" s="76"/>
      <c r="H88" s="61"/>
      <c r="I88" s="156"/>
      <c r="J88" s="111"/>
      <c r="K88" s="90"/>
      <c r="L88" s="62"/>
    </row>
    <row r="89" spans="1:12" s="54" customFormat="1" x14ac:dyDescent="0.25">
      <c r="A89" s="55"/>
      <c r="B89" s="56"/>
      <c r="C89" s="57"/>
      <c r="D89" s="55"/>
      <c r="E89" s="55"/>
      <c r="F89" s="77"/>
      <c r="G89" s="68"/>
      <c r="H89" s="59"/>
      <c r="I89" s="154"/>
      <c r="J89" s="112"/>
      <c r="K89" s="91"/>
      <c r="L89" s="58"/>
    </row>
    <row r="90" spans="1:12" x14ac:dyDescent="0.25">
      <c r="A90" s="13"/>
      <c r="B90" s="14"/>
      <c r="C90" s="24"/>
      <c r="D90" s="13"/>
      <c r="E90" s="13"/>
      <c r="F90" s="73"/>
      <c r="G90" s="76"/>
      <c r="H90" s="61"/>
      <c r="I90" s="156"/>
      <c r="J90" s="111"/>
      <c r="K90" s="90"/>
      <c r="L90" s="62"/>
    </row>
    <row r="91" spans="1:12" s="54" customFormat="1" x14ac:dyDescent="0.25">
      <c r="A91" s="55"/>
      <c r="B91" s="56"/>
      <c r="C91" s="57"/>
      <c r="D91" s="55"/>
      <c r="E91" s="55"/>
      <c r="F91" s="77"/>
      <c r="G91" s="68"/>
      <c r="H91" s="59"/>
      <c r="I91" s="154"/>
      <c r="J91" s="112"/>
      <c r="K91" s="91"/>
      <c r="L91" s="58"/>
    </row>
    <row r="92" spans="1:12" x14ac:dyDescent="0.25">
      <c r="A92" s="13"/>
      <c r="B92" s="14"/>
      <c r="C92" s="24"/>
      <c r="D92" s="13"/>
      <c r="E92" s="13"/>
      <c r="F92" s="73"/>
      <c r="G92" s="76"/>
      <c r="H92" s="61"/>
      <c r="I92" s="156"/>
      <c r="J92" s="113"/>
      <c r="K92" s="90"/>
      <c r="L92" s="62"/>
    </row>
    <row r="93" spans="1:12" x14ac:dyDescent="0.25">
      <c r="A93" s="55"/>
      <c r="B93" s="56"/>
      <c r="C93" s="57"/>
      <c r="D93" s="55"/>
      <c r="E93" s="55"/>
      <c r="F93" s="77"/>
      <c r="G93" s="68"/>
      <c r="H93" s="59"/>
      <c r="I93" s="154"/>
      <c r="J93" s="114"/>
      <c r="K93" s="91"/>
      <c r="L93" s="58"/>
    </row>
    <row r="94" spans="1:12" x14ac:dyDescent="0.25">
      <c r="A94" s="31"/>
      <c r="B94" s="32"/>
      <c r="C94" s="32"/>
      <c r="D94" s="32"/>
      <c r="E94" s="33" t="s">
        <v>4</v>
      </c>
      <c r="F94" s="74">
        <f>SUM(F2:F93)</f>
        <v>0</v>
      </c>
      <c r="G94" s="75"/>
      <c r="H94" s="40"/>
      <c r="I94" s="157">
        <f>SUBTOTAL(109,I2:I93)</f>
        <v>0</v>
      </c>
      <c r="J94" s="115"/>
      <c r="K94" s="40"/>
      <c r="L94" s="34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11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</sheetData>
  <conditionalFormatting sqref="K2:K93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AC42A5D-A5EB-451C-A00A-89FE2FF9F94A}">
          <x14:formula1>
            <xm:f>#REF!</xm:f>
          </x14:formula1>
          <xm:sqref>B2:B93</xm:sqref>
        </x14:dataValidation>
        <x14:dataValidation type="list" errorStyle="warning" allowBlank="1" showInputMessage="1" showErrorMessage="1" errorTitle="Fournisseur inconnu" error="Ce fournisseur n'existe pas dans la liste, veuillez contacter la personne à l'origine de la création du fichier pour modification." xr:uid="{4ABEBAB4-779C-4457-A015-A95E7F30C5FA}">
          <x14:formula1>
            <xm:f>#REF!</xm:f>
          </x14:formula1>
          <xm:sqref>D2:D93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626C6A-D9E4-4677-B8C3-7C8B0889E20C}">
  <dimension ref="A1:L150"/>
  <sheetViews>
    <sheetView showZeros="0" zoomScale="90" zoomScaleNormal="90" workbookViewId="0">
      <pane ySplit="1" topLeftCell="A2" activePane="bottomLeft" state="frozen"/>
      <selection activeCell="I6" sqref="I6"/>
      <selection pane="bottomLeft" activeCell="D34" sqref="D34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08.28515625" style="1" customWidth="1"/>
    <col min="6" max="6" width="17" style="1" customWidth="1"/>
    <col min="7" max="7" width="14.7109375" style="1" customWidth="1"/>
    <col min="8" max="8" width="16.4257812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39.425781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55" t="s">
        <v>13</v>
      </c>
      <c r="J1" s="116" t="s">
        <v>10</v>
      </c>
      <c r="K1" s="117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9"/>
      <c r="G2" s="63"/>
      <c r="H2" s="41"/>
      <c r="I2" s="146"/>
      <c r="J2" s="105"/>
      <c r="K2" s="84"/>
      <c r="L2" s="12"/>
    </row>
    <row r="3" spans="1:12" x14ac:dyDescent="0.25">
      <c r="A3" s="6"/>
      <c r="B3" s="7"/>
      <c r="C3" s="21"/>
      <c r="D3" s="6"/>
      <c r="E3" s="6"/>
      <c r="F3" s="70"/>
      <c r="G3" s="64"/>
      <c r="H3" s="42"/>
      <c r="I3" s="147"/>
      <c r="J3" s="100"/>
      <c r="K3" s="85"/>
      <c r="L3" s="2"/>
    </row>
    <row r="4" spans="1:12" x14ac:dyDescent="0.25">
      <c r="A4" s="3"/>
      <c r="B4" s="8"/>
      <c r="C4" s="22"/>
      <c r="D4" s="3"/>
      <c r="E4" s="3"/>
      <c r="F4" s="71"/>
      <c r="G4" s="65"/>
      <c r="H4" s="43"/>
      <c r="I4" s="148"/>
      <c r="J4" s="101"/>
      <c r="K4" s="86"/>
      <c r="L4" s="4"/>
    </row>
    <row r="5" spans="1:12" x14ac:dyDescent="0.25">
      <c r="A5" s="6"/>
      <c r="B5" s="7"/>
      <c r="C5" s="21"/>
      <c r="D5" s="6"/>
      <c r="E5" s="15"/>
      <c r="F5" s="70"/>
      <c r="G5" s="64"/>
      <c r="H5" s="42"/>
      <c r="I5" s="147"/>
      <c r="J5" s="100"/>
      <c r="K5" s="85"/>
      <c r="L5" s="2"/>
    </row>
    <row r="6" spans="1:12" x14ac:dyDescent="0.25">
      <c r="A6" s="3"/>
      <c r="B6" s="8"/>
      <c r="C6" s="22"/>
      <c r="D6" s="3"/>
      <c r="E6" s="3"/>
      <c r="F6" s="71"/>
      <c r="G6" s="65"/>
      <c r="H6" s="43"/>
      <c r="I6" s="148"/>
      <c r="J6" s="101"/>
      <c r="K6" s="86"/>
      <c r="L6" s="4"/>
    </row>
    <row r="7" spans="1:12" x14ac:dyDescent="0.25">
      <c r="A7" s="6"/>
      <c r="B7" s="7"/>
      <c r="C7" s="21"/>
      <c r="D7" s="6"/>
      <c r="E7" s="6"/>
      <c r="F7" s="70"/>
      <c r="G7" s="64"/>
      <c r="H7" s="42"/>
      <c r="I7" s="147"/>
      <c r="J7" s="100"/>
      <c r="K7" s="85"/>
      <c r="L7" s="2"/>
    </row>
    <row r="8" spans="1:12" x14ac:dyDescent="0.25">
      <c r="A8" s="3"/>
      <c r="B8" s="8"/>
      <c r="C8" s="22"/>
      <c r="D8" s="3"/>
      <c r="E8" s="3"/>
      <c r="F8" s="71"/>
      <c r="G8" s="65"/>
      <c r="H8" s="43"/>
      <c r="I8" s="148"/>
      <c r="J8" s="101"/>
      <c r="K8" s="86"/>
      <c r="L8" s="4"/>
    </row>
    <row r="9" spans="1:12" x14ac:dyDescent="0.25">
      <c r="A9" s="6"/>
      <c r="B9" s="7"/>
      <c r="C9" s="21"/>
      <c r="D9" s="6"/>
      <c r="E9" s="6"/>
      <c r="F9" s="70"/>
      <c r="G9" s="64"/>
      <c r="H9" s="42"/>
      <c r="I9" s="147"/>
      <c r="J9" s="100"/>
      <c r="K9" s="85"/>
      <c r="L9" s="2"/>
    </row>
    <row r="10" spans="1:12" x14ac:dyDescent="0.25">
      <c r="A10" s="3"/>
      <c r="B10" s="8"/>
      <c r="C10" s="22"/>
      <c r="D10" s="3"/>
      <c r="E10" s="3"/>
      <c r="F10" s="71"/>
      <c r="G10" s="65"/>
      <c r="H10" s="43"/>
      <c r="I10" s="148"/>
      <c r="J10" s="101"/>
      <c r="K10" s="86"/>
      <c r="L10" s="4"/>
    </row>
    <row r="11" spans="1:12" x14ac:dyDescent="0.25">
      <c r="A11" s="6"/>
      <c r="B11" s="7"/>
      <c r="C11" s="21"/>
      <c r="D11" s="6"/>
      <c r="E11" s="6"/>
      <c r="F11" s="70"/>
      <c r="G11" s="64"/>
      <c r="H11" s="42"/>
      <c r="I11" s="147"/>
      <c r="J11" s="100"/>
      <c r="K11" s="85"/>
      <c r="L11" s="2"/>
    </row>
    <row r="12" spans="1:12" x14ac:dyDescent="0.25">
      <c r="A12" s="3"/>
      <c r="B12" s="8"/>
      <c r="C12" s="22"/>
      <c r="D12" s="3"/>
      <c r="E12" s="3"/>
      <c r="F12" s="71"/>
      <c r="G12" s="65"/>
      <c r="H12" s="43"/>
      <c r="I12" s="148"/>
      <c r="J12" s="101"/>
      <c r="K12" s="86"/>
      <c r="L12" s="4"/>
    </row>
    <row r="13" spans="1:12" x14ac:dyDescent="0.25">
      <c r="A13" s="6"/>
      <c r="B13" s="7"/>
      <c r="C13" s="21"/>
      <c r="D13" s="6"/>
      <c r="E13" s="6"/>
      <c r="F13" s="79"/>
      <c r="G13" s="80"/>
      <c r="H13" s="42"/>
      <c r="I13" s="147"/>
      <c r="J13" s="100"/>
      <c r="K13" s="85"/>
      <c r="L13" s="2"/>
    </row>
    <row r="14" spans="1:12" x14ac:dyDescent="0.25">
      <c r="A14" s="3"/>
      <c r="B14" s="8"/>
      <c r="C14" s="22"/>
      <c r="D14" s="3"/>
      <c r="E14" s="3"/>
      <c r="F14" s="71"/>
      <c r="G14" s="65"/>
      <c r="H14" s="43"/>
      <c r="I14" s="148"/>
      <c r="J14" s="102"/>
      <c r="K14" s="94"/>
      <c r="L14" s="4"/>
    </row>
    <row r="15" spans="1:12" x14ac:dyDescent="0.25">
      <c r="A15" s="6"/>
      <c r="B15" s="7"/>
      <c r="C15" s="21"/>
      <c r="D15" s="6"/>
      <c r="E15" s="6"/>
      <c r="F15" s="70"/>
      <c r="G15" s="64"/>
      <c r="H15" s="42"/>
      <c r="I15" s="147"/>
      <c r="J15" s="103"/>
      <c r="K15" s="81"/>
      <c r="L15" s="2"/>
    </row>
    <row r="16" spans="1:12" x14ac:dyDescent="0.25">
      <c r="A16" s="3"/>
      <c r="B16" s="8"/>
      <c r="C16" s="22"/>
      <c r="D16" s="3"/>
      <c r="E16" s="3"/>
      <c r="F16" s="71"/>
      <c r="G16" s="65"/>
      <c r="H16" s="43"/>
      <c r="I16" s="148"/>
      <c r="J16" s="102"/>
      <c r="K16" s="94"/>
      <c r="L16" s="4"/>
    </row>
    <row r="17" spans="1:12" ht="15" customHeight="1" x14ac:dyDescent="0.25">
      <c r="A17" s="6"/>
      <c r="B17" s="7"/>
      <c r="C17" s="21"/>
      <c r="D17" s="6"/>
      <c r="E17" s="52"/>
      <c r="F17" s="70"/>
      <c r="G17" s="64"/>
      <c r="H17" s="49"/>
      <c r="I17" s="149"/>
      <c r="J17" s="104"/>
      <c r="K17" s="87"/>
      <c r="L17" s="50"/>
    </row>
    <row r="18" spans="1:12" ht="15" customHeight="1" x14ac:dyDescent="0.25">
      <c r="A18" s="3"/>
      <c r="B18" s="8"/>
      <c r="C18" s="22"/>
      <c r="D18" s="3"/>
      <c r="E18" s="3"/>
      <c r="F18" s="71"/>
      <c r="G18" s="65"/>
      <c r="H18" s="41"/>
      <c r="I18" s="146"/>
      <c r="J18" s="105"/>
      <c r="K18" s="95"/>
      <c r="L18" s="12"/>
    </row>
    <row r="19" spans="1:12" x14ac:dyDescent="0.25">
      <c r="A19" s="6"/>
      <c r="B19" s="7"/>
      <c r="C19" s="21"/>
      <c r="D19" s="6"/>
      <c r="E19" s="6"/>
      <c r="F19" s="70"/>
      <c r="G19" s="64"/>
      <c r="H19" s="42"/>
      <c r="I19" s="147"/>
      <c r="J19" s="103"/>
      <c r="K19" s="81"/>
      <c r="L19" s="2"/>
    </row>
    <row r="20" spans="1:12" x14ac:dyDescent="0.25">
      <c r="A20" s="3"/>
      <c r="B20" s="8"/>
      <c r="C20" s="22"/>
      <c r="D20" s="3"/>
      <c r="E20" s="3"/>
      <c r="F20" s="71"/>
      <c r="G20" s="65"/>
      <c r="H20" s="43"/>
      <c r="I20" s="148"/>
      <c r="J20" s="101"/>
      <c r="K20" s="86"/>
      <c r="L20" s="4"/>
    </row>
    <row r="21" spans="1:12" x14ac:dyDescent="0.25">
      <c r="A21" s="6"/>
      <c r="B21" s="7"/>
      <c r="C21" s="21"/>
      <c r="D21" s="6"/>
      <c r="E21" s="6"/>
      <c r="F21" s="70"/>
      <c r="G21" s="64"/>
      <c r="H21" s="42"/>
      <c r="I21" s="147"/>
      <c r="J21" s="100"/>
      <c r="K21" s="85"/>
      <c r="L21" s="2"/>
    </row>
    <row r="22" spans="1:12" x14ac:dyDescent="0.25">
      <c r="A22" s="3"/>
      <c r="B22" s="8"/>
      <c r="C22" s="22"/>
      <c r="D22" s="3"/>
      <c r="E22" s="3"/>
      <c r="F22" s="71"/>
      <c r="G22" s="65"/>
      <c r="H22" s="43"/>
      <c r="I22" s="148"/>
      <c r="J22" s="102"/>
      <c r="K22" s="94"/>
      <c r="L22" s="4"/>
    </row>
    <row r="23" spans="1:12" x14ac:dyDescent="0.25">
      <c r="A23" s="6"/>
      <c r="B23" s="7"/>
      <c r="C23" s="21"/>
      <c r="D23" s="6"/>
      <c r="E23" s="6"/>
      <c r="F23" s="70"/>
      <c r="G23" s="64"/>
      <c r="H23" s="42"/>
      <c r="I23" s="147"/>
      <c r="J23" s="100"/>
      <c r="K23" s="85"/>
      <c r="L23" s="2"/>
    </row>
    <row r="24" spans="1:12" x14ac:dyDescent="0.25">
      <c r="A24" s="3"/>
      <c r="B24" s="8"/>
      <c r="C24" s="22"/>
      <c r="D24" s="3"/>
      <c r="E24" s="3"/>
      <c r="F24" s="71"/>
      <c r="G24" s="66"/>
      <c r="H24" s="44"/>
      <c r="I24" s="150"/>
      <c r="J24" s="106"/>
      <c r="K24" s="88"/>
      <c r="L24" s="4"/>
    </row>
    <row r="25" spans="1:12" s="18" customFormat="1" x14ac:dyDescent="0.25">
      <c r="A25" s="15"/>
      <c r="B25" s="16"/>
      <c r="C25" s="23"/>
      <c r="D25" s="15"/>
      <c r="E25" s="15"/>
      <c r="F25" s="72"/>
      <c r="G25" s="64"/>
      <c r="H25" s="42"/>
      <c r="I25" s="147"/>
      <c r="J25" s="100"/>
      <c r="K25" s="85"/>
      <c r="L25" s="2"/>
    </row>
    <row r="26" spans="1:12" x14ac:dyDescent="0.25">
      <c r="A26" s="13"/>
      <c r="B26" s="14"/>
      <c r="C26" s="24"/>
      <c r="D26" s="13"/>
      <c r="E26" s="39"/>
      <c r="F26" s="73"/>
      <c r="G26" s="65"/>
      <c r="H26" s="43"/>
      <c r="I26" s="148"/>
      <c r="J26" s="102"/>
      <c r="K26" s="94"/>
      <c r="L26" s="4"/>
    </row>
    <row r="27" spans="1:12" s="18" customFormat="1" x14ac:dyDescent="0.25">
      <c r="A27" s="15"/>
      <c r="B27" s="16"/>
      <c r="C27" s="23"/>
      <c r="D27" s="15"/>
      <c r="E27" s="15"/>
      <c r="F27" s="72"/>
      <c r="G27" s="64"/>
      <c r="H27" s="42"/>
      <c r="I27" s="147"/>
      <c r="J27" s="103"/>
      <c r="K27" s="85"/>
      <c r="L27" s="2"/>
    </row>
    <row r="28" spans="1:12" x14ac:dyDescent="0.25">
      <c r="A28" s="13"/>
      <c r="B28" s="14"/>
      <c r="C28" s="24"/>
      <c r="D28" s="13"/>
      <c r="E28" s="13"/>
      <c r="F28" s="73"/>
      <c r="G28" s="65"/>
      <c r="H28" s="43"/>
      <c r="I28" s="148"/>
      <c r="J28" s="102"/>
      <c r="K28" s="94"/>
      <c r="L28" s="4"/>
    </row>
    <row r="29" spans="1:12" s="18" customFormat="1" x14ac:dyDescent="0.25">
      <c r="A29" s="15"/>
      <c r="B29" s="16"/>
      <c r="C29" s="23"/>
      <c r="D29" s="15"/>
      <c r="E29" s="15"/>
      <c r="F29" s="72"/>
      <c r="G29" s="64"/>
      <c r="H29" s="49"/>
      <c r="I29" s="149"/>
      <c r="J29" s="126"/>
      <c r="K29" s="87"/>
      <c r="L29" s="2"/>
    </row>
    <row r="30" spans="1:12" x14ac:dyDescent="0.25">
      <c r="A30" s="13"/>
      <c r="B30" s="14"/>
      <c r="C30" s="24"/>
      <c r="D30" s="13"/>
      <c r="E30" s="13"/>
      <c r="F30" s="73"/>
      <c r="G30" s="65"/>
      <c r="H30" s="96"/>
      <c r="I30" s="158"/>
      <c r="J30" s="145"/>
      <c r="K30" s="97"/>
      <c r="L30" s="4"/>
    </row>
    <row r="31" spans="1:12" s="18" customFormat="1" x14ac:dyDescent="0.25">
      <c r="A31" s="19"/>
      <c r="B31" s="20"/>
      <c r="C31" s="25"/>
      <c r="D31" s="15"/>
      <c r="E31" s="15"/>
      <c r="F31" s="72"/>
      <c r="G31" s="64"/>
      <c r="H31" s="49"/>
      <c r="I31" s="149"/>
      <c r="J31" s="104"/>
      <c r="K31" s="87"/>
      <c r="L31" s="2"/>
    </row>
    <row r="32" spans="1:12" x14ac:dyDescent="0.25">
      <c r="A32" s="13"/>
      <c r="B32" s="14"/>
      <c r="C32" s="24"/>
      <c r="D32" s="13"/>
      <c r="E32" s="13"/>
      <c r="F32" s="73"/>
      <c r="G32" s="66"/>
      <c r="H32" s="98"/>
      <c r="I32" s="159"/>
      <c r="J32" s="107"/>
      <c r="K32" s="99"/>
      <c r="L32" s="12"/>
    </row>
    <row r="33" spans="1:12" s="18" customFormat="1" x14ac:dyDescent="0.25">
      <c r="A33" s="19"/>
      <c r="B33" s="20"/>
      <c r="C33" s="25"/>
      <c r="D33" s="15"/>
      <c r="E33" s="15"/>
      <c r="F33" s="72"/>
      <c r="G33" s="64"/>
      <c r="H33" s="42"/>
      <c r="I33" s="147"/>
      <c r="J33" s="103"/>
      <c r="K33" s="81"/>
      <c r="L33" s="2"/>
    </row>
    <row r="34" spans="1:12" x14ac:dyDescent="0.25">
      <c r="A34" s="13"/>
      <c r="B34" s="14"/>
      <c r="C34" s="24"/>
      <c r="D34" s="13"/>
      <c r="E34" s="13"/>
      <c r="F34" s="73"/>
      <c r="G34" s="66"/>
      <c r="H34" s="44"/>
      <c r="I34" s="150"/>
      <c r="J34" s="106"/>
      <c r="K34" s="88"/>
      <c r="L34" s="4"/>
    </row>
    <row r="35" spans="1:12" s="18" customFormat="1" x14ac:dyDescent="0.25">
      <c r="A35" s="15"/>
      <c r="B35" s="16"/>
      <c r="C35" s="23"/>
      <c r="D35" s="15"/>
      <c r="E35" s="15"/>
      <c r="F35" s="72"/>
      <c r="G35" s="64"/>
      <c r="H35" s="42"/>
      <c r="I35" s="147"/>
      <c r="J35" s="100"/>
      <c r="K35" s="85"/>
      <c r="L35" s="2"/>
    </row>
    <row r="36" spans="1:12" x14ac:dyDescent="0.25">
      <c r="A36" s="13"/>
      <c r="B36" s="14"/>
      <c r="C36" s="24"/>
      <c r="D36" s="13"/>
      <c r="E36" s="13"/>
      <c r="F36" s="73"/>
      <c r="G36" s="66"/>
      <c r="H36" s="44"/>
      <c r="I36" s="150"/>
      <c r="J36" s="108"/>
      <c r="K36" s="82"/>
      <c r="L36" s="4"/>
    </row>
    <row r="37" spans="1:12" s="18" customFormat="1" x14ac:dyDescent="0.25">
      <c r="A37" s="15"/>
      <c r="B37" s="16"/>
      <c r="C37" s="23"/>
      <c r="D37" s="15"/>
      <c r="E37" s="15"/>
      <c r="F37" s="72"/>
      <c r="G37" s="64"/>
      <c r="H37" s="42"/>
      <c r="I37" s="147"/>
      <c r="J37" s="103"/>
      <c r="K37" s="81"/>
      <c r="L37" s="2"/>
    </row>
    <row r="38" spans="1:12" x14ac:dyDescent="0.25">
      <c r="A38" s="13"/>
      <c r="B38" s="14"/>
      <c r="C38" s="24"/>
      <c r="D38" s="13"/>
      <c r="E38" s="13"/>
      <c r="F38" s="73"/>
      <c r="G38" s="66"/>
      <c r="H38" s="44"/>
      <c r="I38" s="150"/>
      <c r="J38" s="108"/>
      <c r="K38" s="88"/>
      <c r="L38" s="4"/>
    </row>
    <row r="39" spans="1:12" s="18" customFormat="1" x14ac:dyDescent="0.25">
      <c r="A39" s="15"/>
      <c r="B39" s="16"/>
      <c r="C39" s="23"/>
      <c r="D39" s="15"/>
      <c r="E39" s="15"/>
      <c r="F39" s="72"/>
      <c r="G39" s="64"/>
      <c r="H39" s="42"/>
      <c r="I39" s="147"/>
      <c r="J39" s="100"/>
      <c r="K39" s="85"/>
      <c r="L39" s="2"/>
    </row>
    <row r="40" spans="1:12" x14ac:dyDescent="0.25">
      <c r="A40" s="13"/>
      <c r="B40" s="14"/>
      <c r="C40" s="24"/>
      <c r="D40" s="13"/>
      <c r="E40" s="13"/>
      <c r="F40" s="73"/>
      <c r="G40" s="66"/>
      <c r="H40" s="44"/>
      <c r="I40" s="150"/>
      <c r="J40" s="108"/>
      <c r="K40" s="82"/>
      <c r="L40" s="4"/>
    </row>
    <row r="41" spans="1:12" s="18" customFormat="1" x14ac:dyDescent="0.25">
      <c r="A41" s="15"/>
      <c r="B41" s="16"/>
      <c r="C41" s="23"/>
      <c r="D41" s="15"/>
      <c r="E41" s="15"/>
      <c r="F41" s="72"/>
      <c r="G41" s="64"/>
      <c r="H41" s="42"/>
      <c r="I41" s="147"/>
      <c r="J41" s="103"/>
      <c r="K41" s="81"/>
      <c r="L41" s="2"/>
    </row>
    <row r="42" spans="1:12" x14ac:dyDescent="0.25">
      <c r="A42" s="13"/>
      <c r="B42" s="14"/>
      <c r="C42" s="24"/>
      <c r="D42" s="13"/>
      <c r="E42" s="13"/>
      <c r="F42" s="73"/>
      <c r="G42" s="66"/>
      <c r="H42" s="44"/>
      <c r="I42" s="150"/>
      <c r="J42" s="108"/>
      <c r="K42" s="82"/>
      <c r="L42" s="4"/>
    </row>
    <row r="43" spans="1:12" s="18" customFormat="1" x14ac:dyDescent="0.25">
      <c r="A43" s="15"/>
      <c r="B43" s="16"/>
      <c r="C43" s="23"/>
      <c r="D43" s="6"/>
      <c r="E43" s="6"/>
      <c r="F43" s="72"/>
      <c r="G43" s="67"/>
      <c r="H43" s="46"/>
      <c r="I43" s="153"/>
      <c r="J43" s="109"/>
      <c r="K43" s="89"/>
      <c r="L43" s="17"/>
    </row>
    <row r="44" spans="1:12" x14ac:dyDescent="0.25">
      <c r="A44" s="13"/>
      <c r="B44" s="14"/>
      <c r="C44" s="24"/>
      <c r="D44" s="13"/>
      <c r="E44" s="13"/>
      <c r="F44" s="73"/>
      <c r="G44" s="66"/>
      <c r="H44" s="44"/>
      <c r="I44" s="150"/>
      <c r="J44" s="108"/>
      <c r="K44" s="82"/>
      <c r="L44" s="4"/>
    </row>
    <row r="45" spans="1:12" s="18" customFormat="1" x14ac:dyDescent="0.25">
      <c r="A45" s="55"/>
      <c r="B45" s="16"/>
      <c r="C45" s="23"/>
      <c r="D45" s="15"/>
      <c r="E45" s="15"/>
      <c r="F45" s="72"/>
      <c r="G45" s="67"/>
      <c r="H45" s="46"/>
      <c r="I45" s="153"/>
      <c r="J45" s="110"/>
      <c r="K45" s="89"/>
      <c r="L45" s="2"/>
    </row>
    <row r="46" spans="1:12" x14ac:dyDescent="0.25">
      <c r="A46" s="13"/>
      <c r="B46" s="14"/>
      <c r="C46" s="24"/>
      <c r="D46" s="13"/>
      <c r="E46" s="13"/>
      <c r="F46" s="73"/>
      <c r="G46" s="66"/>
      <c r="H46" s="44"/>
      <c r="I46" s="150"/>
      <c r="J46" s="106"/>
      <c r="K46" s="88"/>
      <c r="L46" s="4"/>
    </row>
    <row r="47" spans="1:12" s="18" customFormat="1" x14ac:dyDescent="0.25">
      <c r="A47" s="15"/>
      <c r="B47" s="16"/>
      <c r="C47" s="23"/>
      <c r="D47" s="15"/>
      <c r="E47" s="15"/>
      <c r="F47" s="72"/>
      <c r="G47" s="67"/>
      <c r="H47" s="46"/>
      <c r="I47" s="153"/>
      <c r="J47" s="109"/>
      <c r="K47" s="83"/>
      <c r="L47" s="2"/>
    </row>
    <row r="48" spans="1:12" x14ac:dyDescent="0.25">
      <c r="A48" s="13"/>
      <c r="B48" s="14"/>
      <c r="C48" s="24"/>
      <c r="D48" s="13"/>
      <c r="E48" s="13"/>
      <c r="F48" s="73"/>
      <c r="G48" s="66"/>
      <c r="H48" s="44"/>
      <c r="I48" s="150"/>
      <c r="J48" s="108"/>
      <c r="K48" s="82"/>
      <c r="L48" s="4"/>
    </row>
    <row r="49" spans="1:12" s="18" customFormat="1" x14ac:dyDescent="0.25">
      <c r="A49" s="15"/>
      <c r="B49" s="16"/>
      <c r="C49" s="23"/>
      <c r="D49" s="15"/>
      <c r="E49" s="15"/>
      <c r="F49" s="72"/>
      <c r="G49" s="67"/>
      <c r="H49" s="46"/>
      <c r="I49" s="153"/>
      <c r="J49" s="109"/>
      <c r="K49" s="83"/>
      <c r="L49" s="2"/>
    </row>
    <row r="50" spans="1:12" x14ac:dyDescent="0.25">
      <c r="A50" s="13"/>
      <c r="B50" s="14"/>
      <c r="C50" s="24"/>
      <c r="D50" s="13"/>
      <c r="E50" s="13"/>
      <c r="F50" s="73"/>
      <c r="G50" s="66"/>
      <c r="H50" s="44"/>
      <c r="I50" s="150"/>
      <c r="J50" s="108"/>
      <c r="K50" s="82"/>
      <c r="L50" s="4"/>
    </row>
    <row r="51" spans="1:12" s="18" customFormat="1" x14ac:dyDescent="0.25">
      <c r="A51" s="15"/>
      <c r="B51" s="16"/>
      <c r="C51" s="23"/>
      <c r="D51" s="15"/>
      <c r="E51" s="15"/>
      <c r="F51" s="72"/>
      <c r="G51" s="67"/>
      <c r="H51" s="46"/>
      <c r="I51" s="153"/>
      <c r="J51" s="109"/>
      <c r="K51" s="83"/>
      <c r="L51" s="2"/>
    </row>
    <row r="52" spans="1:12" x14ac:dyDescent="0.25">
      <c r="A52" s="13"/>
      <c r="B52" s="14"/>
      <c r="C52" s="24"/>
      <c r="D52" s="13"/>
      <c r="E52" s="13"/>
      <c r="F52" s="73"/>
      <c r="G52" s="66"/>
      <c r="H52" s="44"/>
      <c r="I52" s="150"/>
      <c r="J52" s="108"/>
      <c r="K52" s="82"/>
      <c r="L52" s="4"/>
    </row>
    <row r="53" spans="1:12" s="18" customFormat="1" x14ac:dyDescent="0.25">
      <c r="A53" s="15"/>
      <c r="B53" s="16"/>
      <c r="C53" s="23"/>
      <c r="D53" s="15"/>
      <c r="E53" s="15"/>
      <c r="F53" s="72"/>
      <c r="G53" s="67"/>
      <c r="H53" s="46"/>
      <c r="I53" s="153"/>
      <c r="J53" s="109"/>
      <c r="K53" s="83"/>
      <c r="L53" s="2"/>
    </row>
    <row r="54" spans="1:12" x14ac:dyDescent="0.25">
      <c r="A54" s="13"/>
      <c r="B54" s="14"/>
      <c r="C54" s="24"/>
      <c r="D54" s="13"/>
      <c r="E54" s="13"/>
      <c r="F54" s="73"/>
      <c r="G54" s="66"/>
      <c r="H54" s="44"/>
      <c r="I54" s="150"/>
      <c r="J54" s="108"/>
      <c r="K54" s="82"/>
      <c r="L54" s="4"/>
    </row>
    <row r="55" spans="1:12" s="18" customFormat="1" x14ac:dyDescent="0.25">
      <c r="A55" s="15"/>
      <c r="B55" s="16"/>
      <c r="C55" s="23"/>
      <c r="D55" s="15"/>
      <c r="E55" s="15"/>
      <c r="F55" s="72"/>
      <c r="G55" s="67"/>
      <c r="H55" s="46"/>
      <c r="I55" s="153"/>
      <c r="J55" s="110"/>
      <c r="K55" s="89"/>
      <c r="L55" s="2"/>
    </row>
    <row r="56" spans="1:12" x14ac:dyDescent="0.25">
      <c r="A56" s="13"/>
      <c r="B56" s="14"/>
      <c r="C56" s="24"/>
      <c r="D56" s="13"/>
      <c r="E56" s="13"/>
      <c r="F56" s="73"/>
      <c r="G56" s="66"/>
      <c r="H56" s="44"/>
      <c r="I56" s="150"/>
      <c r="J56" s="108"/>
      <c r="K56" s="82"/>
      <c r="L56" s="4"/>
    </row>
    <row r="57" spans="1:12" s="18" customFormat="1" x14ac:dyDescent="0.25">
      <c r="A57" s="15"/>
      <c r="B57" s="16"/>
      <c r="C57" s="23"/>
      <c r="D57" s="15"/>
      <c r="E57" s="15"/>
      <c r="F57" s="72"/>
      <c r="G57" s="67"/>
      <c r="H57" s="46"/>
      <c r="I57" s="153"/>
      <c r="J57" s="109"/>
      <c r="K57" s="83"/>
      <c r="L57" s="2"/>
    </row>
    <row r="58" spans="1:12" s="54" customFormat="1" x14ac:dyDescent="0.25">
      <c r="A58" s="13"/>
      <c r="B58" s="14"/>
      <c r="C58" s="24"/>
      <c r="D58" s="13"/>
      <c r="E58" s="13"/>
      <c r="F58" s="73"/>
      <c r="G58" s="76"/>
      <c r="H58" s="61"/>
      <c r="I58" s="156"/>
      <c r="J58" s="111"/>
      <c r="K58" s="93"/>
      <c r="L58" s="62"/>
    </row>
    <row r="59" spans="1:12" s="54" customFormat="1" x14ac:dyDescent="0.25">
      <c r="A59" s="55"/>
      <c r="B59" s="56"/>
      <c r="C59" s="57"/>
      <c r="D59" s="55"/>
      <c r="E59" s="55"/>
      <c r="F59" s="77"/>
      <c r="G59" s="68"/>
      <c r="H59" s="59"/>
      <c r="I59" s="154"/>
      <c r="J59" s="112"/>
      <c r="K59" s="92"/>
      <c r="L59" s="58"/>
    </row>
    <row r="60" spans="1:12" s="54" customFormat="1" x14ac:dyDescent="0.25">
      <c r="A60" s="13"/>
      <c r="B60" s="14"/>
      <c r="C60" s="24"/>
      <c r="D60" s="13"/>
      <c r="E60" s="13"/>
      <c r="F60" s="73"/>
      <c r="G60" s="76"/>
      <c r="H60" s="61"/>
      <c r="I60" s="156"/>
      <c r="J60" s="113"/>
      <c r="K60" s="90"/>
      <c r="L60" s="62"/>
    </row>
    <row r="61" spans="1:12" s="54" customFormat="1" x14ac:dyDescent="0.25">
      <c r="A61" s="55"/>
      <c r="B61" s="56"/>
      <c r="C61" s="57"/>
      <c r="D61" s="55"/>
      <c r="E61" s="55"/>
      <c r="F61" s="77"/>
      <c r="G61" s="68"/>
      <c r="H61" s="59"/>
      <c r="I61" s="154"/>
      <c r="J61" s="112"/>
      <c r="K61" s="92"/>
      <c r="L61" s="58"/>
    </row>
    <row r="62" spans="1:12" s="54" customFormat="1" x14ac:dyDescent="0.25">
      <c r="A62" s="13"/>
      <c r="B62" s="14"/>
      <c r="C62" s="24"/>
      <c r="D62" s="13"/>
      <c r="E62" s="13"/>
      <c r="F62" s="73"/>
      <c r="G62" s="76"/>
      <c r="H62" s="61"/>
      <c r="I62" s="156"/>
      <c r="J62" s="111"/>
      <c r="K62" s="93"/>
      <c r="L62" s="62"/>
    </row>
    <row r="63" spans="1:12" s="54" customFormat="1" x14ac:dyDescent="0.25">
      <c r="A63" s="55"/>
      <c r="B63" s="56"/>
      <c r="C63" s="57"/>
      <c r="D63" s="55"/>
      <c r="E63" s="55"/>
      <c r="F63" s="77"/>
      <c r="G63" s="68"/>
      <c r="H63" s="59"/>
      <c r="I63" s="154"/>
      <c r="J63" s="112"/>
      <c r="K63" s="92"/>
      <c r="L63" s="58"/>
    </row>
    <row r="64" spans="1:12" s="54" customFormat="1" x14ac:dyDescent="0.25">
      <c r="A64" s="13"/>
      <c r="B64" s="14"/>
      <c r="C64" s="24"/>
      <c r="D64" s="13"/>
      <c r="E64" s="13"/>
      <c r="F64" s="73"/>
      <c r="G64" s="76"/>
      <c r="H64" s="61"/>
      <c r="I64" s="156"/>
      <c r="J64" s="111"/>
      <c r="K64" s="93"/>
      <c r="L64" s="62"/>
    </row>
    <row r="65" spans="1:12" s="54" customFormat="1" x14ac:dyDescent="0.25">
      <c r="A65" s="55"/>
      <c r="B65" s="56"/>
      <c r="C65" s="57"/>
      <c r="D65" s="55"/>
      <c r="E65" s="55"/>
      <c r="F65" s="77"/>
      <c r="G65" s="68"/>
      <c r="H65" s="59"/>
      <c r="I65" s="154"/>
      <c r="J65" s="112"/>
      <c r="K65" s="92"/>
      <c r="L65" s="58"/>
    </row>
    <row r="66" spans="1:12" s="54" customFormat="1" x14ac:dyDescent="0.25">
      <c r="A66" s="13"/>
      <c r="B66" s="14"/>
      <c r="C66" s="24"/>
      <c r="D66" s="13"/>
      <c r="E66" s="13"/>
      <c r="F66" s="73"/>
      <c r="G66" s="76"/>
      <c r="H66" s="61"/>
      <c r="I66" s="156"/>
      <c r="J66" s="111"/>
      <c r="K66" s="93"/>
      <c r="L66" s="62"/>
    </row>
    <row r="67" spans="1:12" s="54" customFormat="1" x14ac:dyDescent="0.25">
      <c r="A67" s="55"/>
      <c r="B67" s="56"/>
      <c r="C67" s="57"/>
      <c r="D67" s="55"/>
      <c r="E67" s="55"/>
      <c r="F67" s="77"/>
      <c r="G67" s="68"/>
      <c r="H67" s="59"/>
      <c r="I67" s="154"/>
      <c r="J67" s="114"/>
      <c r="K67" s="91"/>
      <c r="L67" s="58"/>
    </row>
    <row r="68" spans="1:12" s="54" customFormat="1" x14ac:dyDescent="0.25">
      <c r="A68" s="13"/>
      <c r="B68" s="14"/>
      <c r="C68" s="24"/>
      <c r="D68" s="13"/>
      <c r="E68" s="13"/>
      <c r="F68" s="73"/>
      <c r="G68" s="76"/>
      <c r="H68" s="61"/>
      <c r="I68" s="156"/>
      <c r="J68" s="111"/>
      <c r="K68" s="90"/>
      <c r="L68" s="62"/>
    </row>
    <row r="69" spans="1:12" s="54" customFormat="1" x14ac:dyDescent="0.25">
      <c r="A69" s="55"/>
      <c r="B69" s="56"/>
      <c r="C69" s="57"/>
      <c r="D69" s="55"/>
      <c r="E69" s="55"/>
      <c r="F69" s="77"/>
      <c r="G69" s="68"/>
      <c r="H69" s="59"/>
      <c r="I69" s="154"/>
      <c r="J69" s="112"/>
      <c r="K69" s="91"/>
      <c r="L69" s="58"/>
    </row>
    <row r="70" spans="1:12" s="54" customFormat="1" x14ac:dyDescent="0.25">
      <c r="A70" s="13"/>
      <c r="B70" s="14"/>
      <c r="C70" s="24"/>
      <c r="D70" s="13"/>
      <c r="E70" s="13"/>
      <c r="F70" s="73"/>
      <c r="G70" s="76"/>
      <c r="H70" s="61"/>
      <c r="I70" s="156"/>
      <c r="J70" s="113"/>
      <c r="K70" s="90"/>
      <c r="L70" s="62"/>
    </row>
    <row r="71" spans="1:12" s="54" customFormat="1" x14ac:dyDescent="0.25">
      <c r="A71" s="55"/>
      <c r="B71" s="56"/>
      <c r="C71" s="57"/>
      <c r="D71" s="55"/>
      <c r="E71" s="55"/>
      <c r="F71" s="77"/>
      <c r="G71" s="68"/>
      <c r="H71" s="59"/>
      <c r="I71" s="154"/>
      <c r="J71" s="112"/>
      <c r="K71" s="91"/>
      <c r="L71" s="58"/>
    </row>
    <row r="72" spans="1:12" x14ac:dyDescent="0.25">
      <c r="A72" s="13"/>
      <c r="B72" s="14"/>
      <c r="C72" s="24"/>
      <c r="D72" s="13"/>
      <c r="E72" s="13"/>
      <c r="F72" s="73"/>
      <c r="G72" s="76"/>
      <c r="H72" s="61"/>
      <c r="I72" s="156"/>
      <c r="J72" s="111"/>
      <c r="K72" s="90"/>
      <c r="L72" s="62"/>
    </row>
    <row r="73" spans="1:12" x14ac:dyDescent="0.25">
      <c r="A73" s="55"/>
      <c r="B73" s="56"/>
      <c r="C73" s="57"/>
      <c r="D73" s="55"/>
      <c r="E73" s="55"/>
      <c r="F73" s="77"/>
      <c r="G73" s="68"/>
      <c r="H73" s="59"/>
      <c r="I73" s="154"/>
      <c r="J73" s="112"/>
      <c r="K73" s="91"/>
      <c r="L73" s="58"/>
    </row>
    <row r="74" spans="1:12" x14ac:dyDescent="0.25">
      <c r="A74" s="13"/>
      <c r="B74" s="14"/>
      <c r="C74" s="24"/>
      <c r="D74" s="13"/>
      <c r="E74" s="13"/>
      <c r="F74" s="73"/>
      <c r="G74" s="76"/>
      <c r="H74" s="61"/>
      <c r="I74" s="156"/>
      <c r="J74" s="111"/>
      <c r="K74" s="90"/>
      <c r="L74" s="62"/>
    </row>
    <row r="75" spans="1:12" x14ac:dyDescent="0.25">
      <c r="A75" s="55"/>
      <c r="B75" s="56"/>
      <c r="C75" s="57"/>
      <c r="D75" s="55"/>
      <c r="E75" s="55"/>
      <c r="F75" s="77"/>
      <c r="G75" s="68"/>
      <c r="H75" s="59"/>
      <c r="I75" s="154"/>
      <c r="J75" s="112"/>
      <c r="K75" s="91"/>
      <c r="L75" s="58"/>
    </row>
    <row r="76" spans="1:12" x14ac:dyDescent="0.25">
      <c r="A76" s="13"/>
      <c r="B76" s="14"/>
      <c r="C76" s="24"/>
      <c r="D76" s="13"/>
      <c r="E76" s="13"/>
      <c r="F76" s="73"/>
      <c r="G76" s="76"/>
      <c r="H76" s="61"/>
      <c r="I76" s="156"/>
      <c r="J76" s="111"/>
      <c r="K76" s="90"/>
      <c r="L76" s="62"/>
    </row>
    <row r="77" spans="1:12" x14ac:dyDescent="0.25">
      <c r="A77" s="55"/>
      <c r="B77" s="56"/>
      <c r="C77" s="57"/>
      <c r="D77" s="55"/>
      <c r="E77" s="55"/>
      <c r="F77" s="77"/>
      <c r="G77" s="68"/>
      <c r="H77" s="59"/>
      <c r="I77" s="154"/>
      <c r="J77" s="112"/>
      <c r="K77" s="91"/>
      <c r="L77" s="58"/>
    </row>
    <row r="78" spans="1:12" x14ac:dyDescent="0.25">
      <c r="A78" s="13"/>
      <c r="B78" s="14"/>
      <c r="C78" s="24"/>
      <c r="D78" s="13"/>
      <c r="E78" s="13"/>
      <c r="F78" s="73"/>
      <c r="G78" s="76"/>
      <c r="H78" s="61"/>
      <c r="I78" s="156"/>
      <c r="J78" s="111"/>
      <c r="K78" s="90"/>
      <c r="L78" s="62"/>
    </row>
    <row r="79" spans="1:12" s="54" customFormat="1" x14ac:dyDescent="0.25">
      <c r="A79" s="55"/>
      <c r="B79" s="56"/>
      <c r="C79" s="57"/>
      <c r="D79" s="55"/>
      <c r="E79" s="55"/>
      <c r="F79" s="77"/>
      <c r="G79" s="68"/>
      <c r="H79" s="59"/>
      <c r="I79" s="154"/>
      <c r="J79" s="112"/>
      <c r="K79" s="91"/>
      <c r="L79" s="58"/>
    </row>
    <row r="80" spans="1:12" x14ac:dyDescent="0.25">
      <c r="A80" s="13"/>
      <c r="B80" s="14"/>
      <c r="C80" s="24"/>
      <c r="D80" s="13"/>
      <c r="E80" s="13"/>
      <c r="F80" s="73"/>
      <c r="G80" s="76"/>
      <c r="H80" s="61"/>
      <c r="I80" s="156"/>
      <c r="J80" s="111"/>
      <c r="K80" s="90"/>
      <c r="L80" s="62"/>
    </row>
    <row r="81" spans="1:12" s="54" customFormat="1" x14ac:dyDescent="0.25">
      <c r="A81" s="55"/>
      <c r="B81" s="56"/>
      <c r="C81" s="57"/>
      <c r="D81" s="55"/>
      <c r="E81" s="55"/>
      <c r="F81" s="77"/>
      <c r="G81" s="68"/>
      <c r="H81" s="59"/>
      <c r="I81" s="154"/>
      <c r="J81" s="112"/>
      <c r="K81" s="91"/>
      <c r="L81" s="58"/>
    </row>
    <row r="82" spans="1:12" x14ac:dyDescent="0.25">
      <c r="A82" s="13"/>
      <c r="B82" s="14"/>
      <c r="C82" s="24"/>
      <c r="D82" s="13"/>
      <c r="E82" s="13"/>
      <c r="F82" s="73"/>
      <c r="G82" s="76"/>
      <c r="H82" s="61"/>
      <c r="I82" s="156"/>
      <c r="J82" s="111"/>
      <c r="K82" s="90"/>
      <c r="L82" s="62"/>
    </row>
    <row r="83" spans="1:12" s="54" customFormat="1" x14ac:dyDescent="0.25">
      <c r="A83" s="55"/>
      <c r="B83" s="56"/>
      <c r="C83" s="57"/>
      <c r="D83" s="55"/>
      <c r="E83" s="55"/>
      <c r="F83" s="77"/>
      <c r="G83" s="68"/>
      <c r="H83" s="59"/>
      <c r="I83" s="154"/>
      <c r="J83" s="112"/>
      <c r="K83" s="91"/>
      <c r="L83" s="58"/>
    </row>
    <row r="84" spans="1:12" x14ac:dyDescent="0.25">
      <c r="A84" s="13"/>
      <c r="B84" s="14"/>
      <c r="C84" s="24"/>
      <c r="D84" s="13"/>
      <c r="E84" s="13"/>
      <c r="F84" s="73"/>
      <c r="G84" s="76"/>
      <c r="H84" s="61"/>
      <c r="I84" s="156"/>
      <c r="J84" s="111"/>
      <c r="K84" s="90"/>
      <c r="L84" s="62"/>
    </row>
    <row r="85" spans="1:12" s="54" customFormat="1" x14ac:dyDescent="0.25">
      <c r="A85" s="55"/>
      <c r="B85" s="56"/>
      <c r="C85" s="57"/>
      <c r="D85" s="55"/>
      <c r="E85" s="55"/>
      <c r="F85" s="77"/>
      <c r="G85" s="68"/>
      <c r="H85" s="59"/>
      <c r="I85" s="154"/>
      <c r="J85" s="112"/>
      <c r="K85" s="91"/>
      <c r="L85" s="58"/>
    </row>
    <row r="86" spans="1:12" x14ac:dyDescent="0.25">
      <c r="A86" s="13"/>
      <c r="B86" s="14"/>
      <c r="C86" s="24"/>
      <c r="D86" s="13"/>
      <c r="E86" s="13"/>
      <c r="F86" s="73"/>
      <c r="G86" s="76"/>
      <c r="H86" s="61"/>
      <c r="I86" s="156"/>
      <c r="J86" s="111"/>
      <c r="K86" s="90"/>
      <c r="L86" s="62"/>
    </row>
    <row r="87" spans="1:12" s="54" customFormat="1" x14ac:dyDescent="0.25">
      <c r="A87" s="55"/>
      <c r="B87" s="56"/>
      <c r="C87" s="57"/>
      <c r="D87" s="55"/>
      <c r="E87" s="55"/>
      <c r="F87" s="77"/>
      <c r="G87" s="68"/>
      <c r="H87" s="59"/>
      <c r="I87" s="154"/>
      <c r="J87" s="112"/>
      <c r="K87" s="91"/>
      <c r="L87" s="58"/>
    </row>
    <row r="88" spans="1:12" x14ac:dyDescent="0.25">
      <c r="A88" s="13"/>
      <c r="B88" s="14"/>
      <c r="C88" s="24"/>
      <c r="D88" s="13"/>
      <c r="E88" s="13"/>
      <c r="F88" s="73"/>
      <c r="G88" s="76"/>
      <c r="H88" s="61"/>
      <c r="I88" s="156"/>
      <c r="J88" s="111"/>
      <c r="K88" s="90"/>
      <c r="L88" s="62"/>
    </row>
    <row r="89" spans="1:12" s="54" customFormat="1" x14ac:dyDescent="0.25">
      <c r="A89" s="55"/>
      <c r="B89" s="56"/>
      <c r="C89" s="57"/>
      <c r="D89" s="55"/>
      <c r="E89" s="55"/>
      <c r="F89" s="77"/>
      <c r="G89" s="68"/>
      <c r="H89" s="59"/>
      <c r="I89" s="154"/>
      <c r="J89" s="112"/>
      <c r="K89" s="91"/>
      <c r="L89" s="58"/>
    </row>
    <row r="90" spans="1:12" x14ac:dyDescent="0.25">
      <c r="A90" s="13"/>
      <c r="B90" s="14"/>
      <c r="C90" s="24"/>
      <c r="D90" s="13"/>
      <c r="E90" s="13"/>
      <c r="F90" s="73"/>
      <c r="G90" s="76"/>
      <c r="H90" s="61"/>
      <c r="I90" s="156"/>
      <c r="J90" s="111"/>
      <c r="K90" s="90"/>
      <c r="L90" s="62"/>
    </row>
    <row r="91" spans="1:12" s="54" customFormat="1" x14ac:dyDescent="0.25">
      <c r="A91" s="55"/>
      <c r="B91" s="56"/>
      <c r="C91" s="57"/>
      <c r="D91" s="55"/>
      <c r="E91" s="55"/>
      <c r="F91" s="77"/>
      <c r="G91" s="68"/>
      <c r="H91" s="59"/>
      <c r="I91" s="154"/>
      <c r="J91" s="112"/>
      <c r="K91" s="91"/>
      <c r="L91" s="58"/>
    </row>
    <row r="92" spans="1:12" x14ac:dyDescent="0.25">
      <c r="A92" s="13"/>
      <c r="B92" s="14"/>
      <c r="C92" s="24"/>
      <c r="D92" s="13"/>
      <c r="E92" s="13"/>
      <c r="F92" s="73"/>
      <c r="G92" s="76"/>
      <c r="H92" s="61"/>
      <c r="I92" s="156"/>
      <c r="J92" s="113"/>
      <c r="K92" s="90"/>
      <c r="L92" s="62"/>
    </row>
    <row r="93" spans="1:12" x14ac:dyDescent="0.25">
      <c r="A93" s="55"/>
      <c r="B93" s="56"/>
      <c r="C93" s="57"/>
      <c r="D93" s="55"/>
      <c r="E93" s="55"/>
      <c r="F93" s="77"/>
      <c r="G93" s="68"/>
      <c r="H93" s="59"/>
      <c r="I93" s="154"/>
      <c r="J93" s="114"/>
      <c r="K93" s="91"/>
      <c r="L93" s="58"/>
    </row>
    <row r="94" spans="1:12" x14ac:dyDescent="0.25">
      <c r="A94" s="31"/>
      <c r="B94" s="32"/>
      <c r="C94" s="32"/>
      <c r="D94" s="32"/>
      <c r="E94" s="33" t="s">
        <v>4</v>
      </c>
      <c r="F94" s="74">
        <f>SUM(F2:F93)</f>
        <v>0</v>
      </c>
      <c r="G94" s="75"/>
      <c r="H94" s="40"/>
      <c r="I94" s="157">
        <f>SUBTOTAL(109,I2:I93)</f>
        <v>0</v>
      </c>
      <c r="J94" s="115"/>
      <c r="K94" s="40"/>
      <c r="L94" s="34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11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</sheetData>
  <conditionalFormatting sqref="K2:K93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Fournisseur inconnu" error="Ce fournisseur n'existe pas dans la liste, veuillez contacter la personne à l'origine de la création du fichier pour modification." xr:uid="{5C1773C3-1B9F-400A-A5B5-84F505CE2D84}">
          <x14:formula1>
            <xm:f>#REF!</xm:f>
          </x14:formula1>
          <xm:sqref>D2:D93</xm:sqref>
        </x14:dataValidation>
        <x14:dataValidation type="list" allowBlank="1" showInputMessage="1" showErrorMessage="1" xr:uid="{790D62B9-4BA3-4CD6-A686-5FEBA774B461}">
          <x14:formula1>
            <xm:f>#REF!</xm:f>
          </x14:formula1>
          <xm:sqref>B2:B93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L150"/>
  <sheetViews>
    <sheetView showZeros="0" zoomScale="90" zoomScaleNormal="90" workbookViewId="0">
      <pane ySplit="1" topLeftCell="A2" activePane="bottomLeft" state="frozen"/>
      <selection activeCell="I6" sqref="I6"/>
      <selection pane="bottomLeft" activeCell="A96" sqref="A96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08.28515625" style="1" customWidth="1"/>
    <col min="6" max="6" width="17" style="1" customWidth="1"/>
    <col min="7" max="7" width="14.7109375" style="1" customWidth="1"/>
    <col min="8" max="8" width="16.4257812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39.425781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55" t="s">
        <v>13</v>
      </c>
      <c r="J1" s="116" t="s">
        <v>10</v>
      </c>
      <c r="K1" s="117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9"/>
      <c r="G2" s="63"/>
      <c r="H2" s="41"/>
      <c r="I2" s="146"/>
      <c r="J2" s="105"/>
      <c r="K2" s="84"/>
      <c r="L2" s="12"/>
    </row>
    <row r="3" spans="1:12" x14ac:dyDescent="0.25">
      <c r="A3" s="6"/>
      <c r="B3" s="7"/>
      <c r="C3" s="21"/>
      <c r="D3" s="6"/>
      <c r="E3" s="6"/>
      <c r="F3" s="70"/>
      <c r="G3" s="64"/>
      <c r="H3" s="42"/>
      <c r="I3" s="147"/>
      <c r="J3" s="100"/>
      <c r="K3" s="85"/>
      <c r="L3" s="2"/>
    </row>
    <row r="4" spans="1:12" x14ac:dyDescent="0.25">
      <c r="A4" s="3"/>
      <c r="B4" s="8"/>
      <c r="C4" s="22"/>
      <c r="D4" s="3"/>
      <c r="E4" s="3"/>
      <c r="F4" s="71"/>
      <c r="G4" s="65"/>
      <c r="H4" s="43"/>
      <c r="I4" s="148"/>
      <c r="J4" s="101"/>
      <c r="K4" s="86"/>
      <c r="L4" s="4"/>
    </row>
    <row r="5" spans="1:12" x14ac:dyDescent="0.25">
      <c r="A5" s="6"/>
      <c r="B5" s="7"/>
      <c r="C5" s="21"/>
      <c r="D5" s="6"/>
      <c r="E5" s="15"/>
      <c r="F5" s="70"/>
      <c r="G5" s="64"/>
      <c r="H5" s="42"/>
      <c r="I5" s="147"/>
      <c r="J5" s="100"/>
      <c r="K5" s="85"/>
      <c r="L5" s="2"/>
    </row>
    <row r="6" spans="1:12" x14ac:dyDescent="0.25">
      <c r="A6" s="3"/>
      <c r="B6" s="8"/>
      <c r="C6" s="22"/>
      <c r="D6" s="3"/>
      <c r="E6" s="3"/>
      <c r="F6" s="71"/>
      <c r="G6" s="65"/>
      <c r="H6" s="43"/>
      <c r="I6" s="148"/>
      <c r="J6" s="101"/>
      <c r="K6" s="86"/>
      <c r="L6" s="4"/>
    </row>
    <row r="7" spans="1:12" x14ac:dyDescent="0.25">
      <c r="A7" s="6"/>
      <c r="B7" s="7"/>
      <c r="C7" s="21"/>
      <c r="D7" s="6"/>
      <c r="E7" s="6"/>
      <c r="F7" s="70"/>
      <c r="G7" s="64"/>
      <c r="H7" s="42"/>
      <c r="I7" s="147"/>
      <c r="J7" s="100"/>
      <c r="K7" s="85"/>
      <c r="L7" s="2"/>
    </row>
    <row r="8" spans="1:12" x14ac:dyDescent="0.25">
      <c r="A8" s="3"/>
      <c r="B8" s="8"/>
      <c r="C8" s="22"/>
      <c r="D8" s="3"/>
      <c r="E8" s="3"/>
      <c r="F8" s="71"/>
      <c r="G8" s="65"/>
      <c r="H8" s="43"/>
      <c r="I8" s="148"/>
      <c r="J8" s="101"/>
      <c r="K8" s="86"/>
      <c r="L8" s="4"/>
    </row>
    <row r="9" spans="1:12" x14ac:dyDescent="0.25">
      <c r="A9" s="6"/>
      <c r="B9" s="7"/>
      <c r="C9" s="21"/>
      <c r="D9" s="6"/>
      <c r="E9" s="6"/>
      <c r="F9" s="70"/>
      <c r="G9" s="64"/>
      <c r="H9" s="42"/>
      <c r="I9" s="147"/>
      <c r="J9" s="100"/>
      <c r="K9" s="85"/>
      <c r="L9" s="2"/>
    </row>
    <row r="10" spans="1:12" x14ac:dyDescent="0.25">
      <c r="A10" s="3"/>
      <c r="B10" s="8"/>
      <c r="C10" s="22"/>
      <c r="D10" s="3"/>
      <c r="E10" s="3"/>
      <c r="F10" s="71"/>
      <c r="G10" s="65"/>
      <c r="H10" s="43"/>
      <c r="I10" s="148"/>
      <c r="J10" s="101"/>
      <c r="K10" s="86"/>
      <c r="L10" s="4"/>
    </row>
    <row r="11" spans="1:12" x14ac:dyDescent="0.25">
      <c r="A11" s="6"/>
      <c r="B11" s="7"/>
      <c r="C11" s="21"/>
      <c r="D11" s="6"/>
      <c r="E11" s="6"/>
      <c r="F11" s="70"/>
      <c r="G11" s="64"/>
      <c r="H11" s="42"/>
      <c r="I11" s="147"/>
      <c r="J11" s="100"/>
      <c r="K11" s="85"/>
      <c r="L11" s="2"/>
    </row>
    <row r="12" spans="1:12" x14ac:dyDescent="0.25">
      <c r="A12" s="3"/>
      <c r="B12" s="8"/>
      <c r="C12" s="22"/>
      <c r="D12" s="3"/>
      <c r="E12" s="3"/>
      <c r="F12" s="71"/>
      <c r="G12" s="65"/>
      <c r="H12" s="43"/>
      <c r="I12" s="148"/>
      <c r="J12" s="101"/>
      <c r="K12" s="86"/>
      <c r="L12" s="4"/>
    </row>
    <row r="13" spans="1:12" x14ac:dyDescent="0.25">
      <c r="A13" s="6"/>
      <c r="B13" s="7"/>
      <c r="C13" s="21"/>
      <c r="D13" s="6"/>
      <c r="E13" s="6"/>
      <c r="F13" s="79"/>
      <c r="G13" s="80"/>
      <c r="H13" s="42"/>
      <c r="I13" s="147"/>
      <c r="J13" s="100"/>
      <c r="K13" s="85"/>
      <c r="L13" s="2"/>
    </row>
    <row r="14" spans="1:12" x14ac:dyDescent="0.25">
      <c r="A14" s="3"/>
      <c r="B14" s="8"/>
      <c r="C14" s="22"/>
      <c r="D14" s="3"/>
      <c r="E14" s="3"/>
      <c r="F14" s="71"/>
      <c r="G14" s="65"/>
      <c r="H14" s="43"/>
      <c r="I14" s="148"/>
      <c r="J14" s="102"/>
      <c r="K14" s="94"/>
      <c r="L14" s="4"/>
    </row>
    <row r="15" spans="1:12" x14ac:dyDescent="0.25">
      <c r="A15" s="6"/>
      <c r="B15" s="7"/>
      <c r="C15" s="21"/>
      <c r="D15" s="6"/>
      <c r="E15" s="6"/>
      <c r="F15" s="70"/>
      <c r="G15" s="64"/>
      <c r="H15" s="42"/>
      <c r="I15" s="147"/>
      <c r="J15" s="103"/>
      <c r="K15" s="81"/>
      <c r="L15" s="2"/>
    </row>
    <row r="16" spans="1:12" x14ac:dyDescent="0.25">
      <c r="A16" s="3"/>
      <c r="B16" s="8"/>
      <c r="C16" s="22"/>
      <c r="D16" s="3"/>
      <c r="E16" s="3"/>
      <c r="F16" s="71"/>
      <c r="G16" s="65"/>
      <c r="H16" s="43"/>
      <c r="I16" s="148"/>
      <c r="J16" s="102"/>
      <c r="K16" s="94"/>
      <c r="L16" s="4"/>
    </row>
    <row r="17" spans="1:12" ht="15" customHeight="1" x14ac:dyDescent="0.25">
      <c r="A17" s="6"/>
      <c r="B17" s="7"/>
      <c r="C17" s="21"/>
      <c r="D17" s="6"/>
      <c r="E17" s="52"/>
      <c r="F17" s="70"/>
      <c r="G17" s="64"/>
      <c r="H17" s="49"/>
      <c r="I17" s="149"/>
      <c r="J17" s="104"/>
      <c r="K17" s="87"/>
      <c r="L17" s="50"/>
    </row>
    <row r="18" spans="1:12" ht="15" customHeight="1" x14ac:dyDescent="0.25">
      <c r="A18" s="3"/>
      <c r="B18" s="8"/>
      <c r="C18" s="22"/>
      <c r="D18" s="3"/>
      <c r="E18" s="3"/>
      <c r="F18" s="71"/>
      <c r="G18" s="65"/>
      <c r="H18" s="41"/>
      <c r="I18" s="146"/>
      <c r="J18" s="105"/>
      <c r="K18" s="95"/>
      <c r="L18" s="12"/>
    </row>
    <row r="19" spans="1:12" x14ac:dyDescent="0.25">
      <c r="A19" s="6"/>
      <c r="B19" s="7"/>
      <c r="C19" s="21"/>
      <c r="D19" s="6"/>
      <c r="E19" s="6"/>
      <c r="F19" s="70"/>
      <c r="G19" s="64"/>
      <c r="H19" s="42"/>
      <c r="I19" s="147"/>
      <c r="J19" s="103"/>
      <c r="K19" s="81"/>
      <c r="L19" s="2"/>
    </row>
    <row r="20" spans="1:12" x14ac:dyDescent="0.25">
      <c r="A20" s="3"/>
      <c r="B20" s="8"/>
      <c r="C20" s="22"/>
      <c r="D20" s="3"/>
      <c r="E20" s="3"/>
      <c r="F20" s="71"/>
      <c r="G20" s="65"/>
      <c r="H20" s="43"/>
      <c r="I20" s="148"/>
      <c r="J20" s="101"/>
      <c r="K20" s="86"/>
      <c r="L20" s="4"/>
    </row>
    <row r="21" spans="1:12" x14ac:dyDescent="0.25">
      <c r="A21" s="6"/>
      <c r="B21" s="7"/>
      <c r="C21" s="21"/>
      <c r="D21" s="6"/>
      <c r="E21" s="6"/>
      <c r="F21" s="70"/>
      <c r="G21" s="64"/>
      <c r="H21" s="42"/>
      <c r="I21" s="147"/>
      <c r="J21" s="100"/>
      <c r="K21" s="85"/>
      <c r="L21" s="2"/>
    </row>
    <row r="22" spans="1:12" x14ac:dyDescent="0.25">
      <c r="A22" s="3"/>
      <c r="B22" s="8"/>
      <c r="C22" s="22"/>
      <c r="D22" s="3"/>
      <c r="E22" s="3"/>
      <c r="F22" s="71"/>
      <c r="G22" s="65"/>
      <c r="H22" s="43"/>
      <c r="I22" s="148"/>
      <c r="J22" s="102"/>
      <c r="K22" s="94"/>
      <c r="L22" s="4"/>
    </row>
    <row r="23" spans="1:12" x14ac:dyDescent="0.25">
      <c r="A23" s="6"/>
      <c r="B23" s="7"/>
      <c r="C23" s="21"/>
      <c r="D23" s="6"/>
      <c r="E23" s="6"/>
      <c r="F23" s="70"/>
      <c r="G23" s="64"/>
      <c r="H23" s="42"/>
      <c r="I23" s="147"/>
      <c r="J23" s="100"/>
      <c r="K23" s="85"/>
      <c r="L23" s="2"/>
    </row>
    <row r="24" spans="1:12" x14ac:dyDescent="0.25">
      <c r="A24" s="3"/>
      <c r="B24" s="8"/>
      <c r="C24" s="22"/>
      <c r="D24" s="3"/>
      <c r="E24" s="3"/>
      <c r="F24" s="71"/>
      <c r="G24" s="66"/>
      <c r="H24" s="44"/>
      <c r="I24" s="150"/>
      <c r="J24" s="106"/>
      <c r="K24" s="88"/>
      <c r="L24" s="4"/>
    </row>
    <row r="25" spans="1:12" s="18" customFormat="1" x14ac:dyDescent="0.25">
      <c r="A25" s="15"/>
      <c r="B25" s="16"/>
      <c r="C25" s="23"/>
      <c r="D25" s="15"/>
      <c r="E25" s="15"/>
      <c r="F25" s="72"/>
      <c r="G25" s="64"/>
      <c r="H25" s="42"/>
      <c r="I25" s="147"/>
      <c r="J25" s="100"/>
      <c r="K25" s="85"/>
      <c r="L25" s="2"/>
    </row>
    <row r="26" spans="1:12" x14ac:dyDescent="0.25">
      <c r="A26" s="13"/>
      <c r="B26" s="14"/>
      <c r="C26" s="24"/>
      <c r="D26" s="13"/>
      <c r="E26" s="39"/>
      <c r="F26" s="73"/>
      <c r="G26" s="65"/>
      <c r="H26" s="43"/>
      <c r="I26" s="148"/>
      <c r="J26" s="102"/>
      <c r="K26" s="94"/>
      <c r="L26" s="4"/>
    </row>
    <row r="27" spans="1:12" s="18" customFormat="1" x14ac:dyDescent="0.25">
      <c r="A27" s="15"/>
      <c r="B27" s="16"/>
      <c r="C27" s="23"/>
      <c r="D27" s="15"/>
      <c r="E27" s="15"/>
      <c r="F27" s="72"/>
      <c r="G27" s="64"/>
      <c r="H27" s="42"/>
      <c r="I27" s="147"/>
      <c r="J27" s="103"/>
      <c r="K27" s="85"/>
      <c r="L27" s="2"/>
    </row>
    <row r="28" spans="1:12" x14ac:dyDescent="0.25">
      <c r="A28" s="13"/>
      <c r="B28" s="14"/>
      <c r="C28" s="24"/>
      <c r="D28" s="13"/>
      <c r="E28" s="13"/>
      <c r="F28" s="73"/>
      <c r="G28" s="65"/>
      <c r="H28" s="43"/>
      <c r="I28" s="148"/>
      <c r="J28" s="102"/>
      <c r="K28" s="94"/>
      <c r="L28" s="4"/>
    </row>
    <row r="29" spans="1:12" s="18" customFormat="1" x14ac:dyDescent="0.25">
      <c r="A29" s="15"/>
      <c r="B29" s="16"/>
      <c r="C29" s="23"/>
      <c r="D29" s="15"/>
      <c r="E29" s="15"/>
      <c r="F29" s="72"/>
      <c r="G29" s="64"/>
      <c r="H29" s="49"/>
      <c r="I29" s="149"/>
      <c r="J29" s="126"/>
      <c r="K29" s="87"/>
      <c r="L29" s="2"/>
    </row>
    <row r="30" spans="1:12" x14ac:dyDescent="0.25">
      <c r="A30" s="13"/>
      <c r="B30" s="14"/>
      <c r="C30" s="24"/>
      <c r="D30" s="13"/>
      <c r="E30" s="13"/>
      <c r="F30" s="73"/>
      <c r="G30" s="65"/>
      <c r="H30" s="96"/>
      <c r="I30" s="158"/>
      <c r="J30" s="145"/>
      <c r="K30" s="97"/>
      <c r="L30" s="4"/>
    </row>
    <row r="31" spans="1:12" s="18" customFormat="1" x14ac:dyDescent="0.25">
      <c r="A31" s="19"/>
      <c r="B31" s="20"/>
      <c r="C31" s="25"/>
      <c r="D31" s="15"/>
      <c r="E31" s="15"/>
      <c r="F31" s="72"/>
      <c r="G31" s="64"/>
      <c r="H31" s="49"/>
      <c r="I31" s="149"/>
      <c r="J31" s="104"/>
      <c r="K31" s="87"/>
      <c r="L31" s="2"/>
    </row>
    <row r="32" spans="1:12" x14ac:dyDescent="0.25">
      <c r="A32" s="13"/>
      <c r="B32" s="14"/>
      <c r="C32" s="24"/>
      <c r="D32" s="13"/>
      <c r="E32" s="13"/>
      <c r="F32" s="73"/>
      <c r="G32" s="66"/>
      <c r="H32" s="98"/>
      <c r="I32" s="159"/>
      <c r="J32" s="107"/>
      <c r="K32" s="99"/>
      <c r="L32" s="12"/>
    </row>
    <row r="33" spans="1:12" s="18" customFormat="1" x14ac:dyDescent="0.25">
      <c r="A33" s="19"/>
      <c r="B33" s="20"/>
      <c r="C33" s="25"/>
      <c r="D33" s="15"/>
      <c r="E33" s="15"/>
      <c r="F33" s="72"/>
      <c r="G33" s="64"/>
      <c r="H33" s="42"/>
      <c r="I33" s="147"/>
      <c r="J33" s="103"/>
      <c r="K33" s="81"/>
      <c r="L33" s="2"/>
    </row>
    <row r="34" spans="1:12" x14ac:dyDescent="0.25">
      <c r="A34" s="13"/>
      <c r="B34" s="14"/>
      <c r="C34" s="24"/>
      <c r="D34" s="13"/>
      <c r="E34" s="13"/>
      <c r="F34" s="73"/>
      <c r="G34" s="66"/>
      <c r="H34" s="44"/>
      <c r="I34" s="150"/>
      <c r="J34" s="106"/>
      <c r="K34" s="88"/>
      <c r="L34" s="4"/>
    </row>
    <row r="35" spans="1:12" s="18" customFormat="1" x14ac:dyDescent="0.25">
      <c r="A35" s="15"/>
      <c r="B35" s="16"/>
      <c r="C35" s="23"/>
      <c r="D35" s="15"/>
      <c r="E35" s="15"/>
      <c r="F35" s="72"/>
      <c r="G35" s="64"/>
      <c r="H35" s="42"/>
      <c r="I35" s="147"/>
      <c r="J35" s="100"/>
      <c r="K35" s="85"/>
      <c r="L35" s="2"/>
    </row>
    <row r="36" spans="1:12" x14ac:dyDescent="0.25">
      <c r="A36" s="13"/>
      <c r="B36" s="14"/>
      <c r="C36" s="24"/>
      <c r="D36" s="13"/>
      <c r="E36" s="13"/>
      <c r="F36" s="73"/>
      <c r="G36" s="66"/>
      <c r="H36" s="44"/>
      <c r="I36" s="150"/>
      <c r="J36" s="108"/>
      <c r="K36" s="82"/>
      <c r="L36" s="4"/>
    </row>
    <row r="37" spans="1:12" s="18" customFormat="1" x14ac:dyDescent="0.25">
      <c r="A37" s="15"/>
      <c r="B37" s="16"/>
      <c r="C37" s="23"/>
      <c r="D37" s="15"/>
      <c r="E37" s="15"/>
      <c r="F37" s="72"/>
      <c r="G37" s="64"/>
      <c r="H37" s="42"/>
      <c r="I37" s="147"/>
      <c r="J37" s="103"/>
      <c r="K37" s="81"/>
      <c r="L37" s="2"/>
    </row>
    <row r="38" spans="1:12" x14ac:dyDescent="0.25">
      <c r="A38" s="13"/>
      <c r="B38" s="14"/>
      <c r="C38" s="24"/>
      <c r="D38" s="13"/>
      <c r="E38" s="13"/>
      <c r="F38" s="73"/>
      <c r="G38" s="66"/>
      <c r="H38" s="44"/>
      <c r="I38" s="150"/>
      <c r="J38" s="108"/>
      <c r="K38" s="88"/>
      <c r="L38" s="4"/>
    </row>
    <row r="39" spans="1:12" s="18" customFormat="1" x14ac:dyDescent="0.25">
      <c r="A39" s="15"/>
      <c r="B39" s="16"/>
      <c r="C39" s="23"/>
      <c r="D39" s="15"/>
      <c r="E39" s="15"/>
      <c r="F39" s="72"/>
      <c r="G39" s="64"/>
      <c r="H39" s="42"/>
      <c r="I39" s="147"/>
      <c r="J39" s="100"/>
      <c r="K39" s="85"/>
      <c r="L39" s="2"/>
    </row>
    <row r="40" spans="1:12" x14ac:dyDescent="0.25">
      <c r="A40" s="13"/>
      <c r="B40" s="14"/>
      <c r="C40" s="24"/>
      <c r="D40" s="13"/>
      <c r="E40" s="13"/>
      <c r="F40" s="73"/>
      <c r="G40" s="66"/>
      <c r="H40" s="44"/>
      <c r="I40" s="150"/>
      <c r="J40" s="108"/>
      <c r="K40" s="82"/>
      <c r="L40" s="4"/>
    </row>
    <row r="41" spans="1:12" s="18" customFormat="1" x14ac:dyDescent="0.25">
      <c r="A41" s="15"/>
      <c r="B41" s="16"/>
      <c r="C41" s="23"/>
      <c r="D41" s="15"/>
      <c r="E41" s="15"/>
      <c r="F41" s="72"/>
      <c r="G41" s="64"/>
      <c r="H41" s="42"/>
      <c r="I41" s="147"/>
      <c r="J41" s="103"/>
      <c r="K41" s="81"/>
      <c r="L41" s="2"/>
    </row>
    <row r="42" spans="1:12" x14ac:dyDescent="0.25">
      <c r="A42" s="13"/>
      <c r="B42" s="14"/>
      <c r="C42" s="24"/>
      <c r="D42" s="13"/>
      <c r="E42" s="13"/>
      <c r="F42" s="73"/>
      <c r="G42" s="66"/>
      <c r="H42" s="44"/>
      <c r="I42" s="150"/>
      <c r="J42" s="108"/>
      <c r="K42" s="82"/>
      <c r="L42" s="4"/>
    </row>
    <row r="43" spans="1:12" s="18" customFormat="1" x14ac:dyDescent="0.25">
      <c r="A43" s="15"/>
      <c r="B43" s="16"/>
      <c r="C43" s="23"/>
      <c r="D43" s="6"/>
      <c r="E43" s="6"/>
      <c r="F43" s="72"/>
      <c r="G43" s="67"/>
      <c r="H43" s="46"/>
      <c r="I43" s="153"/>
      <c r="J43" s="109"/>
      <c r="K43" s="89"/>
      <c r="L43" s="17"/>
    </row>
    <row r="44" spans="1:12" x14ac:dyDescent="0.25">
      <c r="A44" s="13"/>
      <c r="B44" s="14"/>
      <c r="C44" s="24"/>
      <c r="D44" s="13"/>
      <c r="E44" s="13"/>
      <c r="F44" s="73"/>
      <c r="G44" s="66"/>
      <c r="H44" s="44"/>
      <c r="I44" s="150"/>
      <c r="J44" s="108"/>
      <c r="K44" s="82"/>
      <c r="L44" s="4"/>
    </row>
    <row r="45" spans="1:12" s="18" customFormat="1" x14ac:dyDescent="0.25">
      <c r="A45" s="55"/>
      <c r="B45" s="16"/>
      <c r="C45" s="23"/>
      <c r="D45" s="15"/>
      <c r="E45" s="15"/>
      <c r="F45" s="72"/>
      <c r="G45" s="67"/>
      <c r="H45" s="46"/>
      <c r="I45" s="153"/>
      <c r="J45" s="110"/>
      <c r="K45" s="89"/>
      <c r="L45" s="2"/>
    </row>
    <row r="46" spans="1:12" x14ac:dyDescent="0.25">
      <c r="A46" s="13"/>
      <c r="B46" s="14"/>
      <c r="C46" s="24"/>
      <c r="D46" s="13"/>
      <c r="E46" s="13"/>
      <c r="F46" s="73"/>
      <c r="G46" s="66"/>
      <c r="H46" s="44"/>
      <c r="I46" s="150"/>
      <c r="J46" s="106"/>
      <c r="K46" s="88"/>
      <c r="L46" s="4"/>
    </row>
    <row r="47" spans="1:12" s="18" customFormat="1" x14ac:dyDescent="0.25">
      <c r="A47" s="15"/>
      <c r="B47" s="16"/>
      <c r="C47" s="23"/>
      <c r="D47" s="15"/>
      <c r="E47" s="15"/>
      <c r="F47" s="72"/>
      <c r="G47" s="67"/>
      <c r="H47" s="46"/>
      <c r="I47" s="153"/>
      <c r="J47" s="109"/>
      <c r="K47" s="83"/>
      <c r="L47" s="2"/>
    </row>
    <row r="48" spans="1:12" x14ac:dyDescent="0.25">
      <c r="A48" s="13"/>
      <c r="B48" s="14"/>
      <c r="C48" s="24"/>
      <c r="D48" s="13"/>
      <c r="E48" s="13"/>
      <c r="F48" s="73"/>
      <c r="G48" s="66"/>
      <c r="H48" s="44"/>
      <c r="I48" s="150"/>
      <c r="J48" s="108"/>
      <c r="K48" s="82"/>
      <c r="L48" s="4"/>
    </row>
    <row r="49" spans="1:12" s="18" customFormat="1" x14ac:dyDescent="0.25">
      <c r="A49" s="15"/>
      <c r="B49" s="16"/>
      <c r="C49" s="23"/>
      <c r="D49" s="15"/>
      <c r="E49" s="15"/>
      <c r="F49" s="72"/>
      <c r="G49" s="67"/>
      <c r="H49" s="46"/>
      <c r="I49" s="153"/>
      <c r="J49" s="109"/>
      <c r="K49" s="83"/>
      <c r="L49" s="2"/>
    </row>
    <row r="50" spans="1:12" x14ac:dyDescent="0.25">
      <c r="A50" s="13"/>
      <c r="B50" s="14"/>
      <c r="C50" s="24"/>
      <c r="D50" s="13"/>
      <c r="E50" s="13"/>
      <c r="F50" s="73"/>
      <c r="G50" s="66"/>
      <c r="H50" s="44"/>
      <c r="I50" s="150"/>
      <c r="J50" s="108"/>
      <c r="K50" s="82"/>
      <c r="L50" s="4"/>
    </row>
    <row r="51" spans="1:12" s="18" customFormat="1" x14ac:dyDescent="0.25">
      <c r="A51" s="15"/>
      <c r="B51" s="16"/>
      <c r="C51" s="23"/>
      <c r="D51" s="15"/>
      <c r="E51" s="15"/>
      <c r="F51" s="72"/>
      <c r="G51" s="67"/>
      <c r="H51" s="46"/>
      <c r="I51" s="153"/>
      <c r="J51" s="109"/>
      <c r="K51" s="83"/>
      <c r="L51" s="2"/>
    </row>
    <row r="52" spans="1:12" x14ac:dyDescent="0.25">
      <c r="A52" s="13"/>
      <c r="B52" s="14"/>
      <c r="C52" s="24"/>
      <c r="D52" s="13"/>
      <c r="E52" s="13"/>
      <c r="F52" s="73"/>
      <c r="G52" s="66"/>
      <c r="H52" s="44"/>
      <c r="I52" s="150"/>
      <c r="J52" s="108"/>
      <c r="K52" s="82"/>
      <c r="L52" s="4"/>
    </row>
    <row r="53" spans="1:12" s="18" customFormat="1" x14ac:dyDescent="0.25">
      <c r="A53" s="15"/>
      <c r="B53" s="16"/>
      <c r="C53" s="23"/>
      <c r="D53" s="15"/>
      <c r="E53" s="15"/>
      <c r="F53" s="72"/>
      <c r="G53" s="67"/>
      <c r="H53" s="46"/>
      <c r="I53" s="153"/>
      <c r="J53" s="109"/>
      <c r="K53" s="83"/>
      <c r="L53" s="2"/>
    </row>
    <row r="54" spans="1:12" x14ac:dyDescent="0.25">
      <c r="A54" s="13"/>
      <c r="B54" s="14"/>
      <c r="C54" s="24"/>
      <c r="D54" s="13"/>
      <c r="E54" s="13"/>
      <c r="F54" s="73"/>
      <c r="G54" s="66"/>
      <c r="H54" s="44"/>
      <c r="I54" s="150"/>
      <c r="J54" s="108"/>
      <c r="K54" s="82"/>
      <c r="L54" s="4"/>
    </row>
    <row r="55" spans="1:12" s="18" customFormat="1" x14ac:dyDescent="0.25">
      <c r="A55" s="15"/>
      <c r="B55" s="16"/>
      <c r="C55" s="23"/>
      <c r="D55" s="15"/>
      <c r="E55" s="15"/>
      <c r="F55" s="72"/>
      <c r="G55" s="67"/>
      <c r="H55" s="46"/>
      <c r="I55" s="153"/>
      <c r="J55" s="110"/>
      <c r="K55" s="89"/>
      <c r="L55" s="2"/>
    </row>
    <row r="56" spans="1:12" x14ac:dyDescent="0.25">
      <c r="A56" s="13"/>
      <c r="B56" s="14"/>
      <c r="C56" s="24"/>
      <c r="D56" s="13"/>
      <c r="E56" s="13"/>
      <c r="F56" s="73"/>
      <c r="G56" s="66"/>
      <c r="H56" s="44"/>
      <c r="I56" s="150"/>
      <c r="J56" s="108"/>
      <c r="K56" s="82"/>
      <c r="L56" s="4"/>
    </row>
    <row r="57" spans="1:12" s="18" customFormat="1" x14ac:dyDescent="0.25">
      <c r="A57" s="15"/>
      <c r="B57" s="16"/>
      <c r="C57" s="23"/>
      <c r="D57" s="15"/>
      <c r="E57" s="15"/>
      <c r="F57" s="72"/>
      <c r="G57" s="67"/>
      <c r="H57" s="46"/>
      <c r="I57" s="153"/>
      <c r="J57" s="109"/>
      <c r="K57" s="83"/>
      <c r="L57" s="2"/>
    </row>
    <row r="58" spans="1:12" s="54" customFormat="1" x14ac:dyDescent="0.25">
      <c r="A58" s="13"/>
      <c r="B58" s="14"/>
      <c r="C58" s="24"/>
      <c r="D58" s="13"/>
      <c r="E58" s="13"/>
      <c r="F58" s="73"/>
      <c r="G58" s="76"/>
      <c r="H58" s="61"/>
      <c r="I58" s="156"/>
      <c r="J58" s="111"/>
      <c r="K58" s="93"/>
      <c r="L58" s="62"/>
    </row>
    <row r="59" spans="1:12" s="54" customFormat="1" x14ac:dyDescent="0.25">
      <c r="A59" s="55"/>
      <c r="B59" s="56"/>
      <c r="C59" s="57"/>
      <c r="D59" s="55"/>
      <c r="E59" s="55"/>
      <c r="F59" s="77"/>
      <c r="G59" s="68"/>
      <c r="H59" s="59"/>
      <c r="I59" s="154"/>
      <c r="J59" s="112"/>
      <c r="K59" s="92"/>
      <c r="L59" s="58"/>
    </row>
    <row r="60" spans="1:12" s="54" customFormat="1" x14ac:dyDescent="0.25">
      <c r="A60" s="13"/>
      <c r="B60" s="14"/>
      <c r="C60" s="24"/>
      <c r="D60" s="13"/>
      <c r="E60" s="13"/>
      <c r="F60" s="73"/>
      <c r="G60" s="76"/>
      <c r="H60" s="61"/>
      <c r="I60" s="156"/>
      <c r="J60" s="113"/>
      <c r="K60" s="90"/>
      <c r="L60" s="62"/>
    </row>
    <row r="61" spans="1:12" s="54" customFormat="1" x14ac:dyDescent="0.25">
      <c r="A61" s="55"/>
      <c r="B61" s="56"/>
      <c r="C61" s="57"/>
      <c r="D61" s="55"/>
      <c r="E61" s="55"/>
      <c r="F61" s="77"/>
      <c r="G61" s="68"/>
      <c r="H61" s="59"/>
      <c r="I61" s="154"/>
      <c r="J61" s="112"/>
      <c r="K61" s="92"/>
      <c r="L61" s="58"/>
    </row>
    <row r="62" spans="1:12" s="54" customFormat="1" x14ac:dyDescent="0.25">
      <c r="A62" s="13"/>
      <c r="B62" s="14"/>
      <c r="C62" s="24"/>
      <c r="D62" s="13"/>
      <c r="E62" s="13"/>
      <c r="F62" s="73"/>
      <c r="G62" s="76"/>
      <c r="H62" s="61"/>
      <c r="I62" s="156"/>
      <c r="J62" s="111"/>
      <c r="K62" s="93"/>
      <c r="L62" s="62"/>
    </row>
    <row r="63" spans="1:12" s="54" customFormat="1" x14ac:dyDescent="0.25">
      <c r="A63" s="55"/>
      <c r="B63" s="56"/>
      <c r="C63" s="57"/>
      <c r="D63" s="55"/>
      <c r="E63" s="55"/>
      <c r="F63" s="77"/>
      <c r="G63" s="68"/>
      <c r="H63" s="59"/>
      <c r="I63" s="154"/>
      <c r="J63" s="112"/>
      <c r="K63" s="92"/>
      <c r="L63" s="58"/>
    </row>
    <row r="64" spans="1:12" s="54" customFormat="1" x14ac:dyDescent="0.25">
      <c r="A64" s="13"/>
      <c r="B64" s="14"/>
      <c r="C64" s="24"/>
      <c r="D64" s="13"/>
      <c r="E64" s="13"/>
      <c r="F64" s="73"/>
      <c r="G64" s="76"/>
      <c r="H64" s="61"/>
      <c r="I64" s="156"/>
      <c r="J64" s="111"/>
      <c r="K64" s="93"/>
      <c r="L64" s="62"/>
    </row>
    <row r="65" spans="1:12" s="54" customFormat="1" x14ac:dyDescent="0.25">
      <c r="A65" s="55"/>
      <c r="B65" s="56"/>
      <c r="C65" s="57"/>
      <c r="D65" s="55"/>
      <c r="E65" s="55"/>
      <c r="F65" s="77"/>
      <c r="G65" s="68"/>
      <c r="H65" s="59"/>
      <c r="I65" s="154"/>
      <c r="J65" s="112"/>
      <c r="K65" s="92"/>
      <c r="L65" s="58"/>
    </row>
    <row r="66" spans="1:12" s="54" customFormat="1" x14ac:dyDescent="0.25">
      <c r="A66" s="13"/>
      <c r="B66" s="14"/>
      <c r="C66" s="24"/>
      <c r="D66" s="13"/>
      <c r="E66" s="13"/>
      <c r="F66" s="73"/>
      <c r="G66" s="76"/>
      <c r="H66" s="61"/>
      <c r="I66" s="156"/>
      <c r="J66" s="111"/>
      <c r="K66" s="93"/>
      <c r="L66" s="62"/>
    </row>
    <row r="67" spans="1:12" s="54" customFormat="1" x14ac:dyDescent="0.25">
      <c r="A67" s="55"/>
      <c r="B67" s="56"/>
      <c r="C67" s="57"/>
      <c r="D67" s="55"/>
      <c r="E67" s="55"/>
      <c r="F67" s="77"/>
      <c r="G67" s="68"/>
      <c r="H67" s="59"/>
      <c r="I67" s="154"/>
      <c r="J67" s="114"/>
      <c r="K67" s="91"/>
      <c r="L67" s="58"/>
    </row>
    <row r="68" spans="1:12" s="54" customFormat="1" x14ac:dyDescent="0.25">
      <c r="A68" s="13"/>
      <c r="B68" s="14"/>
      <c r="C68" s="24"/>
      <c r="D68" s="13"/>
      <c r="E68" s="13"/>
      <c r="F68" s="73"/>
      <c r="G68" s="76"/>
      <c r="H68" s="61"/>
      <c r="I68" s="156"/>
      <c r="J68" s="111"/>
      <c r="K68" s="90"/>
      <c r="L68" s="62"/>
    </row>
    <row r="69" spans="1:12" s="54" customFormat="1" x14ac:dyDescent="0.25">
      <c r="A69" s="55"/>
      <c r="B69" s="56"/>
      <c r="C69" s="57"/>
      <c r="D69" s="55"/>
      <c r="E69" s="55"/>
      <c r="F69" s="77"/>
      <c r="G69" s="68"/>
      <c r="H69" s="59"/>
      <c r="I69" s="154"/>
      <c r="J69" s="112"/>
      <c r="K69" s="91"/>
      <c r="L69" s="58"/>
    </row>
    <row r="70" spans="1:12" s="54" customFormat="1" x14ac:dyDescent="0.25">
      <c r="A70" s="13"/>
      <c r="B70" s="14"/>
      <c r="C70" s="24"/>
      <c r="D70" s="13"/>
      <c r="E70" s="13"/>
      <c r="F70" s="73"/>
      <c r="G70" s="76"/>
      <c r="H70" s="61"/>
      <c r="I70" s="156"/>
      <c r="J70" s="113"/>
      <c r="K70" s="90"/>
      <c r="L70" s="62"/>
    </row>
    <row r="71" spans="1:12" s="54" customFormat="1" x14ac:dyDescent="0.25">
      <c r="A71" s="55"/>
      <c r="B71" s="56"/>
      <c r="C71" s="57"/>
      <c r="D71" s="55"/>
      <c r="E71" s="55"/>
      <c r="F71" s="77"/>
      <c r="G71" s="68"/>
      <c r="H71" s="59"/>
      <c r="I71" s="154"/>
      <c r="J71" s="112"/>
      <c r="K71" s="91"/>
      <c r="L71" s="58"/>
    </row>
    <row r="72" spans="1:12" x14ac:dyDescent="0.25">
      <c r="A72" s="13"/>
      <c r="B72" s="14"/>
      <c r="C72" s="24"/>
      <c r="D72" s="13"/>
      <c r="E72" s="13"/>
      <c r="F72" s="73"/>
      <c r="G72" s="76"/>
      <c r="H72" s="61"/>
      <c r="I72" s="156"/>
      <c r="J72" s="111"/>
      <c r="K72" s="90"/>
      <c r="L72" s="62"/>
    </row>
    <row r="73" spans="1:12" x14ac:dyDescent="0.25">
      <c r="A73" s="55"/>
      <c r="B73" s="56"/>
      <c r="C73" s="57"/>
      <c r="D73" s="55"/>
      <c r="E73" s="55"/>
      <c r="F73" s="77"/>
      <c r="G73" s="68"/>
      <c r="H73" s="59"/>
      <c r="I73" s="154"/>
      <c r="J73" s="112"/>
      <c r="K73" s="91"/>
      <c r="L73" s="58"/>
    </row>
    <row r="74" spans="1:12" x14ac:dyDescent="0.25">
      <c r="A74" s="13"/>
      <c r="B74" s="14"/>
      <c r="C74" s="24"/>
      <c r="D74" s="13"/>
      <c r="E74" s="13"/>
      <c r="F74" s="73"/>
      <c r="G74" s="76"/>
      <c r="H74" s="61"/>
      <c r="I74" s="156"/>
      <c r="J74" s="111"/>
      <c r="K74" s="90"/>
      <c r="L74" s="62"/>
    </row>
    <row r="75" spans="1:12" x14ac:dyDescent="0.25">
      <c r="A75" s="55"/>
      <c r="B75" s="56"/>
      <c r="C75" s="57"/>
      <c r="D75" s="55"/>
      <c r="E75" s="55"/>
      <c r="F75" s="77"/>
      <c r="G75" s="68"/>
      <c r="H75" s="59"/>
      <c r="I75" s="154"/>
      <c r="J75" s="112"/>
      <c r="K75" s="91"/>
      <c r="L75" s="58"/>
    </row>
    <row r="76" spans="1:12" x14ac:dyDescent="0.25">
      <c r="A76" s="13"/>
      <c r="B76" s="14"/>
      <c r="C76" s="24"/>
      <c r="D76" s="13"/>
      <c r="E76" s="13"/>
      <c r="F76" s="73"/>
      <c r="G76" s="76"/>
      <c r="H76" s="61"/>
      <c r="I76" s="156"/>
      <c r="J76" s="111"/>
      <c r="K76" s="90"/>
      <c r="L76" s="62"/>
    </row>
    <row r="77" spans="1:12" x14ac:dyDescent="0.25">
      <c r="A77" s="55"/>
      <c r="B77" s="56"/>
      <c r="C77" s="57"/>
      <c r="D77" s="55"/>
      <c r="E77" s="55"/>
      <c r="F77" s="77"/>
      <c r="G77" s="68"/>
      <c r="H77" s="59"/>
      <c r="I77" s="154"/>
      <c r="J77" s="112"/>
      <c r="K77" s="91"/>
      <c r="L77" s="58"/>
    </row>
    <row r="78" spans="1:12" x14ac:dyDescent="0.25">
      <c r="A78" s="13"/>
      <c r="B78" s="14"/>
      <c r="C78" s="24"/>
      <c r="D78" s="13"/>
      <c r="E78" s="13"/>
      <c r="F78" s="73"/>
      <c r="G78" s="76"/>
      <c r="H78" s="61"/>
      <c r="I78" s="156"/>
      <c r="J78" s="111"/>
      <c r="K78" s="90"/>
      <c r="L78" s="62"/>
    </row>
    <row r="79" spans="1:12" s="54" customFormat="1" x14ac:dyDescent="0.25">
      <c r="A79" s="55"/>
      <c r="B79" s="56"/>
      <c r="C79" s="57"/>
      <c r="D79" s="55"/>
      <c r="E79" s="55"/>
      <c r="F79" s="77"/>
      <c r="G79" s="68"/>
      <c r="H79" s="59"/>
      <c r="I79" s="154"/>
      <c r="J79" s="112"/>
      <c r="K79" s="91"/>
      <c r="L79" s="58"/>
    </row>
    <row r="80" spans="1:12" x14ac:dyDescent="0.25">
      <c r="A80" s="13"/>
      <c r="B80" s="14"/>
      <c r="C80" s="24"/>
      <c r="D80" s="13"/>
      <c r="E80" s="13"/>
      <c r="F80" s="73"/>
      <c r="G80" s="76"/>
      <c r="H80" s="61"/>
      <c r="I80" s="156"/>
      <c r="J80" s="111"/>
      <c r="K80" s="90"/>
      <c r="L80" s="62"/>
    </row>
    <row r="81" spans="1:12" s="54" customFormat="1" x14ac:dyDescent="0.25">
      <c r="A81" s="55"/>
      <c r="B81" s="56"/>
      <c r="C81" s="57"/>
      <c r="D81" s="55"/>
      <c r="E81" s="55"/>
      <c r="F81" s="77"/>
      <c r="G81" s="68"/>
      <c r="H81" s="59"/>
      <c r="I81" s="154"/>
      <c r="J81" s="112"/>
      <c r="K81" s="91"/>
      <c r="L81" s="58"/>
    </row>
    <row r="82" spans="1:12" x14ac:dyDescent="0.25">
      <c r="A82" s="13"/>
      <c r="B82" s="14"/>
      <c r="C82" s="24"/>
      <c r="D82" s="13"/>
      <c r="E82" s="13"/>
      <c r="F82" s="73"/>
      <c r="G82" s="76"/>
      <c r="H82" s="61"/>
      <c r="I82" s="156"/>
      <c r="J82" s="111"/>
      <c r="K82" s="90"/>
      <c r="L82" s="62"/>
    </row>
    <row r="83" spans="1:12" s="54" customFormat="1" x14ac:dyDescent="0.25">
      <c r="A83" s="55"/>
      <c r="B83" s="56"/>
      <c r="C83" s="57"/>
      <c r="D83" s="55"/>
      <c r="E83" s="55"/>
      <c r="F83" s="77"/>
      <c r="G83" s="68"/>
      <c r="H83" s="59"/>
      <c r="I83" s="154"/>
      <c r="J83" s="112"/>
      <c r="K83" s="91"/>
      <c r="L83" s="58"/>
    </row>
    <row r="84" spans="1:12" x14ac:dyDescent="0.25">
      <c r="A84" s="13"/>
      <c r="B84" s="14"/>
      <c r="C84" s="24"/>
      <c r="D84" s="13"/>
      <c r="E84" s="13"/>
      <c r="F84" s="73"/>
      <c r="G84" s="76"/>
      <c r="H84" s="61"/>
      <c r="I84" s="156"/>
      <c r="J84" s="111"/>
      <c r="K84" s="90"/>
      <c r="L84" s="62"/>
    </row>
    <row r="85" spans="1:12" s="54" customFormat="1" x14ac:dyDescent="0.25">
      <c r="A85" s="55"/>
      <c r="B85" s="56"/>
      <c r="C85" s="57"/>
      <c r="D85" s="55"/>
      <c r="E85" s="55"/>
      <c r="F85" s="77"/>
      <c r="G85" s="68"/>
      <c r="H85" s="59"/>
      <c r="I85" s="154"/>
      <c r="J85" s="112"/>
      <c r="K85" s="91"/>
      <c r="L85" s="58"/>
    </row>
    <row r="86" spans="1:12" x14ac:dyDescent="0.25">
      <c r="A86" s="13"/>
      <c r="B86" s="14"/>
      <c r="C86" s="24"/>
      <c r="D86" s="13"/>
      <c r="E86" s="13"/>
      <c r="F86" s="73"/>
      <c r="G86" s="76"/>
      <c r="H86" s="61"/>
      <c r="I86" s="156"/>
      <c r="J86" s="111"/>
      <c r="K86" s="90"/>
      <c r="L86" s="62"/>
    </row>
    <row r="87" spans="1:12" s="54" customFormat="1" x14ac:dyDescent="0.25">
      <c r="A87" s="55"/>
      <c r="B87" s="56"/>
      <c r="C87" s="57"/>
      <c r="D87" s="55"/>
      <c r="E87" s="55"/>
      <c r="F87" s="77"/>
      <c r="G87" s="68"/>
      <c r="H87" s="59"/>
      <c r="I87" s="154"/>
      <c r="J87" s="112"/>
      <c r="K87" s="91"/>
      <c r="L87" s="58"/>
    </row>
    <row r="88" spans="1:12" x14ac:dyDescent="0.25">
      <c r="A88" s="13"/>
      <c r="B88" s="14"/>
      <c r="C88" s="24"/>
      <c r="D88" s="13"/>
      <c r="E88" s="13"/>
      <c r="F88" s="73"/>
      <c r="G88" s="76"/>
      <c r="H88" s="61"/>
      <c r="I88" s="156"/>
      <c r="J88" s="111"/>
      <c r="K88" s="90"/>
      <c r="L88" s="62"/>
    </row>
    <row r="89" spans="1:12" s="54" customFormat="1" x14ac:dyDescent="0.25">
      <c r="A89" s="55"/>
      <c r="B89" s="56"/>
      <c r="C89" s="57"/>
      <c r="D89" s="55"/>
      <c r="E89" s="55"/>
      <c r="F89" s="77"/>
      <c r="G89" s="68"/>
      <c r="H89" s="59"/>
      <c r="I89" s="154"/>
      <c r="J89" s="112"/>
      <c r="K89" s="91"/>
      <c r="L89" s="58"/>
    </row>
    <row r="90" spans="1:12" x14ac:dyDescent="0.25">
      <c r="A90" s="13"/>
      <c r="B90" s="14"/>
      <c r="C90" s="24"/>
      <c r="D90" s="13"/>
      <c r="E90" s="13"/>
      <c r="F90" s="73"/>
      <c r="G90" s="76"/>
      <c r="H90" s="61"/>
      <c r="I90" s="156"/>
      <c r="J90" s="111"/>
      <c r="K90" s="90"/>
      <c r="L90" s="62"/>
    </row>
    <row r="91" spans="1:12" s="54" customFormat="1" x14ac:dyDescent="0.25">
      <c r="A91" s="55"/>
      <c r="B91" s="56"/>
      <c r="C91" s="57"/>
      <c r="D91" s="55"/>
      <c r="E91" s="55"/>
      <c r="F91" s="77"/>
      <c r="G91" s="68"/>
      <c r="H91" s="59"/>
      <c r="I91" s="154"/>
      <c r="J91" s="112"/>
      <c r="K91" s="91"/>
      <c r="L91" s="58"/>
    </row>
    <row r="92" spans="1:12" x14ac:dyDescent="0.25">
      <c r="A92" s="13"/>
      <c r="B92" s="14"/>
      <c r="C92" s="24"/>
      <c r="D92" s="13"/>
      <c r="E92" s="13"/>
      <c r="F92" s="73"/>
      <c r="G92" s="76"/>
      <c r="H92" s="61"/>
      <c r="I92" s="156"/>
      <c r="J92" s="113"/>
      <c r="K92" s="90"/>
      <c r="L92" s="62"/>
    </row>
    <row r="93" spans="1:12" x14ac:dyDescent="0.25">
      <c r="A93" s="55"/>
      <c r="B93" s="56"/>
      <c r="C93" s="57"/>
      <c r="D93" s="55"/>
      <c r="E93" s="55"/>
      <c r="F93" s="77"/>
      <c r="G93" s="68"/>
      <c r="H93" s="59"/>
      <c r="I93" s="154"/>
      <c r="J93" s="114"/>
      <c r="K93" s="91"/>
      <c r="L93" s="58"/>
    </row>
    <row r="94" spans="1:12" x14ac:dyDescent="0.25">
      <c r="A94" s="31"/>
      <c r="B94" s="32"/>
      <c r="C94" s="32"/>
      <c r="D94" s="32"/>
      <c r="E94" s="33" t="s">
        <v>4</v>
      </c>
      <c r="F94" s="74">
        <f>SUM(F2:F93)</f>
        <v>0</v>
      </c>
      <c r="G94" s="75"/>
      <c r="H94" s="40"/>
      <c r="I94" s="157">
        <f>SUBTOTAL(109,I2:I93)</f>
        <v>0</v>
      </c>
      <c r="J94" s="115"/>
      <c r="K94" s="40"/>
      <c r="L94" s="34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11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</sheetData>
  <sortState ref="A102:A115">
    <sortCondition ref="A102"/>
  </sortState>
  <phoneticPr fontId="4" type="noConversion"/>
  <conditionalFormatting sqref="K2:K93">
    <cfRule type="iconSet" priority="2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1000000}">
          <x14:formula1>
            <xm:f>#REF!</xm:f>
          </x14:formula1>
          <xm:sqref>B2:B93</xm:sqref>
        </x14:dataValidation>
        <x14:dataValidation type="list" errorStyle="warning" allowBlank="1" showInputMessage="1" showErrorMessage="1" errorTitle="Fournisseur inconnu" error="Ce fournisseur n'existe pas dans la liste, veuillez contacter la personne à l'origine de la création du fichier pour modification." xr:uid="{00000000-0002-0000-0500-000002000000}">
          <x14:formula1>
            <xm:f>#REF!</xm:f>
          </x14:formula1>
          <xm:sqref>D2:D93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L151"/>
  <sheetViews>
    <sheetView showZeros="0" zoomScale="90" zoomScaleNormal="90" workbookViewId="0">
      <pane ySplit="1" topLeftCell="A45" activePane="bottomLeft" state="frozen"/>
      <selection activeCell="I6" sqref="I6"/>
      <selection pane="bottomLeft" activeCell="A97" sqref="A97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18.140625" style="1" customWidth="1"/>
    <col min="6" max="6" width="17.28515625" style="1" customWidth="1"/>
    <col min="7" max="7" width="14.7109375" style="1" customWidth="1"/>
    <col min="8" max="8" width="14.710937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56.1406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55" t="s">
        <v>13</v>
      </c>
      <c r="J1" s="116" t="s">
        <v>10</v>
      </c>
      <c r="K1" s="118" t="s">
        <v>12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9"/>
      <c r="G2" s="63"/>
      <c r="H2" s="41"/>
      <c r="I2" s="146"/>
      <c r="J2" s="95"/>
      <c r="K2" s="41"/>
      <c r="L2" s="12"/>
    </row>
    <row r="3" spans="1:12" x14ac:dyDescent="0.25">
      <c r="A3" s="6"/>
      <c r="B3" s="7"/>
      <c r="C3" s="21"/>
      <c r="D3" s="6"/>
      <c r="E3" s="6"/>
      <c r="F3" s="70"/>
      <c r="G3" s="64"/>
      <c r="H3" s="42"/>
      <c r="I3" s="147"/>
      <c r="J3" s="81"/>
      <c r="K3" s="42"/>
      <c r="L3" s="2"/>
    </row>
    <row r="4" spans="1:12" x14ac:dyDescent="0.25">
      <c r="A4" s="3"/>
      <c r="B4" s="8"/>
      <c r="C4" s="22"/>
      <c r="D4" s="3"/>
      <c r="E4" s="3"/>
      <c r="F4" s="71"/>
      <c r="G4" s="65"/>
      <c r="H4" s="43"/>
      <c r="I4" s="148"/>
      <c r="J4" s="94"/>
      <c r="K4" s="43"/>
      <c r="L4" s="4"/>
    </row>
    <row r="5" spans="1:12" x14ac:dyDescent="0.25">
      <c r="A5" s="6"/>
      <c r="B5" s="7"/>
      <c r="C5" s="21"/>
      <c r="D5" s="6"/>
      <c r="E5" s="15"/>
      <c r="F5" s="79"/>
      <c r="G5" s="80"/>
      <c r="H5" s="42"/>
      <c r="I5" s="147"/>
      <c r="J5" s="81"/>
      <c r="K5" s="42"/>
      <c r="L5" s="2"/>
    </row>
    <row r="6" spans="1:12" x14ac:dyDescent="0.25">
      <c r="A6" s="3"/>
      <c r="B6" s="8"/>
      <c r="C6" s="22"/>
      <c r="D6" s="3"/>
      <c r="E6" s="3"/>
      <c r="F6" s="71"/>
      <c r="G6" s="65"/>
      <c r="H6" s="43"/>
      <c r="I6" s="148"/>
      <c r="J6" s="94"/>
      <c r="K6" s="43"/>
      <c r="L6" s="4"/>
    </row>
    <row r="7" spans="1:12" x14ac:dyDescent="0.25">
      <c r="A7" s="6"/>
      <c r="B7" s="7"/>
      <c r="C7" s="21"/>
      <c r="D7" s="6"/>
      <c r="E7" s="6"/>
      <c r="F7" s="70"/>
      <c r="G7" s="64"/>
      <c r="H7" s="42"/>
      <c r="I7" s="147"/>
      <c r="J7" s="81"/>
      <c r="K7" s="42"/>
      <c r="L7" s="2"/>
    </row>
    <row r="8" spans="1:12" x14ac:dyDescent="0.25">
      <c r="A8" s="3"/>
      <c r="B8" s="8"/>
      <c r="C8" s="22"/>
      <c r="D8" s="3"/>
      <c r="E8" s="3"/>
      <c r="F8" s="71"/>
      <c r="G8" s="65"/>
      <c r="H8" s="43"/>
      <c r="I8" s="148"/>
      <c r="J8" s="94"/>
      <c r="K8" s="43"/>
      <c r="L8" s="4"/>
    </row>
    <row r="9" spans="1:12" x14ac:dyDescent="0.25">
      <c r="A9" s="6"/>
      <c r="B9" s="7"/>
      <c r="C9" s="21"/>
      <c r="D9" s="6"/>
      <c r="E9" s="6"/>
      <c r="F9" s="70"/>
      <c r="G9" s="64"/>
      <c r="H9" s="42"/>
      <c r="I9" s="147"/>
      <c r="J9" s="81"/>
      <c r="K9" s="42"/>
      <c r="L9" s="2"/>
    </row>
    <row r="10" spans="1:12" x14ac:dyDescent="0.25">
      <c r="A10" s="3"/>
      <c r="B10" s="8"/>
      <c r="C10" s="22"/>
      <c r="D10" s="3"/>
      <c r="E10" s="3"/>
      <c r="F10" s="71"/>
      <c r="G10" s="65"/>
      <c r="H10" s="43"/>
      <c r="I10" s="148"/>
      <c r="J10" s="94"/>
      <c r="K10" s="43"/>
      <c r="L10" s="4"/>
    </row>
    <row r="11" spans="1:12" x14ac:dyDescent="0.25">
      <c r="A11" s="6"/>
      <c r="B11" s="7"/>
      <c r="C11" s="21"/>
      <c r="D11" s="6"/>
      <c r="E11" s="6"/>
      <c r="F11" s="70"/>
      <c r="G11" s="64"/>
      <c r="H11" s="42"/>
      <c r="I11" s="147"/>
      <c r="J11" s="81"/>
      <c r="K11" s="42"/>
      <c r="L11" s="2"/>
    </row>
    <row r="12" spans="1:12" x14ac:dyDescent="0.25">
      <c r="A12" s="3"/>
      <c r="B12" s="8"/>
      <c r="C12" s="22"/>
      <c r="D12" s="3"/>
      <c r="E12" s="3"/>
      <c r="F12" s="71"/>
      <c r="G12" s="65"/>
      <c r="H12" s="43"/>
      <c r="I12" s="148"/>
      <c r="J12" s="94"/>
      <c r="K12" s="43"/>
      <c r="L12" s="4"/>
    </row>
    <row r="13" spans="1:12" x14ac:dyDescent="0.25">
      <c r="A13" s="55"/>
      <c r="B13" s="7"/>
      <c r="C13" s="21"/>
      <c r="D13" s="6"/>
      <c r="E13" s="6"/>
      <c r="F13" s="70"/>
      <c r="G13" s="64"/>
      <c r="H13" s="42"/>
      <c r="I13" s="147"/>
      <c r="J13" s="81"/>
      <c r="K13" s="42"/>
      <c r="L13" s="2"/>
    </row>
    <row r="14" spans="1:12" x14ac:dyDescent="0.25">
      <c r="A14" s="3"/>
      <c r="B14" s="8"/>
      <c r="C14" s="22"/>
      <c r="D14" s="3"/>
      <c r="E14" s="3"/>
      <c r="F14" s="71"/>
      <c r="G14" s="65"/>
      <c r="H14" s="43"/>
      <c r="I14" s="148"/>
      <c r="J14" s="94"/>
      <c r="K14" s="43"/>
      <c r="L14" s="4"/>
    </row>
    <row r="15" spans="1:12" x14ac:dyDescent="0.25">
      <c r="A15" s="6"/>
      <c r="B15" s="7"/>
      <c r="C15" s="21"/>
      <c r="D15" s="6"/>
      <c r="E15" s="6"/>
      <c r="F15" s="70"/>
      <c r="G15" s="64"/>
      <c r="H15" s="42"/>
      <c r="I15" s="147"/>
      <c r="J15" s="81"/>
      <c r="K15" s="42"/>
      <c r="L15" s="2"/>
    </row>
    <row r="16" spans="1:12" x14ac:dyDescent="0.25">
      <c r="A16" s="3"/>
      <c r="B16" s="8"/>
      <c r="C16" s="22"/>
      <c r="D16" s="3"/>
      <c r="E16" s="3"/>
      <c r="F16" s="71"/>
      <c r="G16" s="65"/>
      <c r="H16" s="43"/>
      <c r="I16" s="148"/>
      <c r="J16" s="94"/>
      <c r="K16" s="43"/>
      <c r="L16" s="4"/>
    </row>
    <row r="17" spans="1:12" ht="15" customHeight="1" x14ac:dyDescent="0.25">
      <c r="A17" s="6"/>
      <c r="B17" s="7"/>
      <c r="C17" s="21"/>
      <c r="D17" s="6"/>
      <c r="E17" s="6"/>
      <c r="F17" s="70"/>
      <c r="G17" s="64"/>
      <c r="H17" s="49"/>
      <c r="I17" s="149"/>
      <c r="J17" s="123"/>
      <c r="K17" s="49"/>
      <c r="L17" s="50"/>
    </row>
    <row r="18" spans="1:12" ht="15" customHeight="1" x14ac:dyDescent="0.25">
      <c r="A18" s="132"/>
      <c r="B18" s="133"/>
      <c r="C18" s="131"/>
      <c r="D18" s="132"/>
      <c r="E18" s="132"/>
      <c r="F18" s="134"/>
      <c r="G18" s="65"/>
      <c r="H18" s="41"/>
      <c r="I18" s="146"/>
      <c r="J18" s="95"/>
      <c r="K18" s="41"/>
      <c r="L18" s="140"/>
    </row>
    <row r="19" spans="1:12" x14ac:dyDescent="0.25">
      <c r="A19" s="135"/>
      <c r="B19" s="136"/>
      <c r="C19" s="137"/>
      <c r="D19" s="135"/>
      <c r="E19" s="135"/>
      <c r="F19" s="138"/>
      <c r="G19" s="64"/>
      <c r="H19" s="42"/>
      <c r="I19" s="147"/>
      <c r="J19" s="81"/>
      <c r="K19" s="42"/>
      <c r="L19" s="139"/>
    </row>
    <row r="20" spans="1:12" x14ac:dyDescent="0.25">
      <c r="A20" s="132"/>
      <c r="B20" s="133"/>
      <c r="C20" s="131"/>
      <c r="D20" s="132"/>
      <c r="E20" s="132"/>
      <c r="F20" s="134"/>
      <c r="G20" s="65"/>
      <c r="H20" s="43"/>
      <c r="I20" s="148"/>
      <c r="J20" s="94"/>
      <c r="K20" s="43"/>
      <c r="L20" s="78"/>
    </row>
    <row r="21" spans="1:12" x14ac:dyDescent="0.25">
      <c r="A21" s="6"/>
      <c r="B21" s="7"/>
      <c r="C21" s="21"/>
      <c r="D21" s="6"/>
      <c r="E21" s="6"/>
      <c r="F21" s="70"/>
      <c r="G21" s="64"/>
      <c r="H21" s="42"/>
      <c r="I21" s="147"/>
      <c r="J21" s="81"/>
      <c r="K21" s="42"/>
      <c r="L21" s="2"/>
    </row>
    <row r="22" spans="1:12" x14ac:dyDescent="0.25">
      <c r="A22" s="3"/>
      <c r="B22" s="8"/>
      <c r="C22" s="22"/>
      <c r="D22" s="3"/>
      <c r="E22" s="3"/>
      <c r="F22" s="71"/>
      <c r="G22" s="65"/>
      <c r="H22" s="43"/>
      <c r="I22" s="148"/>
      <c r="J22" s="94"/>
      <c r="K22" s="43"/>
      <c r="L22" s="4"/>
    </row>
    <row r="23" spans="1:12" x14ac:dyDescent="0.25">
      <c r="A23" s="6"/>
      <c r="B23" s="7"/>
      <c r="C23" s="21"/>
      <c r="D23" s="6"/>
      <c r="E23" s="6"/>
      <c r="F23" s="70"/>
      <c r="G23" s="64"/>
      <c r="H23" s="42"/>
      <c r="I23" s="147"/>
      <c r="J23" s="81"/>
      <c r="K23" s="42"/>
      <c r="L23" s="2"/>
    </row>
    <row r="24" spans="1:12" x14ac:dyDescent="0.25">
      <c r="A24" s="3"/>
      <c r="B24" s="8"/>
      <c r="C24" s="22"/>
      <c r="D24" s="3"/>
      <c r="E24" s="3"/>
      <c r="F24" s="71"/>
      <c r="G24" s="66"/>
      <c r="H24" s="44"/>
      <c r="I24" s="150"/>
      <c r="J24" s="82"/>
      <c r="K24" s="44"/>
      <c r="L24" s="4"/>
    </row>
    <row r="25" spans="1:12" s="18" customFormat="1" x14ac:dyDescent="0.25">
      <c r="A25" s="15"/>
      <c r="B25" s="16"/>
      <c r="C25" s="23"/>
      <c r="D25" s="15"/>
      <c r="E25" s="15"/>
      <c r="F25" s="72"/>
      <c r="G25" s="64"/>
      <c r="H25" s="42"/>
      <c r="I25" s="147"/>
      <c r="J25" s="81"/>
      <c r="K25" s="42"/>
      <c r="L25" s="2"/>
    </row>
    <row r="26" spans="1:12" x14ac:dyDescent="0.25">
      <c r="A26" s="13"/>
      <c r="B26" s="14"/>
      <c r="C26" s="24"/>
      <c r="D26" s="13"/>
      <c r="E26" s="39"/>
      <c r="F26" s="73"/>
      <c r="G26" s="65"/>
      <c r="H26" s="43"/>
      <c r="I26" s="148"/>
      <c r="J26" s="94"/>
      <c r="K26" s="43"/>
      <c r="L26" s="4"/>
    </row>
    <row r="27" spans="1:12" s="18" customFormat="1" x14ac:dyDescent="0.25">
      <c r="A27" s="15"/>
      <c r="B27" s="16"/>
      <c r="C27" s="23"/>
      <c r="D27" s="15"/>
      <c r="E27" s="15"/>
      <c r="F27" s="72"/>
      <c r="G27" s="64"/>
      <c r="H27" s="42"/>
      <c r="I27" s="147"/>
      <c r="J27" s="81"/>
      <c r="K27" s="42"/>
      <c r="L27" s="2"/>
    </row>
    <row r="28" spans="1:12" x14ac:dyDescent="0.25">
      <c r="A28" s="13"/>
      <c r="B28" s="14"/>
      <c r="C28" s="24"/>
      <c r="D28" s="13"/>
      <c r="E28" s="13"/>
      <c r="F28" s="73"/>
      <c r="G28" s="65"/>
      <c r="H28" s="43"/>
      <c r="I28" s="148"/>
      <c r="J28" s="94"/>
      <c r="K28" s="43"/>
      <c r="L28" s="4"/>
    </row>
    <row r="29" spans="1:12" s="18" customFormat="1" x14ac:dyDescent="0.25">
      <c r="A29" s="15"/>
      <c r="B29" s="16"/>
      <c r="C29" s="23"/>
      <c r="D29" s="15"/>
      <c r="E29" s="15"/>
      <c r="F29" s="72"/>
      <c r="G29" s="64"/>
      <c r="H29" s="42"/>
      <c r="I29" s="147"/>
      <c r="J29" s="81"/>
      <c r="K29" s="42"/>
      <c r="L29" s="2"/>
    </row>
    <row r="30" spans="1:12" x14ac:dyDescent="0.25">
      <c r="A30" s="13"/>
      <c r="B30" s="14"/>
      <c r="C30" s="24"/>
      <c r="D30" s="13"/>
      <c r="E30" s="13"/>
      <c r="F30" s="73"/>
      <c r="G30" s="65"/>
      <c r="H30" s="43"/>
      <c r="I30" s="148"/>
      <c r="J30" s="94"/>
      <c r="K30" s="43"/>
      <c r="L30" s="4"/>
    </row>
    <row r="31" spans="1:12" s="18" customFormat="1" x14ac:dyDescent="0.25">
      <c r="A31" s="19"/>
      <c r="B31" s="20"/>
      <c r="C31" s="25"/>
      <c r="D31" s="15"/>
      <c r="E31" s="15"/>
      <c r="F31" s="72"/>
      <c r="G31" s="64"/>
      <c r="H31" s="53"/>
      <c r="I31" s="151"/>
      <c r="J31" s="125"/>
      <c r="K31" s="53"/>
      <c r="L31" s="50"/>
    </row>
    <row r="32" spans="1:12" x14ac:dyDescent="0.25">
      <c r="A32" s="13"/>
      <c r="B32" s="14"/>
      <c r="C32" s="24"/>
      <c r="D32" s="3"/>
      <c r="E32" s="13"/>
      <c r="F32" s="73"/>
      <c r="G32" s="66"/>
      <c r="H32" s="45"/>
      <c r="I32" s="152"/>
      <c r="J32" s="124"/>
      <c r="K32" s="45"/>
      <c r="L32" s="12"/>
    </row>
    <row r="33" spans="1:12" s="18" customFormat="1" x14ac:dyDescent="0.25">
      <c r="A33" s="19"/>
      <c r="B33" s="20"/>
      <c r="C33" s="25"/>
      <c r="D33" s="15"/>
      <c r="E33" s="15"/>
      <c r="F33" s="72"/>
      <c r="G33" s="64"/>
      <c r="H33" s="42"/>
      <c r="I33" s="147"/>
      <c r="J33" s="81"/>
      <c r="K33" s="42"/>
      <c r="L33" s="2"/>
    </row>
    <row r="34" spans="1:12" x14ac:dyDescent="0.25">
      <c r="A34" s="13"/>
      <c r="B34" s="14"/>
      <c r="C34" s="24"/>
      <c r="D34" s="13"/>
      <c r="E34" s="13"/>
      <c r="F34" s="73"/>
      <c r="G34" s="66"/>
      <c r="H34" s="44"/>
      <c r="I34" s="150"/>
      <c r="J34" s="82"/>
      <c r="K34" s="44"/>
      <c r="L34" s="4"/>
    </row>
    <row r="35" spans="1:12" s="18" customFormat="1" x14ac:dyDescent="0.25">
      <c r="A35" s="15"/>
      <c r="B35" s="16"/>
      <c r="C35" s="23"/>
      <c r="D35" s="15"/>
      <c r="E35" s="15"/>
      <c r="F35" s="72"/>
      <c r="G35" s="64"/>
      <c r="H35" s="42"/>
      <c r="I35" s="147"/>
      <c r="J35" s="81"/>
      <c r="K35" s="42"/>
      <c r="L35" s="2"/>
    </row>
    <row r="36" spans="1:12" x14ac:dyDescent="0.25">
      <c r="A36" s="13"/>
      <c r="B36" s="14"/>
      <c r="C36" s="24"/>
      <c r="D36" s="13"/>
      <c r="E36" s="13"/>
      <c r="F36" s="73"/>
      <c r="G36" s="66"/>
      <c r="H36" s="44"/>
      <c r="I36" s="150"/>
      <c r="J36" s="82"/>
      <c r="K36" s="44"/>
      <c r="L36" s="4"/>
    </row>
    <row r="37" spans="1:12" s="18" customFormat="1" x14ac:dyDescent="0.25">
      <c r="A37" s="15"/>
      <c r="B37" s="16"/>
      <c r="C37" s="23"/>
      <c r="D37" s="15"/>
      <c r="E37" s="15"/>
      <c r="F37" s="72"/>
      <c r="G37" s="64"/>
      <c r="H37" s="42"/>
      <c r="I37" s="147"/>
      <c r="J37" s="81"/>
      <c r="K37" s="42"/>
      <c r="L37" s="2"/>
    </row>
    <row r="38" spans="1:12" x14ac:dyDescent="0.25">
      <c r="A38" s="13"/>
      <c r="B38" s="14"/>
      <c r="C38" s="24"/>
      <c r="D38" s="13"/>
      <c r="E38" s="13"/>
      <c r="F38" s="73"/>
      <c r="G38" s="66"/>
      <c r="H38" s="44"/>
      <c r="I38" s="150"/>
      <c r="J38" s="82"/>
      <c r="K38" s="44"/>
      <c r="L38" s="4"/>
    </row>
    <row r="39" spans="1:12" s="18" customFormat="1" x14ac:dyDescent="0.25">
      <c r="A39" s="15"/>
      <c r="B39" s="16"/>
      <c r="C39" s="23"/>
      <c r="D39" s="15"/>
      <c r="E39" s="15"/>
      <c r="F39" s="72"/>
      <c r="G39" s="64"/>
      <c r="H39" s="42"/>
      <c r="I39" s="147"/>
      <c r="J39" s="81"/>
      <c r="K39" s="42"/>
      <c r="L39" s="2"/>
    </row>
    <row r="40" spans="1:12" x14ac:dyDescent="0.25">
      <c r="A40" s="13"/>
      <c r="B40" s="14"/>
      <c r="C40" s="24"/>
      <c r="D40" s="13"/>
      <c r="E40" s="13"/>
      <c r="F40" s="73"/>
      <c r="G40" s="66"/>
      <c r="H40" s="44"/>
      <c r="I40" s="150"/>
      <c r="J40" s="82"/>
      <c r="K40" s="44"/>
      <c r="L40" s="4"/>
    </row>
    <row r="41" spans="1:12" s="18" customFormat="1" x14ac:dyDescent="0.25">
      <c r="A41" s="15"/>
      <c r="B41" s="16"/>
      <c r="C41" s="23"/>
      <c r="D41" s="15"/>
      <c r="E41" s="15"/>
      <c r="F41" s="72"/>
      <c r="G41" s="64"/>
      <c r="H41" s="42"/>
      <c r="I41" s="147"/>
      <c r="J41" s="81"/>
      <c r="K41" s="42"/>
      <c r="L41" s="2"/>
    </row>
    <row r="42" spans="1:12" x14ac:dyDescent="0.25">
      <c r="A42" s="13"/>
      <c r="B42" s="14"/>
      <c r="C42" s="24"/>
      <c r="D42" s="13"/>
      <c r="E42" s="13"/>
      <c r="F42" s="73"/>
      <c r="G42" s="66"/>
      <c r="H42" s="44"/>
      <c r="I42" s="150"/>
      <c r="J42" s="82"/>
      <c r="K42" s="44"/>
      <c r="L42" s="4"/>
    </row>
    <row r="43" spans="1:12" s="18" customFormat="1" x14ac:dyDescent="0.25">
      <c r="A43" s="15"/>
      <c r="B43" s="16"/>
      <c r="C43" s="23"/>
      <c r="D43" s="6"/>
      <c r="E43" s="6"/>
      <c r="F43" s="72"/>
      <c r="G43" s="67"/>
      <c r="H43" s="46"/>
      <c r="I43" s="153"/>
      <c r="J43" s="83"/>
      <c r="K43" s="46"/>
      <c r="L43" s="17"/>
    </row>
    <row r="44" spans="1:12" x14ac:dyDescent="0.25">
      <c r="A44" s="13"/>
      <c r="B44" s="14"/>
      <c r="C44" s="24"/>
      <c r="D44" s="13"/>
      <c r="E44" s="13"/>
      <c r="F44" s="73"/>
      <c r="G44" s="66"/>
      <c r="H44" s="44"/>
      <c r="I44" s="150"/>
      <c r="J44" s="82"/>
      <c r="K44" s="44"/>
      <c r="L44" s="4"/>
    </row>
    <row r="45" spans="1:12" s="18" customFormat="1" x14ac:dyDescent="0.25">
      <c r="A45" s="15"/>
      <c r="B45" s="16"/>
      <c r="C45" s="23"/>
      <c r="D45" s="51"/>
      <c r="E45" s="15"/>
      <c r="F45" s="72"/>
      <c r="G45" s="67"/>
      <c r="H45" s="46"/>
      <c r="I45" s="153"/>
      <c r="J45" s="83"/>
      <c r="K45" s="46"/>
      <c r="L45" s="2"/>
    </row>
    <row r="46" spans="1:12" x14ac:dyDescent="0.25">
      <c r="A46" s="13"/>
      <c r="B46" s="14"/>
      <c r="C46" s="24"/>
      <c r="D46" s="13"/>
      <c r="E46" s="13"/>
      <c r="F46" s="73"/>
      <c r="G46" s="66"/>
      <c r="H46" s="44"/>
      <c r="I46" s="150"/>
      <c r="J46" s="82"/>
      <c r="K46" s="44"/>
      <c r="L46" s="4"/>
    </row>
    <row r="47" spans="1:12" s="18" customFormat="1" x14ac:dyDescent="0.25">
      <c r="A47" s="15"/>
      <c r="B47" s="16"/>
      <c r="C47" s="23"/>
      <c r="D47" s="15"/>
      <c r="E47" s="15"/>
      <c r="F47" s="72"/>
      <c r="G47" s="67"/>
      <c r="H47" s="46"/>
      <c r="I47" s="153"/>
      <c r="J47" s="83"/>
      <c r="K47" s="46"/>
      <c r="L47" s="2"/>
    </row>
    <row r="48" spans="1:12" x14ac:dyDescent="0.25">
      <c r="A48" s="13"/>
      <c r="B48" s="14"/>
      <c r="C48" s="24"/>
      <c r="D48" s="13"/>
      <c r="E48" s="13"/>
      <c r="F48" s="73"/>
      <c r="G48" s="66"/>
      <c r="H48" s="44"/>
      <c r="I48" s="150"/>
      <c r="J48" s="82"/>
      <c r="K48" s="44"/>
      <c r="L48" s="4"/>
    </row>
    <row r="49" spans="1:12" s="18" customFormat="1" x14ac:dyDescent="0.25">
      <c r="A49" s="15"/>
      <c r="B49" s="16"/>
      <c r="C49" s="23"/>
      <c r="D49" s="15"/>
      <c r="E49" s="15"/>
      <c r="F49" s="72"/>
      <c r="G49" s="67"/>
      <c r="H49" s="46"/>
      <c r="I49" s="153"/>
      <c r="J49" s="83"/>
      <c r="K49" s="46"/>
      <c r="L49" s="2"/>
    </row>
    <row r="50" spans="1:12" x14ac:dyDescent="0.25">
      <c r="A50" s="13"/>
      <c r="B50" s="14"/>
      <c r="C50" s="24"/>
      <c r="D50" s="13"/>
      <c r="E50" s="13"/>
      <c r="F50" s="73"/>
      <c r="G50" s="66"/>
      <c r="H50" s="44"/>
      <c r="I50" s="150"/>
      <c r="J50" s="82"/>
      <c r="K50" s="44"/>
      <c r="L50" s="4"/>
    </row>
    <row r="51" spans="1:12" s="18" customFormat="1" x14ac:dyDescent="0.25">
      <c r="A51" s="15"/>
      <c r="B51" s="16"/>
      <c r="C51" s="23"/>
      <c r="D51" s="15"/>
      <c r="E51" s="15"/>
      <c r="F51" s="72"/>
      <c r="G51" s="67"/>
      <c r="H51" s="46"/>
      <c r="I51" s="153"/>
      <c r="J51" s="83"/>
      <c r="K51" s="46"/>
      <c r="L51" s="2"/>
    </row>
    <row r="52" spans="1:12" x14ac:dyDescent="0.25">
      <c r="A52" s="13"/>
      <c r="B52" s="14"/>
      <c r="C52" s="24"/>
      <c r="D52" s="13"/>
      <c r="E52" s="13"/>
      <c r="F52" s="73"/>
      <c r="G52" s="66"/>
      <c r="H52" s="44"/>
      <c r="I52" s="150"/>
      <c r="J52" s="82"/>
      <c r="K52" s="44"/>
      <c r="L52" s="4"/>
    </row>
    <row r="53" spans="1:12" s="18" customFormat="1" x14ac:dyDescent="0.25">
      <c r="A53" s="15"/>
      <c r="B53" s="16"/>
      <c r="C53" s="23"/>
      <c r="D53" s="15"/>
      <c r="E53" s="15"/>
      <c r="F53" s="72"/>
      <c r="G53" s="67"/>
      <c r="H53" s="46"/>
      <c r="I53" s="153"/>
      <c r="J53" s="83"/>
      <c r="K53" s="46"/>
      <c r="L53" s="2"/>
    </row>
    <row r="54" spans="1:12" x14ac:dyDescent="0.25">
      <c r="A54" s="13"/>
      <c r="B54" s="14"/>
      <c r="C54" s="24"/>
      <c r="D54" s="13"/>
      <c r="E54" s="13"/>
      <c r="F54" s="73"/>
      <c r="G54" s="66"/>
      <c r="H54" s="44"/>
      <c r="I54" s="150"/>
      <c r="J54" s="82"/>
      <c r="K54" s="44"/>
      <c r="L54" s="4"/>
    </row>
    <row r="55" spans="1:12" s="18" customFormat="1" x14ac:dyDescent="0.25">
      <c r="A55" s="15"/>
      <c r="B55" s="16"/>
      <c r="C55" s="23"/>
      <c r="D55" s="15"/>
      <c r="E55" s="15"/>
      <c r="F55" s="72"/>
      <c r="G55" s="67"/>
      <c r="H55" s="46"/>
      <c r="I55" s="153"/>
      <c r="J55" s="83"/>
      <c r="K55" s="46"/>
      <c r="L55" s="2"/>
    </row>
    <row r="56" spans="1:12" x14ac:dyDescent="0.25">
      <c r="A56" s="13"/>
      <c r="B56" s="14"/>
      <c r="C56" s="24"/>
      <c r="D56" s="13"/>
      <c r="E56" s="13"/>
      <c r="F56" s="73"/>
      <c r="G56" s="66"/>
      <c r="H56" s="44"/>
      <c r="I56" s="150"/>
      <c r="J56" s="82"/>
      <c r="K56" s="44"/>
      <c r="L56" s="4"/>
    </row>
    <row r="57" spans="1:12" s="54" customFormat="1" x14ac:dyDescent="0.25">
      <c r="A57" s="55"/>
      <c r="B57" s="56"/>
      <c r="C57" s="57"/>
      <c r="D57" s="55"/>
      <c r="E57" s="55"/>
      <c r="F57" s="77"/>
      <c r="G57" s="68"/>
      <c r="H57" s="59"/>
      <c r="I57" s="154"/>
      <c r="J57" s="92"/>
      <c r="K57" s="59"/>
      <c r="L57" s="58"/>
    </row>
    <row r="58" spans="1:12" x14ac:dyDescent="0.25">
      <c r="A58" s="13"/>
      <c r="B58" s="14"/>
      <c r="C58" s="24"/>
      <c r="D58" s="13"/>
      <c r="E58" s="13"/>
      <c r="F58" s="73"/>
      <c r="G58" s="66"/>
      <c r="H58" s="44"/>
      <c r="I58" s="150"/>
      <c r="J58" s="82"/>
      <c r="K58" s="44"/>
      <c r="L58" s="4"/>
    </row>
    <row r="59" spans="1:12" s="54" customFormat="1" x14ac:dyDescent="0.25">
      <c r="A59" s="55"/>
      <c r="B59" s="56"/>
      <c r="C59" s="57"/>
      <c r="D59" s="55"/>
      <c r="E59" s="55"/>
      <c r="F59" s="77"/>
      <c r="G59" s="68"/>
      <c r="H59" s="59"/>
      <c r="I59" s="154"/>
      <c r="J59" s="92"/>
      <c r="K59" s="59"/>
      <c r="L59" s="58"/>
    </row>
    <row r="60" spans="1:12" x14ac:dyDescent="0.25">
      <c r="A60" s="13"/>
      <c r="B60" s="14"/>
      <c r="C60" s="24"/>
      <c r="D60" s="13"/>
      <c r="E60" s="13"/>
      <c r="F60" s="73"/>
      <c r="G60" s="66"/>
      <c r="H60" s="44"/>
      <c r="I60" s="150"/>
      <c r="J60" s="82"/>
      <c r="K60" s="44"/>
      <c r="L60" s="4"/>
    </row>
    <row r="61" spans="1:12" s="54" customFormat="1" x14ac:dyDescent="0.25">
      <c r="A61" s="55"/>
      <c r="B61" s="56"/>
      <c r="C61" s="57"/>
      <c r="D61" s="55"/>
      <c r="E61" s="55"/>
      <c r="F61" s="77"/>
      <c r="G61" s="68"/>
      <c r="H61" s="59"/>
      <c r="I61" s="154"/>
      <c r="J61" s="92"/>
      <c r="K61" s="59"/>
      <c r="L61" s="58"/>
    </row>
    <row r="62" spans="1:12" x14ac:dyDescent="0.25">
      <c r="A62" s="13"/>
      <c r="B62" s="14"/>
      <c r="C62" s="24"/>
      <c r="D62" s="13"/>
      <c r="E62" s="13"/>
      <c r="F62" s="73"/>
      <c r="G62" s="66"/>
      <c r="H62" s="44"/>
      <c r="I62" s="150"/>
      <c r="J62" s="82"/>
      <c r="K62" s="44"/>
      <c r="L62" s="4"/>
    </row>
    <row r="63" spans="1:12" s="54" customFormat="1" x14ac:dyDescent="0.25">
      <c r="A63" s="55"/>
      <c r="B63" s="56"/>
      <c r="C63" s="57"/>
      <c r="D63" s="55"/>
      <c r="E63" s="55"/>
      <c r="F63" s="77"/>
      <c r="G63" s="68"/>
      <c r="H63" s="59"/>
      <c r="I63" s="154"/>
      <c r="J63" s="92"/>
      <c r="K63" s="59"/>
      <c r="L63" s="58"/>
    </row>
    <row r="64" spans="1:12" x14ac:dyDescent="0.25">
      <c r="A64" s="13"/>
      <c r="B64" s="14"/>
      <c r="C64" s="24"/>
      <c r="D64" s="13"/>
      <c r="E64" s="13"/>
      <c r="F64" s="73"/>
      <c r="G64" s="66"/>
      <c r="H64" s="44"/>
      <c r="I64" s="150"/>
      <c r="J64" s="82"/>
      <c r="K64" s="44"/>
      <c r="L64" s="4"/>
    </row>
    <row r="65" spans="1:12" s="54" customFormat="1" x14ac:dyDescent="0.25">
      <c r="A65" s="55"/>
      <c r="B65" s="56"/>
      <c r="C65" s="57"/>
      <c r="D65" s="55"/>
      <c r="E65" s="55"/>
      <c r="F65" s="77"/>
      <c r="G65" s="68"/>
      <c r="H65" s="59"/>
      <c r="I65" s="154"/>
      <c r="J65" s="92"/>
      <c r="K65" s="59"/>
      <c r="L65" s="58"/>
    </row>
    <row r="66" spans="1:12" ht="14.25" customHeight="1" x14ac:dyDescent="0.25">
      <c r="A66" s="13"/>
      <c r="B66" s="14"/>
      <c r="C66" s="24"/>
      <c r="D66" s="13"/>
      <c r="E66" s="13"/>
      <c r="F66" s="73"/>
      <c r="G66" s="66"/>
      <c r="H66" s="44"/>
      <c r="I66" s="150"/>
      <c r="J66" s="82"/>
      <c r="K66" s="44"/>
      <c r="L66" s="4"/>
    </row>
    <row r="67" spans="1:12" s="54" customFormat="1" x14ac:dyDescent="0.25">
      <c r="A67" s="55"/>
      <c r="B67" s="56"/>
      <c r="C67" s="57"/>
      <c r="D67" s="55"/>
      <c r="E67" s="55"/>
      <c r="F67" s="77"/>
      <c r="G67" s="68"/>
      <c r="H67" s="59"/>
      <c r="I67" s="154"/>
      <c r="J67" s="92"/>
      <c r="K67" s="59"/>
      <c r="L67" s="58"/>
    </row>
    <row r="68" spans="1:12" x14ac:dyDescent="0.25">
      <c r="A68" s="13"/>
      <c r="B68" s="14"/>
      <c r="C68" s="24"/>
      <c r="D68" s="13"/>
      <c r="E68" s="13"/>
      <c r="F68" s="73"/>
      <c r="G68" s="66"/>
      <c r="H68" s="44"/>
      <c r="I68" s="150"/>
      <c r="J68" s="82"/>
      <c r="K68" s="44"/>
      <c r="L68" s="4"/>
    </row>
    <row r="69" spans="1:12" s="54" customFormat="1" x14ac:dyDescent="0.25">
      <c r="A69" s="55"/>
      <c r="B69" s="56"/>
      <c r="C69" s="57"/>
      <c r="D69" s="55"/>
      <c r="E69" s="55"/>
      <c r="F69" s="77"/>
      <c r="G69" s="68"/>
      <c r="H69" s="59"/>
      <c r="I69" s="154"/>
      <c r="J69" s="92"/>
      <c r="K69" s="59"/>
      <c r="L69" s="58"/>
    </row>
    <row r="70" spans="1:12" x14ac:dyDescent="0.25">
      <c r="A70" s="13"/>
      <c r="B70" s="14"/>
      <c r="C70" s="24"/>
      <c r="D70" s="13"/>
      <c r="E70" s="13"/>
      <c r="F70" s="73"/>
      <c r="G70" s="66"/>
      <c r="H70" s="44"/>
      <c r="I70" s="150"/>
      <c r="J70" s="82"/>
      <c r="K70" s="44"/>
      <c r="L70" s="4"/>
    </row>
    <row r="71" spans="1:12" s="54" customFormat="1" x14ac:dyDescent="0.25">
      <c r="A71" s="55"/>
      <c r="B71" s="56"/>
      <c r="C71" s="57"/>
      <c r="D71" s="55"/>
      <c r="E71" s="55"/>
      <c r="F71" s="77"/>
      <c r="G71" s="68"/>
      <c r="H71" s="59"/>
      <c r="I71" s="154"/>
      <c r="J71" s="92"/>
      <c r="K71" s="59"/>
      <c r="L71" s="58"/>
    </row>
    <row r="72" spans="1:12" x14ac:dyDescent="0.25">
      <c r="A72" s="13"/>
      <c r="B72" s="14"/>
      <c r="C72" s="24"/>
      <c r="D72" s="13"/>
      <c r="E72" s="13"/>
      <c r="F72" s="73"/>
      <c r="G72" s="66"/>
      <c r="H72" s="44"/>
      <c r="I72" s="150"/>
      <c r="J72" s="82"/>
      <c r="K72" s="44"/>
      <c r="L72" s="4"/>
    </row>
    <row r="73" spans="1:12" x14ac:dyDescent="0.25">
      <c r="A73" s="15"/>
      <c r="B73" s="16"/>
      <c r="C73" s="23"/>
      <c r="D73" s="15"/>
      <c r="E73" s="15"/>
      <c r="F73" s="72"/>
      <c r="G73" s="67"/>
      <c r="H73" s="46"/>
      <c r="I73" s="153"/>
      <c r="J73" s="83"/>
      <c r="K73" s="46"/>
      <c r="L73" s="2"/>
    </row>
    <row r="74" spans="1:12" x14ac:dyDescent="0.25">
      <c r="A74" s="13"/>
      <c r="B74" s="14"/>
      <c r="C74" s="24"/>
      <c r="D74" s="13"/>
      <c r="E74" s="13"/>
      <c r="F74" s="73"/>
      <c r="G74" s="66"/>
      <c r="H74" s="44"/>
      <c r="I74" s="150"/>
      <c r="J74" s="82"/>
      <c r="K74" s="44"/>
      <c r="L74" s="4"/>
    </row>
    <row r="75" spans="1:12" x14ac:dyDescent="0.25">
      <c r="A75" s="15"/>
      <c r="B75" s="16"/>
      <c r="C75" s="23"/>
      <c r="D75" s="15"/>
      <c r="E75" s="15"/>
      <c r="F75" s="72"/>
      <c r="G75" s="67"/>
      <c r="H75" s="46"/>
      <c r="I75" s="153"/>
      <c r="J75" s="83"/>
      <c r="K75" s="46"/>
      <c r="L75" s="2"/>
    </row>
    <row r="76" spans="1:12" x14ac:dyDescent="0.25">
      <c r="A76" s="13"/>
      <c r="B76" s="14"/>
      <c r="C76" s="24"/>
      <c r="D76" s="13"/>
      <c r="E76" s="13"/>
      <c r="F76" s="73"/>
      <c r="G76" s="66"/>
      <c r="H76" s="44"/>
      <c r="I76" s="150"/>
      <c r="J76" s="82"/>
      <c r="K76" s="44"/>
      <c r="L76" s="4"/>
    </row>
    <row r="77" spans="1:12" s="54" customFormat="1" x14ac:dyDescent="0.25">
      <c r="A77" s="55"/>
      <c r="B77" s="56"/>
      <c r="C77" s="57"/>
      <c r="D77" s="55"/>
      <c r="E77" s="55"/>
      <c r="F77" s="77"/>
      <c r="G77" s="68"/>
      <c r="H77" s="59"/>
      <c r="I77" s="154"/>
      <c r="J77" s="92"/>
      <c r="K77" s="59"/>
      <c r="L77" s="58"/>
    </row>
    <row r="78" spans="1:12" x14ac:dyDescent="0.25">
      <c r="A78" s="13"/>
      <c r="B78" s="14"/>
      <c r="C78" s="24"/>
      <c r="D78" s="13"/>
      <c r="E78" s="13"/>
      <c r="F78" s="73"/>
      <c r="G78" s="66"/>
      <c r="H78" s="44"/>
      <c r="I78" s="150"/>
      <c r="J78" s="82"/>
      <c r="K78" s="44"/>
      <c r="L78" s="4"/>
    </row>
    <row r="79" spans="1:12" s="54" customFormat="1" x14ac:dyDescent="0.25">
      <c r="A79" s="55"/>
      <c r="B79" s="56"/>
      <c r="C79" s="57"/>
      <c r="D79" s="55"/>
      <c r="E79" s="55"/>
      <c r="F79" s="77"/>
      <c r="G79" s="68"/>
      <c r="H79" s="59"/>
      <c r="I79" s="154"/>
      <c r="J79" s="92"/>
      <c r="K79" s="59"/>
      <c r="L79" s="58"/>
    </row>
    <row r="80" spans="1:12" x14ac:dyDescent="0.25">
      <c r="A80" s="13"/>
      <c r="B80" s="14"/>
      <c r="C80" s="24"/>
      <c r="D80" s="13"/>
      <c r="E80" s="13"/>
      <c r="F80" s="73"/>
      <c r="G80" s="66"/>
      <c r="H80" s="44"/>
      <c r="I80" s="150"/>
      <c r="J80" s="82"/>
      <c r="K80" s="44"/>
      <c r="L80" s="4"/>
    </row>
    <row r="81" spans="1:12" s="54" customFormat="1" x14ac:dyDescent="0.25">
      <c r="A81" s="55"/>
      <c r="B81" s="56"/>
      <c r="C81" s="57"/>
      <c r="D81" s="55"/>
      <c r="E81" s="55"/>
      <c r="F81" s="77"/>
      <c r="G81" s="68"/>
      <c r="H81" s="59"/>
      <c r="I81" s="154"/>
      <c r="J81" s="92"/>
      <c r="K81" s="59"/>
      <c r="L81" s="58"/>
    </row>
    <row r="82" spans="1:12" x14ac:dyDescent="0.25">
      <c r="A82" s="13"/>
      <c r="B82" s="14"/>
      <c r="C82" s="24"/>
      <c r="D82" s="13"/>
      <c r="E82" s="13"/>
      <c r="F82" s="73"/>
      <c r="G82" s="66"/>
      <c r="H82" s="44"/>
      <c r="I82" s="150"/>
      <c r="J82" s="82"/>
      <c r="K82" s="44"/>
      <c r="L82" s="4"/>
    </row>
    <row r="83" spans="1:12" s="54" customFormat="1" x14ac:dyDescent="0.25">
      <c r="A83" s="55"/>
      <c r="B83" s="56"/>
      <c r="C83" s="57"/>
      <c r="D83" s="55"/>
      <c r="E83" s="55"/>
      <c r="F83" s="77"/>
      <c r="G83" s="68"/>
      <c r="H83" s="59"/>
      <c r="I83" s="154"/>
      <c r="J83" s="92"/>
      <c r="K83" s="59"/>
      <c r="L83" s="58"/>
    </row>
    <row r="84" spans="1:12" x14ac:dyDescent="0.25">
      <c r="A84" s="13"/>
      <c r="B84" s="14"/>
      <c r="C84" s="24"/>
      <c r="D84" s="13"/>
      <c r="E84" s="13"/>
      <c r="F84" s="73"/>
      <c r="G84" s="66"/>
      <c r="H84" s="44"/>
      <c r="I84" s="150"/>
      <c r="J84" s="82"/>
      <c r="K84" s="44"/>
      <c r="L84" s="4"/>
    </row>
    <row r="85" spans="1:12" s="54" customFormat="1" x14ac:dyDescent="0.25">
      <c r="A85" s="55"/>
      <c r="B85" s="56"/>
      <c r="C85" s="57"/>
      <c r="D85" s="55"/>
      <c r="E85" s="55"/>
      <c r="F85" s="77"/>
      <c r="G85" s="68"/>
      <c r="H85" s="59"/>
      <c r="I85" s="154"/>
      <c r="J85" s="92"/>
      <c r="K85" s="59"/>
      <c r="L85" s="58"/>
    </row>
    <row r="86" spans="1:12" x14ac:dyDescent="0.25">
      <c r="A86" s="13"/>
      <c r="B86" s="14"/>
      <c r="C86" s="24"/>
      <c r="D86" s="13"/>
      <c r="E86" s="13"/>
      <c r="F86" s="73"/>
      <c r="G86" s="66"/>
      <c r="H86" s="44"/>
      <c r="I86" s="150"/>
      <c r="J86" s="82"/>
      <c r="K86" s="44"/>
      <c r="L86" s="4"/>
    </row>
    <row r="87" spans="1:12" s="54" customFormat="1" x14ac:dyDescent="0.25">
      <c r="A87" s="55"/>
      <c r="B87" s="56"/>
      <c r="C87" s="57"/>
      <c r="D87" s="55"/>
      <c r="E87" s="55"/>
      <c r="F87" s="77"/>
      <c r="G87" s="68"/>
      <c r="H87" s="59"/>
      <c r="I87" s="154"/>
      <c r="J87" s="92"/>
      <c r="K87" s="59"/>
      <c r="L87" s="58"/>
    </row>
    <row r="88" spans="1:12" x14ac:dyDescent="0.25">
      <c r="A88" s="13"/>
      <c r="B88" s="14"/>
      <c r="C88" s="24"/>
      <c r="D88" s="13"/>
      <c r="E88" s="13"/>
      <c r="F88" s="73"/>
      <c r="G88" s="66"/>
      <c r="H88" s="44"/>
      <c r="I88" s="150"/>
      <c r="J88" s="82"/>
      <c r="K88" s="44"/>
      <c r="L88" s="4"/>
    </row>
    <row r="89" spans="1:12" s="54" customFormat="1" x14ac:dyDescent="0.25">
      <c r="A89" s="55"/>
      <c r="B89" s="56"/>
      <c r="C89" s="57"/>
      <c r="D89" s="55"/>
      <c r="E89" s="55"/>
      <c r="F89" s="77"/>
      <c r="G89" s="68"/>
      <c r="H89" s="59"/>
      <c r="I89" s="154"/>
      <c r="J89" s="92"/>
      <c r="K89" s="59"/>
      <c r="L89" s="58"/>
    </row>
    <row r="90" spans="1:12" x14ac:dyDescent="0.25">
      <c r="A90" s="13"/>
      <c r="B90" s="14"/>
      <c r="C90" s="24"/>
      <c r="D90" s="13"/>
      <c r="E90" s="13"/>
      <c r="F90" s="73"/>
      <c r="G90" s="66"/>
      <c r="H90" s="44"/>
      <c r="I90" s="150"/>
      <c r="J90" s="82"/>
      <c r="K90" s="44"/>
      <c r="L90" s="4"/>
    </row>
    <row r="91" spans="1:12" s="54" customFormat="1" x14ac:dyDescent="0.25">
      <c r="A91" s="55"/>
      <c r="B91" s="56"/>
      <c r="C91" s="57"/>
      <c r="D91" s="55"/>
      <c r="E91" s="55"/>
      <c r="F91" s="77"/>
      <c r="G91" s="68"/>
      <c r="H91" s="59"/>
      <c r="I91" s="154"/>
      <c r="J91" s="92"/>
      <c r="K91" s="59"/>
      <c r="L91" s="58"/>
    </row>
    <row r="92" spans="1:12" x14ac:dyDescent="0.25">
      <c r="A92" s="13"/>
      <c r="B92" s="14"/>
      <c r="C92" s="24"/>
      <c r="D92" s="13"/>
      <c r="E92" s="13"/>
      <c r="F92" s="73"/>
      <c r="G92" s="66"/>
      <c r="H92" s="44"/>
      <c r="I92" s="150"/>
      <c r="J92" s="82"/>
      <c r="K92" s="44"/>
      <c r="L92" s="4"/>
    </row>
    <row r="93" spans="1:12" s="54" customFormat="1" x14ac:dyDescent="0.25">
      <c r="A93" s="55"/>
      <c r="B93" s="56"/>
      <c r="C93" s="57"/>
      <c r="D93" s="55"/>
      <c r="E93" s="55"/>
      <c r="F93" s="77"/>
      <c r="G93" s="68"/>
      <c r="H93" s="59"/>
      <c r="I93" s="154"/>
      <c r="J93" s="92"/>
      <c r="K93" s="59"/>
      <c r="L93" s="58"/>
    </row>
    <row r="94" spans="1:12" x14ac:dyDescent="0.25">
      <c r="A94" s="13"/>
      <c r="B94" s="14"/>
      <c r="C94" s="24"/>
      <c r="D94" s="13"/>
      <c r="E94" s="13"/>
      <c r="F94" s="73"/>
      <c r="G94" s="66"/>
      <c r="H94" s="44"/>
      <c r="I94" s="150"/>
      <c r="J94" s="82"/>
      <c r="K94" s="44"/>
      <c r="L94" s="4"/>
    </row>
    <row r="95" spans="1:12" x14ac:dyDescent="0.25">
      <c r="A95" s="15"/>
      <c r="B95" s="16"/>
      <c r="C95" s="23"/>
      <c r="D95" s="15"/>
      <c r="E95" s="15"/>
      <c r="F95" s="72"/>
      <c r="G95" s="67"/>
      <c r="H95" s="46"/>
      <c r="I95" s="153"/>
      <c r="J95" s="83"/>
      <c r="K95" s="46"/>
      <c r="L95" s="2"/>
    </row>
    <row r="96" spans="1:12" x14ac:dyDescent="0.25">
      <c r="A96" s="5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11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  <row r="151" spans="1:12" x14ac:dyDescent="0.25">
      <c r="A151" s="5"/>
      <c r="B151" s="9"/>
      <c r="C151" s="5"/>
      <c r="D151" s="5"/>
      <c r="E151" s="5"/>
      <c r="F151" s="5"/>
      <c r="G151" s="5"/>
      <c r="H151" s="9"/>
      <c r="I151" s="9"/>
      <c r="J151" s="9"/>
      <c r="K151" s="9"/>
      <c r="L151" s="5"/>
    </row>
  </sheetData>
  <sortState ref="A103:A116">
    <sortCondition ref="A103"/>
  </sortState>
  <dataConsolidate/>
  <phoneticPr fontId="4" type="noConversion"/>
  <conditionalFormatting sqref="K2:K95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600-000000000000}">
          <x14:formula1>
            <xm:f>#REF!</xm:f>
          </x14:formula1>
          <xm:sqref>B2:B95</xm:sqref>
        </x14:dataValidation>
        <x14:dataValidation type="list" errorStyle="warning" allowBlank="1" showInputMessage="1" showErrorMessage="1" errorTitle="Fournisseur inconnu" error="Ce fournisseur n'existe pas dans la liste, veuillez contacter la personne à l'origine de la création du fichier pour modification." xr:uid="{00000000-0002-0000-0600-000002000000}">
          <x14:formula1>
            <xm:f>#REF!</xm:f>
          </x14:formula1>
          <xm:sqref>D2:D95</xm:sqref>
        </x14:dataValidation>
        <x14:dataValidation type="list" allowBlank="1" showInputMessage="1" showErrorMessage="1" xr:uid="{00000000-0002-0000-0600-000001000000}">
          <x14:formula1>
            <xm:f>#REF!</xm:f>
          </x14:formula1>
          <xm:sqref>H2:H95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697C5-92FF-4D3B-AC2A-C5A500F33661}">
  <dimension ref="A1:L134"/>
  <sheetViews>
    <sheetView showZeros="0" zoomScale="90" zoomScaleNormal="90" workbookViewId="0">
      <pane ySplit="1" topLeftCell="A42" activePane="bottomLeft" state="frozen"/>
      <selection activeCell="I6" sqref="I6"/>
      <selection pane="bottomLeft" activeCell="A80" sqref="A80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18.140625" style="1" customWidth="1"/>
    <col min="6" max="6" width="17.42578125" style="1" customWidth="1"/>
    <col min="7" max="7" width="14.7109375" style="1" customWidth="1"/>
    <col min="8" max="8" width="14.710937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56.1406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55" t="s">
        <v>13</v>
      </c>
      <c r="J1" s="116" t="s">
        <v>10</v>
      </c>
      <c r="K1" s="118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9"/>
      <c r="G2" s="63"/>
      <c r="H2" s="41"/>
      <c r="I2" s="160"/>
      <c r="J2" s="95"/>
      <c r="K2" s="41"/>
      <c r="L2" s="12"/>
    </row>
    <row r="3" spans="1:12" x14ac:dyDescent="0.25">
      <c r="A3" s="6"/>
      <c r="B3" s="7"/>
      <c r="C3" s="21"/>
      <c r="D3" s="6"/>
      <c r="E3" s="6"/>
      <c r="F3" s="70"/>
      <c r="G3" s="64"/>
      <c r="H3" s="42"/>
      <c r="I3" s="161"/>
      <c r="J3" s="81"/>
      <c r="K3" s="42"/>
      <c r="L3" s="2"/>
    </row>
    <row r="4" spans="1:12" x14ac:dyDescent="0.25">
      <c r="A4" s="3"/>
      <c r="B4" s="8"/>
      <c r="C4" s="22"/>
      <c r="D4" s="3"/>
      <c r="E4" s="3"/>
      <c r="F4" s="71"/>
      <c r="G4" s="65"/>
      <c r="H4" s="43"/>
      <c r="I4" s="162"/>
      <c r="J4" s="94"/>
      <c r="K4" s="43"/>
      <c r="L4" s="4"/>
    </row>
    <row r="5" spans="1:12" x14ac:dyDescent="0.25">
      <c r="A5" s="6"/>
      <c r="B5" s="7"/>
      <c r="C5" s="21"/>
      <c r="D5" s="6"/>
      <c r="E5" s="15"/>
      <c r="F5" s="70"/>
      <c r="G5" s="64"/>
      <c r="H5" s="42"/>
      <c r="I5" s="161"/>
      <c r="J5" s="81"/>
      <c r="K5" s="42"/>
      <c r="L5" s="2"/>
    </row>
    <row r="6" spans="1:12" x14ac:dyDescent="0.25">
      <c r="A6" s="3"/>
      <c r="B6" s="8"/>
      <c r="C6" s="22"/>
      <c r="D6" s="3"/>
      <c r="E6" s="3"/>
      <c r="F6" s="71"/>
      <c r="G6" s="65"/>
      <c r="H6" s="43"/>
      <c r="I6" s="162"/>
      <c r="J6" s="94"/>
      <c r="K6" s="43"/>
      <c r="L6" s="4"/>
    </row>
    <row r="7" spans="1:12" x14ac:dyDescent="0.25">
      <c r="A7" s="6"/>
      <c r="B7" s="7"/>
      <c r="C7" s="21"/>
      <c r="D7" s="6"/>
      <c r="E7" s="6"/>
      <c r="F7" s="70"/>
      <c r="G7" s="64"/>
      <c r="H7" s="42"/>
      <c r="I7" s="161"/>
      <c r="J7" s="81"/>
      <c r="K7" s="42"/>
      <c r="L7" s="2"/>
    </row>
    <row r="8" spans="1:12" x14ac:dyDescent="0.25">
      <c r="A8" s="3"/>
      <c r="B8" s="8"/>
      <c r="C8" s="22"/>
      <c r="D8" s="3"/>
      <c r="E8" s="3"/>
      <c r="F8" s="71"/>
      <c r="G8" s="65"/>
      <c r="H8" s="43"/>
      <c r="I8" s="162"/>
      <c r="J8" s="94"/>
      <c r="K8" s="43"/>
      <c r="L8" s="4"/>
    </row>
    <row r="9" spans="1:12" x14ac:dyDescent="0.25">
      <c r="A9" s="6"/>
      <c r="B9" s="7"/>
      <c r="C9" s="21"/>
      <c r="D9" s="6"/>
      <c r="E9" s="6"/>
      <c r="F9" s="70"/>
      <c r="G9" s="64"/>
      <c r="H9" s="42"/>
      <c r="I9" s="161"/>
      <c r="J9" s="81"/>
      <c r="K9" s="42"/>
      <c r="L9" s="2"/>
    </row>
    <row r="10" spans="1:12" x14ac:dyDescent="0.25">
      <c r="A10" s="3"/>
      <c r="B10" s="8"/>
      <c r="C10" s="22"/>
      <c r="D10" s="3"/>
      <c r="E10" s="3"/>
      <c r="F10" s="71"/>
      <c r="G10" s="65"/>
      <c r="H10" s="43"/>
      <c r="I10" s="162"/>
      <c r="J10" s="94"/>
      <c r="K10" s="43"/>
      <c r="L10" s="4"/>
    </row>
    <row r="11" spans="1:12" x14ac:dyDescent="0.25">
      <c r="A11" s="6"/>
      <c r="B11" s="7"/>
      <c r="C11" s="21"/>
      <c r="D11" s="6"/>
      <c r="E11" s="6"/>
      <c r="F11" s="70"/>
      <c r="G11" s="64"/>
      <c r="H11" s="42"/>
      <c r="I11" s="161"/>
      <c r="J11" s="81"/>
      <c r="K11" s="42"/>
      <c r="L11" s="2"/>
    </row>
    <row r="12" spans="1:12" x14ac:dyDescent="0.25">
      <c r="A12" s="3"/>
      <c r="B12" s="8"/>
      <c r="C12" s="22"/>
      <c r="D12" s="3"/>
      <c r="E12" s="3"/>
      <c r="F12" s="71"/>
      <c r="G12" s="65"/>
      <c r="H12" s="43"/>
      <c r="I12" s="162"/>
      <c r="J12" s="94"/>
      <c r="K12" s="43"/>
      <c r="L12" s="4"/>
    </row>
    <row r="13" spans="1:12" x14ac:dyDescent="0.25">
      <c r="A13" s="6"/>
      <c r="B13" s="7"/>
      <c r="C13" s="21"/>
      <c r="D13" s="6"/>
      <c r="E13" s="6"/>
      <c r="F13" s="70"/>
      <c r="G13" s="64"/>
      <c r="H13" s="42"/>
      <c r="I13" s="161"/>
      <c r="J13" s="81"/>
      <c r="K13" s="42"/>
      <c r="L13" s="2"/>
    </row>
    <row r="14" spans="1:12" x14ac:dyDescent="0.25">
      <c r="A14" s="3"/>
      <c r="B14" s="14"/>
      <c r="C14" s="22"/>
      <c r="D14" s="3"/>
      <c r="E14" s="3"/>
      <c r="F14" s="71"/>
      <c r="G14" s="65"/>
      <c r="H14" s="43"/>
      <c r="I14" s="162"/>
      <c r="J14" s="94"/>
      <c r="K14" s="43"/>
      <c r="L14" s="4"/>
    </row>
    <row r="15" spans="1:12" x14ac:dyDescent="0.25">
      <c r="A15" s="6"/>
      <c r="B15" s="7"/>
      <c r="C15" s="21"/>
      <c r="D15" s="6"/>
      <c r="E15" s="6"/>
      <c r="F15" s="70"/>
      <c r="G15" s="64"/>
      <c r="H15" s="42"/>
      <c r="I15" s="161"/>
      <c r="J15" s="81"/>
      <c r="K15" s="42"/>
      <c r="L15" s="2"/>
    </row>
    <row r="16" spans="1:12" x14ac:dyDescent="0.25">
      <c r="A16" s="3"/>
      <c r="B16" s="8"/>
      <c r="C16" s="22"/>
      <c r="D16" s="3"/>
      <c r="E16" s="3"/>
      <c r="F16" s="71"/>
      <c r="G16" s="65"/>
      <c r="H16" s="43"/>
      <c r="I16" s="162"/>
      <c r="J16" s="94"/>
      <c r="K16" s="43"/>
      <c r="L16" s="4"/>
    </row>
    <row r="17" spans="1:12" ht="15" customHeight="1" x14ac:dyDescent="0.25">
      <c r="A17" s="6"/>
      <c r="B17" s="7"/>
      <c r="C17" s="21"/>
      <c r="D17" s="6"/>
      <c r="E17" s="6"/>
      <c r="F17" s="70"/>
      <c r="G17" s="64"/>
      <c r="H17" s="49"/>
      <c r="I17" s="163"/>
      <c r="J17" s="123"/>
      <c r="K17" s="49"/>
      <c r="L17" s="50"/>
    </row>
    <row r="18" spans="1:12" ht="15" customHeight="1" x14ac:dyDescent="0.25">
      <c r="A18" s="3"/>
      <c r="B18" s="8"/>
      <c r="C18" s="22"/>
      <c r="D18" s="3"/>
      <c r="E18" s="3"/>
      <c r="F18" s="71"/>
      <c r="G18" s="65"/>
      <c r="H18" s="41"/>
      <c r="I18" s="160"/>
      <c r="J18" s="95"/>
      <c r="K18" s="41"/>
      <c r="L18" s="127"/>
    </row>
    <row r="19" spans="1:12" x14ac:dyDescent="0.25">
      <c r="A19" s="6"/>
      <c r="B19" s="7"/>
      <c r="C19" s="21"/>
      <c r="D19" s="6"/>
      <c r="E19" s="6"/>
      <c r="F19" s="70"/>
      <c r="G19" s="64"/>
      <c r="H19" s="42"/>
      <c r="I19" s="161"/>
      <c r="J19" s="81"/>
      <c r="K19" s="42"/>
      <c r="L19" s="2"/>
    </row>
    <row r="20" spans="1:12" x14ac:dyDescent="0.25">
      <c r="A20" s="3"/>
      <c r="B20" s="8"/>
      <c r="C20" s="22"/>
      <c r="D20" s="3"/>
      <c r="E20" s="3"/>
      <c r="F20" s="71"/>
      <c r="G20" s="65"/>
      <c r="H20" s="43"/>
      <c r="I20" s="162"/>
      <c r="J20" s="94"/>
      <c r="K20" s="43"/>
      <c r="L20" s="4"/>
    </row>
    <row r="21" spans="1:12" x14ac:dyDescent="0.25">
      <c r="A21" s="6"/>
      <c r="B21" s="7"/>
      <c r="C21" s="21"/>
      <c r="D21" s="6"/>
      <c r="E21" s="6"/>
      <c r="F21" s="70"/>
      <c r="G21" s="64"/>
      <c r="H21" s="42"/>
      <c r="I21" s="161"/>
      <c r="J21" s="81"/>
      <c r="K21" s="42"/>
      <c r="L21" s="2"/>
    </row>
    <row r="22" spans="1:12" x14ac:dyDescent="0.25">
      <c r="A22" s="3"/>
      <c r="B22" s="8"/>
      <c r="C22" s="22"/>
      <c r="D22" s="3"/>
      <c r="E22" s="3"/>
      <c r="F22" s="71"/>
      <c r="G22" s="65"/>
      <c r="H22" s="43"/>
      <c r="I22" s="162"/>
      <c r="J22" s="94"/>
      <c r="K22" s="43"/>
      <c r="L22" s="4"/>
    </row>
    <row r="23" spans="1:12" x14ac:dyDescent="0.25">
      <c r="A23" s="6"/>
      <c r="B23" s="7"/>
      <c r="C23" s="21"/>
      <c r="D23" s="6"/>
      <c r="E23" s="6"/>
      <c r="F23" s="70"/>
      <c r="G23" s="64"/>
      <c r="H23" s="42"/>
      <c r="I23" s="161"/>
      <c r="J23" s="81"/>
      <c r="K23" s="42"/>
      <c r="L23" s="2"/>
    </row>
    <row r="24" spans="1:12" x14ac:dyDescent="0.25">
      <c r="A24" s="3"/>
      <c r="B24" s="8"/>
      <c r="C24" s="22"/>
      <c r="D24" s="3"/>
      <c r="E24" s="3"/>
      <c r="F24" s="71"/>
      <c r="G24" s="66"/>
      <c r="H24" s="44"/>
      <c r="I24" s="164"/>
      <c r="J24" s="82"/>
      <c r="K24" s="44"/>
      <c r="L24" s="4"/>
    </row>
    <row r="25" spans="1:12" s="18" customFormat="1" x14ac:dyDescent="0.25">
      <c r="A25" s="15"/>
      <c r="B25" s="16"/>
      <c r="C25" s="23"/>
      <c r="D25" s="15"/>
      <c r="E25" s="15"/>
      <c r="F25" s="72"/>
      <c r="G25" s="64"/>
      <c r="H25" s="42"/>
      <c r="I25" s="161"/>
      <c r="J25" s="81"/>
      <c r="K25" s="42"/>
      <c r="L25" s="2"/>
    </row>
    <row r="26" spans="1:12" x14ac:dyDescent="0.25">
      <c r="A26" s="13"/>
      <c r="B26" s="14"/>
      <c r="C26" s="24"/>
      <c r="D26" s="13"/>
      <c r="E26" s="39"/>
      <c r="F26" s="73"/>
      <c r="G26" s="65"/>
      <c r="H26" s="43"/>
      <c r="I26" s="162"/>
      <c r="J26" s="94"/>
      <c r="K26" s="43"/>
      <c r="L26" s="4"/>
    </row>
    <row r="27" spans="1:12" s="18" customFormat="1" x14ac:dyDescent="0.25">
      <c r="A27" s="15"/>
      <c r="B27" s="16"/>
      <c r="C27" s="23"/>
      <c r="D27" s="15"/>
      <c r="E27" s="15"/>
      <c r="F27" s="72"/>
      <c r="G27" s="64"/>
      <c r="H27" s="42"/>
      <c r="I27" s="161"/>
      <c r="J27" s="81"/>
      <c r="K27" s="42"/>
      <c r="L27" s="2"/>
    </row>
    <row r="28" spans="1:12" x14ac:dyDescent="0.25">
      <c r="A28" s="13"/>
      <c r="B28" s="14"/>
      <c r="C28" s="24"/>
      <c r="D28" s="13"/>
      <c r="E28" s="13"/>
      <c r="F28" s="73"/>
      <c r="G28" s="65"/>
      <c r="H28" s="43"/>
      <c r="I28" s="162"/>
      <c r="J28" s="94"/>
      <c r="K28" s="43"/>
      <c r="L28" s="4"/>
    </row>
    <row r="29" spans="1:12" s="18" customFormat="1" x14ac:dyDescent="0.25">
      <c r="A29" s="15"/>
      <c r="B29" s="16"/>
      <c r="C29" s="23"/>
      <c r="D29" s="15"/>
      <c r="E29" s="15"/>
      <c r="F29" s="72"/>
      <c r="G29" s="64"/>
      <c r="H29" s="42"/>
      <c r="I29" s="161"/>
      <c r="J29" s="81"/>
      <c r="K29" s="42"/>
      <c r="L29" s="2"/>
    </row>
    <row r="30" spans="1:12" x14ac:dyDescent="0.25">
      <c r="A30" s="13"/>
      <c r="B30" s="14"/>
      <c r="C30" s="24"/>
      <c r="D30" s="13"/>
      <c r="E30" s="13"/>
      <c r="F30" s="73"/>
      <c r="G30" s="65"/>
      <c r="H30" s="43"/>
      <c r="I30" s="162"/>
      <c r="J30" s="94"/>
      <c r="K30" s="43"/>
      <c r="L30" s="4"/>
    </row>
    <row r="31" spans="1:12" s="18" customFormat="1" x14ac:dyDescent="0.25">
      <c r="A31" s="19"/>
      <c r="B31" s="20"/>
      <c r="C31" s="25"/>
      <c r="D31" s="15"/>
      <c r="E31" s="15"/>
      <c r="F31" s="72"/>
      <c r="G31" s="64"/>
      <c r="H31" s="53"/>
      <c r="I31" s="165"/>
      <c r="J31" s="125"/>
      <c r="K31" s="53"/>
      <c r="L31" s="50"/>
    </row>
    <row r="32" spans="1:12" x14ac:dyDescent="0.25">
      <c r="A32" s="13"/>
      <c r="B32" s="14"/>
      <c r="C32" s="24"/>
      <c r="D32" s="3"/>
      <c r="E32" s="13"/>
      <c r="F32" s="73"/>
      <c r="G32" s="66"/>
      <c r="H32" s="128"/>
      <c r="I32" s="166"/>
      <c r="J32" s="129"/>
      <c r="K32" s="128"/>
      <c r="L32" s="130"/>
    </row>
    <row r="33" spans="1:12" s="18" customFormat="1" x14ac:dyDescent="0.25">
      <c r="A33" s="19"/>
      <c r="B33" s="20"/>
      <c r="C33" s="25"/>
      <c r="D33" s="15"/>
      <c r="E33" s="15"/>
      <c r="F33" s="72"/>
      <c r="G33" s="64"/>
      <c r="H33" s="42"/>
      <c r="I33" s="161"/>
      <c r="J33" s="81"/>
      <c r="K33" s="42"/>
      <c r="L33" s="2"/>
    </row>
    <row r="34" spans="1:12" x14ac:dyDescent="0.25">
      <c r="A34" s="13"/>
      <c r="B34" s="14"/>
      <c r="C34" s="24"/>
      <c r="D34" s="13"/>
      <c r="E34" s="13"/>
      <c r="F34" s="73"/>
      <c r="G34" s="66"/>
      <c r="H34" s="44"/>
      <c r="I34" s="164"/>
      <c r="J34" s="82"/>
      <c r="K34" s="44"/>
      <c r="L34" s="4"/>
    </row>
    <row r="35" spans="1:12" s="18" customFormat="1" x14ac:dyDescent="0.25">
      <c r="A35" s="15"/>
      <c r="B35" s="16"/>
      <c r="C35" s="23"/>
      <c r="D35" s="15"/>
      <c r="E35" s="15"/>
      <c r="F35" s="72"/>
      <c r="G35" s="64"/>
      <c r="H35" s="42"/>
      <c r="I35" s="161"/>
      <c r="J35" s="81"/>
      <c r="K35" s="42"/>
      <c r="L35" s="2"/>
    </row>
    <row r="36" spans="1:12" x14ac:dyDescent="0.25">
      <c r="A36" s="13"/>
      <c r="B36" s="14"/>
      <c r="C36" s="24"/>
      <c r="D36" s="13"/>
      <c r="E36" s="13"/>
      <c r="F36" s="73"/>
      <c r="G36" s="66"/>
      <c r="H36" s="44"/>
      <c r="I36" s="164"/>
      <c r="J36" s="82"/>
      <c r="K36" s="44"/>
      <c r="L36" s="4"/>
    </row>
    <row r="37" spans="1:12" s="18" customFormat="1" x14ac:dyDescent="0.25">
      <c r="A37" s="15"/>
      <c r="B37" s="16"/>
      <c r="C37" s="23"/>
      <c r="D37" s="15"/>
      <c r="E37" s="15"/>
      <c r="F37" s="72"/>
      <c r="G37" s="64"/>
      <c r="H37" s="42"/>
      <c r="I37" s="161"/>
      <c r="J37" s="81"/>
      <c r="K37" s="42"/>
      <c r="L37" s="2"/>
    </row>
    <row r="38" spans="1:12" x14ac:dyDescent="0.25">
      <c r="A38" s="13"/>
      <c r="B38" s="14"/>
      <c r="C38" s="24"/>
      <c r="D38" s="13"/>
      <c r="E38" s="13"/>
      <c r="F38" s="73"/>
      <c r="G38" s="66"/>
      <c r="H38" s="44"/>
      <c r="I38" s="164"/>
      <c r="J38" s="82"/>
      <c r="K38" s="44"/>
      <c r="L38" s="4"/>
    </row>
    <row r="39" spans="1:12" s="18" customFormat="1" x14ac:dyDescent="0.25">
      <c r="A39" s="15"/>
      <c r="B39" s="16"/>
      <c r="C39" s="23"/>
      <c r="D39" s="15"/>
      <c r="E39" s="15"/>
      <c r="F39" s="72"/>
      <c r="G39" s="64"/>
      <c r="H39" s="42"/>
      <c r="I39" s="161"/>
      <c r="J39" s="81"/>
      <c r="K39" s="42"/>
      <c r="L39" s="2"/>
    </row>
    <row r="40" spans="1:12" x14ac:dyDescent="0.25">
      <c r="A40" s="13"/>
      <c r="B40" s="14"/>
      <c r="C40" s="24"/>
      <c r="D40" s="13"/>
      <c r="E40" s="13"/>
      <c r="F40" s="73"/>
      <c r="G40" s="66"/>
      <c r="H40" s="44"/>
      <c r="I40" s="164"/>
      <c r="J40" s="82"/>
      <c r="K40" s="44"/>
      <c r="L40" s="4"/>
    </row>
    <row r="41" spans="1:12" s="18" customFormat="1" x14ac:dyDescent="0.25">
      <c r="A41" s="15"/>
      <c r="B41" s="16"/>
      <c r="C41" s="23"/>
      <c r="D41" s="15"/>
      <c r="E41" s="15"/>
      <c r="F41" s="72"/>
      <c r="G41" s="64"/>
      <c r="H41" s="42"/>
      <c r="I41" s="161"/>
      <c r="J41" s="81"/>
      <c r="K41" s="42"/>
      <c r="L41" s="2"/>
    </row>
    <row r="42" spans="1:12" x14ac:dyDescent="0.25">
      <c r="A42" s="13"/>
      <c r="B42" s="14"/>
      <c r="C42" s="24"/>
      <c r="D42" s="13"/>
      <c r="E42" s="13"/>
      <c r="F42" s="73"/>
      <c r="G42" s="66"/>
      <c r="H42" s="44"/>
      <c r="I42" s="164"/>
      <c r="J42" s="82"/>
      <c r="K42" s="44"/>
      <c r="L42" s="4"/>
    </row>
    <row r="43" spans="1:12" s="18" customFormat="1" x14ac:dyDescent="0.25">
      <c r="A43" s="15"/>
      <c r="B43" s="16"/>
      <c r="C43" s="23"/>
      <c r="D43" s="6"/>
      <c r="E43" s="6"/>
      <c r="F43" s="72"/>
      <c r="G43" s="67"/>
      <c r="H43" s="46"/>
      <c r="I43" s="167"/>
      <c r="J43" s="83"/>
      <c r="K43" s="46"/>
      <c r="L43" s="17"/>
    </row>
    <row r="44" spans="1:12" x14ac:dyDescent="0.25">
      <c r="A44" s="13"/>
      <c r="B44" s="14"/>
      <c r="C44" s="24"/>
      <c r="D44" s="13"/>
      <c r="E44" s="13"/>
      <c r="F44" s="73"/>
      <c r="G44" s="66"/>
      <c r="H44" s="44"/>
      <c r="I44" s="164"/>
      <c r="J44" s="82"/>
      <c r="K44" s="44"/>
      <c r="L44" s="4"/>
    </row>
    <row r="45" spans="1:12" s="18" customFormat="1" x14ac:dyDescent="0.25">
      <c r="A45" s="15"/>
      <c r="B45" s="16"/>
      <c r="C45" s="23"/>
      <c r="D45" s="51"/>
      <c r="E45" s="15"/>
      <c r="F45" s="72"/>
      <c r="G45" s="67"/>
      <c r="H45" s="46"/>
      <c r="I45" s="167"/>
      <c r="J45" s="83"/>
      <c r="K45" s="46"/>
      <c r="L45" s="2"/>
    </row>
    <row r="46" spans="1:12" x14ac:dyDescent="0.25">
      <c r="A46" s="13"/>
      <c r="B46" s="14"/>
      <c r="C46" s="24"/>
      <c r="D46" s="13"/>
      <c r="E46" s="13"/>
      <c r="F46" s="73"/>
      <c r="G46" s="66"/>
      <c r="H46" s="44"/>
      <c r="I46" s="164"/>
      <c r="J46" s="82"/>
      <c r="K46" s="44"/>
      <c r="L46" s="4"/>
    </row>
    <row r="47" spans="1:12" s="18" customFormat="1" x14ac:dyDescent="0.25">
      <c r="A47" s="15"/>
      <c r="B47" s="16"/>
      <c r="C47" s="23"/>
      <c r="D47" s="15"/>
      <c r="E47" s="15"/>
      <c r="F47" s="72"/>
      <c r="G47" s="67"/>
      <c r="H47" s="46"/>
      <c r="I47" s="167"/>
      <c r="J47" s="83"/>
      <c r="K47" s="46"/>
      <c r="L47" s="2"/>
    </row>
    <row r="48" spans="1:12" x14ac:dyDescent="0.25">
      <c r="A48" s="13"/>
      <c r="B48" s="14"/>
      <c r="C48" s="24"/>
      <c r="D48" s="13"/>
      <c r="E48" s="13"/>
      <c r="F48" s="73"/>
      <c r="G48" s="66"/>
      <c r="H48" s="44"/>
      <c r="I48" s="164"/>
      <c r="J48" s="82"/>
      <c r="K48" s="44"/>
      <c r="L48" s="4"/>
    </row>
    <row r="49" spans="1:12" s="18" customFormat="1" x14ac:dyDescent="0.25">
      <c r="A49" s="15"/>
      <c r="B49" s="16"/>
      <c r="C49" s="23"/>
      <c r="D49" s="15"/>
      <c r="E49" s="15"/>
      <c r="F49" s="72"/>
      <c r="G49" s="67"/>
      <c r="H49" s="46"/>
      <c r="I49" s="167"/>
      <c r="J49" s="83"/>
      <c r="K49" s="46"/>
      <c r="L49" s="2"/>
    </row>
    <row r="50" spans="1:12" x14ac:dyDescent="0.25">
      <c r="A50" s="13"/>
      <c r="B50" s="14"/>
      <c r="C50" s="24"/>
      <c r="D50" s="13"/>
      <c r="E50" s="13"/>
      <c r="F50" s="73"/>
      <c r="G50" s="66"/>
      <c r="H50" s="44"/>
      <c r="I50" s="164"/>
      <c r="J50" s="82"/>
      <c r="K50" s="44"/>
      <c r="L50" s="4"/>
    </row>
    <row r="51" spans="1:12" s="18" customFormat="1" x14ac:dyDescent="0.25">
      <c r="A51" s="15"/>
      <c r="B51" s="16"/>
      <c r="C51" s="23"/>
      <c r="D51" s="15"/>
      <c r="E51" s="15"/>
      <c r="F51" s="72"/>
      <c r="G51" s="67"/>
      <c r="H51" s="46"/>
      <c r="I51" s="167"/>
      <c r="J51" s="83"/>
      <c r="K51" s="46"/>
      <c r="L51" s="2"/>
    </row>
    <row r="52" spans="1:12" x14ac:dyDescent="0.25">
      <c r="A52" s="13"/>
      <c r="B52" s="14"/>
      <c r="C52" s="24"/>
      <c r="D52" s="13"/>
      <c r="E52" s="13"/>
      <c r="F52" s="73"/>
      <c r="G52" s="66"/>
      <c r="H52" s="44"/>
      <c r="I52" s="164"/>
      <c r="J52" s="82"/>
      <c r="K52" s="44"/>
      <c r="L52" s="4"/>
    </row>
    <row r="53" spans="1:12" s="18" customFormat="1" x14ac:dyDescent="0.25">
      <c r="A53" s="15"/>
      <c r="B53" s="16"/>
      <c r="C53" s="23"/>
      <c r="D53" s="15"/>
      <c r="E53" s="15"/>
      <c r="F53" s="72"/>
      <c r="G53" s="67"/>
      <c r="H53" s="46"/>
      <c r="I53" s="167"/>
      <c r="J53" s="83"/>
      <c r="K53" s="46"/>
      <c r="L53" s="2"/>
    </row>
    <row r="54" spans="1:12" x14ac:dyDescent="0.25">
      <c r="A54" s="13"/>
      <c r="B54" s="14"/>
      <c r="C54" s="24"/>
      <c r="D54" s="13"/>
      <c r="E54" s="13"/>
      <c r="F54" s="73"/>
      <c r="G54" s="66"/>
      <c r="H54" s="44"/>
      <c r="I54" s="164"/>
      <c r="J54" s="82"/>
      <c r="K54" s="44"/>
      <c r="L54" s="4"/>
    </row>
    <row r="55" spans="1:12" s="18" customFormat="1" x14ac:dyDescent="0.25">
      <c r="A55" s="15"/>
      <c r="B55" s="16"/>
      <c r="C55" s="23"/>
      <c r="D55" s="15"/>
      <c r="E55" s="15"/>
      <c r="F55" s="72"/>
      <c r="G55" s="67"/>
      <c r="H55" s="46"/>
      <c r="I55" s="167"/>
      <c r="J55" s="83"/>
      <c r="K55" s="46"/>
      <c r="L55" s="2"/>
    </row>
    <row r="56" spans="1:12" x14ac:dyDescent="0.25">
      <c r="A56" s="13"/>
      <c r="B56" s="14"/>
      <c r="C56" s="24"/>
      <c r="D56" s="13"/>
      <c r="E56" s="13"/>
      <c r="F56" s="73"/>
      <c r="G56" s="66"/>
      <c r="H56" s="44"/>
      <c r="I56" s="164"/>
      <c r="J56" s="82"/>
      <c r="K56" s="44"/>
      <c r="L56" s="4"/>
    </row>
    <row r="57" spans="1:12" s="54" customFormat="1" x14ac:dyDescent="0.25">
      <c r="A57" s="55"/>
      <c r="B57" s="56"/>
      <c r="C57" s="57"/>
      <c r="D57" s="55"/>
      <c r="E57" s="55"/>
      <c r="F57" s="77"/>
      <c r="G57" s="68"/>
      <c r="H57" s="59"/>
      <c r="I57" s="168"/>
      <c r="J57" s="92"/>
      <c r="K57" s="59"/>
      <c r="L57" s="58"/>
    </row>
    <row r="58" spans="1:12" x14ac:dyDescent="0.25">
      <c r="A58" s="13"/>
      <c r="B58" s="14"/>
      <c r="C58" s="24"/>
      <c r="D58" s="13"/>
      <c r="E58" s="13"/>
      <c r="F58" s="73"/>
      <c r="G58" s="66"/>
      <c r="H58" s="44"/>
      <c r="I58" s="164"/>
      <c r="J58" s="82"/>
      <c r="K58" s="44"/>
      <c r="L58" s="4"/>
    </row>
    <row r="59" spans="1:12" s="54" customFormat="1" x14ac:dyDescent="0.25">
      <c r="A59" s="55"/>
      <c r="B59" s="56"/>
      <c r="C59" s="57"/>
      <c r="D59" s="55"/>
      <c r="E59" s="55"/>
      <c r="F59" s="77"/>
      <c r="G59" s="68"/>
      <c r="H59" s="59"/>
      <c r="I59" s="168"/>
      <c r="J59" s="92"/>
      <c r="K59" s="59"/>
      <c r="L59" s="58"/>
    </row>
    <row r="60" spans="1:12" x14ac:dyDescent="0.25">
      <c r="A60" s="13"/>
      <c r="B60" s="14"/>
      <c r="C60" s="24"/>
      <c r="D60" s="13"/>
      <c r="E60" s="13"/>
      <c r="F60" s="73"/>
      <c r="G60" s="66"/>
      <c r="H60" s="44"/>
      <c r="I60" s="164"/>
      <c r="J60" s="82"/>
      <c r="K60" s="44"/>
      <c r="L60" s="4"/>
    </row>
    <row r="61" spans="1:12" s="54" customFormat="1" x14ac:dyDescent="0.25">
      <c r="A61" s="55"/>
      <c r="B61" s="56"/>
      <c r="C61" s="57"/>
      <c r="D61" s="55"/>
      <c r="E61" s="55"/>
      <c r="F61" s="77"/>
      <c r="G61" s="68"/>
      <c r="H61" s="59"/>
      <c r="I61" s="168"/>
      <c r="J61" s="92"/>
      <c r="K61" s="59"/>
      <c r="L61" s="58"/>
    </row>
    <row r="62" spans="1:12" x14ac:dyDescent="0.25">
      <c r="A62" s="13"/>
      <c r="B62" s="14"/>
      <c r="C62" s="24"/>
      <c r="D62" s="13"/>
      <c r="E62" s="13"/>
      <c r="F62" s="73"/>
      <c r="G62" s="66"/>
      <c r="H62" s="44"/>
      <c r="I62" s="164"/>
      <c r="J62" s="82"/>
      <c r="K62" s="44"/>
      <c r="L62" s="4"/>
    </row>
    <row r="63" spans="1:12" s="54" customFormat="1" x14ac:dyDescent="0.25">
      <c r="A63" s="55"/>
      <c r="B63" s="56"/>
      <c r="C63" s="57"/>
      <c r="D63" s="55"/>
      <c r="E63" s="55"/>
      <c r="F63" s="141"/>
      <c r="G63" s="142"/>
      <c r="H63" s="59"/>
      <c r="I63" s="168"/>
      <c r="J63" s="92"/>
      <c r="K63" s="59"/>
      <c r="L63" s="58"/>
    </row>
    <row r="64" spans="1:12" x14ac:dyDescent="0.25">
      <c r="A64" s="13"/>
      <c r="B64" s="14"/>
      <c r="C64" s="24"/>
      <c r="D64" s="13"/>
      <c r="E64" s="13"/>
      <c r="F64" s="73"/>
      <c r="G64" s="66"/>
      <c r="H64" s="44"/>
      <c r="I64" s="164"/>
      <c r="J64" s="82"/>
      <c r="K64" s="44"/>
      <c r="L64" s="4"/>
    </row>
    <row r="65" spans="1:12" s="54" customFormat="1" x14ac:dyDescent="0.25">
      <c r="A65" s="55"/>
      <c r="B65" s="56"/>
      <c r="C65" s="57"/>
      <c r="D65" s="55"/>
      <c r="E65" s="55"/>
      <c r="F65" s="77"/>
      <c r="G65" s="68"/>
      <c r="H65" s="59"/>
      <c r="I65" s="168"/>
      <c r="J65" s="92"/>
      <c r="K65" s="59"/>
      <c r="L65" s="58"/>
    </row>
    <row r="66" spans="1:12" ht="14.25" customHeight="1" x14ac:dyDescent="0.25">
      <c r="A66" s="13"/>
      <c r="B66" s="14"/>
      <c r="C66" s="24"/>
      <c r="D66" s="13"/>
      <c r="E66" s="13"/>
      <c r="F66" s="73"/>
      <c r="G66" s="66"/>
      <c r="H66" s="44"/>
      <c r="I66" s="164"/>
      <c r="J66" s="82"/>
      <c r="K66" s="44"/>
      <c r="L66" s="4"/>
    </row>
    <row r="67" spans="1:12" s="54" customFormat="1" x14ac:dyDescent="0.25">
      <c r="A67" s="55"/>
      <c r="B67" s="56"/>
      <c r="C67" s="57"/>
      <c r="D67" s="55"/>
      <c r="E67" s="55"/>
      <c r="F67" s="77"/>
      <c r="G67" s="68"/>
      <c r="H67" s="59"/>
      <c r="I67" s="168"/>
      <c r="J67" s="92"/>
      <c r="K67" s="59"/>
      <c r="L67" s="58"/>
    </row>
    <row r="68" spans="1:12" x14ac:dyDescent="0.25">
      <c r="A68" s="13"/>
      <c r="B68" s="14"/>
      <c r="C68" s="24"/>
      <c r="D68" s="13"/>
      <c r="E68" s="13"/>
      <c r="F68" s="73"/>
      <c r="G68" s="66"/>
      <c r="H68" s="44"/>
      <c r="I68" s="164"/>
      <c r="J68" s="82"/>
      <c r="K68" s="44"/>
      <c r="L68" s="4"/>
    </row>
    <row r="69" spans="1:12" s="54" customFormat="1" x14ac:dyDescent="0.25">
      <c r="A69" s="55"/>
      <c r="B69" s="56"/>
      <c r="C69" s="57"/>
      <c r="D69" s="55"/>
      <c r="E69" s="55"/>
      <c r="F69" s="77"/>
      <c r="G69" s="68"/>
      <c r="H69" s="59"/>
      <c r="I69" s="168"/>
      <c r="J69" s="92"/>
      <c r="K69" s="59"/>
      <c r="L69" s="58"/>
    </row>
    <row r="70" spans="1:12" x14ac:dyDescent="0.25">
      <c r="A70" s="13"/>
      <c r="B70" s="14"/>
      <c r="C70" s="24"/>
      <c r="D70" s="13"/>
      <c r="E70" s="13"/>
      <c r="F70" s="73"/>
      <c r="G70" s="66"/>
      <c r="H70" s="44"/>
      <c r="I70" s="164"/>
      <c r="J70" s="82"/>
      <c r="K70" s="44"/>
      <c r="L70" s="4"/>
    </row>
    <row r="71" spans="1:12" s="54" customFormat="1" x14ac:dyDescent="0.25">
      <c r="A71" s="55"/>
      <c r="B71" s="56"/>
      <c r="C71" s="57"/>
      <c r="D71" s="55"/>
      <c r="E71" s="55"/>
      <c r="F71" s="77"/>
      <c r="G71" s="68"/>
      <c r="H71" s="59"/>
      <c r="I71" s="168"/>
      <c r="J71" s="92"/>
      <c r="K71" s="59"/>
      <c r="L71" s="58"/>
    </row>
    <row r="72" spans="1:12" x14ac:dyDescent="0.25">
      <c r="A72" s="13"/>
      <c r="B72" s="14"/>
      <c r="C72" s="24"/>
      <c r="D72" s="13"/>
      <c r="E72" s="13"/>
      <c r="F72" s="73"/>
      <c r="G72" s="66"/>
      <c r="H72" s="44"/>
      <c r="I72" s="164"/>
      <c r="J72" s="82"/>
      <c r="K72" s="44"/>
      <c r="L72" s="4"/>
    </row>
    <row r="73" spans="1:12" x14ac:dyDescent="0.25">
      <c r="A73" s="15"/>
      <c r="B73" s="16"/>
      <c r="C73" s="23"/>
      <c r="D73" s="15"/>
      <c r="E73" s="15"/>
      <c r="F73" s="72"/>
      <c r="G73" s="67"/>
      <c r="H73" s="46"/>
      <c r="I73" s="167"/>
      <c r="J73" s="83"/>
      <c r="K73" s="46"/>
      <c r="L73" s="2"/>
    </row>
    <row r="74" spans="1:12" x14ac:dyDescent="0.25">
      <c r="A74" s="13"/>
      <c r="B74" s="14"/>
      <c r="C74" s="24"/>
      <c r="D74" s="13"/>
      <c r="E74" s="13"/>
      <c r="F74" s="73"/>
      <c r="G74" s="66"/>
      <c r="H74" s="44"/>
      <c r="I74" s="164"/>
      <c r="J74" s="82"/>
      <c r="K74" s="44"/>
      <c r="L74" s="4"/>
    </row>
    <row r="75" spans="1:12" x14ac:dyDescent="0.25">
      <c r="A75" s="15"/>
      <c r="B75" s="16"/>
      <c r="C75" s="23"/>
      <c r="D75" s="15"/>
      <c r="E75" s="15"/>
      <c r="F75" s="72"/>
      <c r="G75" s="67"/>
      <c r="H75" s="46"/>
      <c r="I75" s="167"/>
      <c r="J75" s="83"/>
      <c r="K75" s="46"/>
      <c r="L75" s="2"/>
    </row>
    <row r="76" spans="1:12" x14ac:dyDescent="0.25">
      <c r="A76" s="13"/>
      <c r="B76" s="14"/>
      <c r="C76" s="24"/>
      <c r="D76" s="13"/>
      <c r="E76" s="13"/>
      <c r="F76" s="73"/>
      <c r="G76" s="66"/>
      <c r="H76" s="44"/>
      <c r="I76" s="164"/>
      <c r="J76" s="82"/>
      <c r="K76" s="44"/>
      <c r="L76" s="4"/>
    </row>
    <row r="77" spans="1:12" x14ac:dyDescent="0.25">
      <c r="A77" s="15"/>
      <c r="B77" s="16"/>
      <c r="C77" s="23"/>
      <c r="D77" s="15"/>
      <c r="E77" s="15"/>
      <c r="F77" s="72"/>
      <c r="G77" s="67"/>
      <c r="H77" s="46"/>
      <c r="I77" s="167"/>
      <c r="J77" s="83"/>
      <c r="K77" s="46"/>
      <c r="L77" s="2"/>
    </row>
    <row r="78" spans="1:12" x14ac:dyDescent="0.25">
      <c r="A78" s="31"/>
      <c r="B78" s="32"/>
      <c r="C78" s="32"/>
      <c r="D78" s="32"/>
      <c r="E78" s="33" t="s">
        <v>4</v>
      </c>
      <c r="F78" s="74">
        <f>SUM(F2:F77)</f>
        <v>0</v>
      </c>
      <c r="G78" s="75"/>
      <c r="H78" s="40"/>
      <c r="I78" s="169">
        <f>SUBTOTAL(109,I2:I77)</f>
        <v>0</v>
      </c>
      <c r="J78" s="40"/>
      <c r="K78" s="40"/>
      <c r="L78" s="34"/>
    </row>
    <row r="79" spans="1:12" x14ac:dyDescent="0.25">
      <c r="A79" s="5"/>
      <c r="B79" s="9"/>
      <c r="C79" s="5"/>
      <c r="D79" s="5"/>
      <c r="E79" s="5"/>
      <c r="F79" s="5"/>
      <c r="G79" s="5"/>
      <c r="H79" s="9"/>
      <c r="I79" s="9"/>
      <c r="J79" s="9"/>
      <c r="K79" s="9"/>
      <c r="L79" s="5"/>
    </row>
    <row r="80" spans="1:12" x14ac:dyDescent="0.25">
      <c r="A80" s="11"/>
      <c r="B80" s="9"/>
      <c r="C80" s="5"/>
      <c r="D80" s="5"/>
      <c r="E80" s="5"/>
      <c r="F80" s="5"/>
      <c r="G80" s="5"/>
      <c r="H80" s="9"/>
      <c r="I80" s="9"/>
      <c r="J80" s="9"/>
      <c r="K80" s="9"/>
      <c r="L80" s="5"/>
    </row>
    <row r="81" spans="1:12" x14ac:dyDescent="0.25">
      <c r="A81" s="5"/>
      <c r="B81" s="9"/>
      <c r="C81" s="5"/>
      <c r="D81" s="5"/>
      <c r="E81" s="5"/>
      <c r="F81" s="5"/>
      <c r="G81" s="5"/>
      <c r="H81" s="9"/>
      <c r="I81" s="9"/>
      <c r="J81" s="9"/>
      <c r="K81" s="9"/>
      <c r="L81" s="5"/>
    </row>
    <row r="82" spans="1:12" x14ac:dyDescent="0.25">
      <c r="A82" s="5"/>
      <c r="B82" s="9"/>
      <c r="C82" s="5"/>
      <c r="D82" s="5"/>
      <c r="E82" s="5"/>
      <c r="F82" s="5"/>
      <c r="G82" s="5"/>
      <c r="H82" s="9"/>
      <c r="I82" s="9"/>
      <c r="J82" s="9"/>
      <c r="K82" s="9"/>
      <c r="L82" s="5"/>
    </row>
    <row r="83" spans="1:12" x14ac:dyDescent="0.25">
      <c r="A83" s="5"/>
      <c r="B83" s="9"/>
      <c r="C83" s="5"/>
      <c r="D83" s="5"/>
      <c r="E83" s="5"/>
      <c r="F83" s="5"/>
      <c r="G83" s="5"/>
      <c r="H83" s="9"/>
      <c r="I83" s="9"/>
      <c r="J83" s="9"/>
      <c r="K83" s="9"/>
      <c r="L83" s="5"/>
    </row>
    <row r="84" spans="1:12" x14ac:dyDescent="0.25">
      <c r="A84" s="5"/>
      <c r="B84" s="9"/>
      <c r="C84" s="5"/>
      <c r="D84" s="5"/>
      <c r="E84" s="5"/>
      <c r="F84" s="5"/>
      <c r="G84" s="5"/>
      <c r="H84" s="9"/>
      <c r="I84" s="9"/>
      <c r="J84" s="9"/>
      <c r="K84" s="9"/>
      <c r="L84" s="5"/>
    </row>
    <row r="85" spans="1:12" x14ac:dyDescent="0.25">
      <c r="A85" s="5"/>
      <c r="B85" s="9"/>
      <c r="C85" s="5"/>
      <c r="D85" s="5"/>
      <c r="E85" s="5"/>
      <c r="F85" s="5"/>
      <c r="G85" s="5"/>
      <c r="H85" s="9"/>
      <c r="I85" s="9"/>
      <c r="J85" s="9"/>
      <c r="K85" s="9"/>
      <c r="L85" s="5"/>
    </row>
    <row r="86" spans="1:12" x14ac:dyDescent="0.25">
      <c r="A86" s="5"/>
      <c r="B86" s="9"/>
      <c r="C86" s="5"/>
      <c r="D86" s="5"/>
      <c r="E86" s="5"/>
      <c r="F86" s="5"/>
      <c r="G86" s="5"/>
      <c r="H86" s="9"/>
      <c r="I86" s="9"/>
      <c r="J86" s="9"/>
      <c r="K86" s="9"/>
      <c r="L86" s="5"/>
    </row>
    <row r="87" spans="1:12" x14ac:dyDescent="0.25">
      <c r="A87" s="5"/>
      <c r="B87" s="9"/>
      <c r="C87" s="5"/>
      <c r="D87" s="5"/>
      <c r="E87" s="5"/>
      <c r="F87" s="5"/>
      <c r="G87" s="5"/>
      <c r="H87" s="9"/>
      <c r="I87" s="9"/>
      <c r="J87" s="9"/>
      <c r="K87" s="9"/>
      <c r="L87" s="5"/>
    </row>
    <row r="88" spans="1:12" x14ac:dyDescent="0.25">
      <c r="A88" s="5"/>
      <c r="B88" s="9"/>
      <c r="C88" s="5"/>
      <c r="D88" s="5"/>
      <c r="E88" s="5"/>
      <c r="F88" s="5"/>
      <c r="G88" s="5"/>
      <c r="H88" s="9"/>
      <c r="I88" s="9"/>
      <c r="J88" s="9"/>
      <c r="K88" s="9"/>
      <c r="L88" s="5"/>
    </row>
    <row r="89" spans="1:12" x14ac:dyDescent="0.25">
      <c r="A89" s="5"/>
      <c r="B89" s="9"/>
      <c r="C89" s="5"/>
      <c r="D89" s="5"/>
      <c r="E89" s="5"/>
      <c r="F89" s="5"/>
      <c r="G89" s="5"/>
      <c r="H89" s="9"/>
      <c r="I89" s="9"/>
      <c r="J89" s="9"/>
      <c r="K89" s="9"/>
      <c r="L89" s="5"/>
    </row>
    <row r="90" spans="1:12" x14ac:dyDescent="0.25">
      <c r="A90" s="5"/>
      <c r="B90" s="9"/>
      <c r="C90" s="5"/>
      <c r="D90" s="5"/>
      <c r="E90" s="5"/>
      <c r="F90" s="5"/>
      <c r="G90" s="5"/>
      <c r="H90" s="9"/>
      <c r="I90" s="9"/>
      <c r="J90" s="9"/>
      <c r="K90" s="9"/>
      <c r="L90" s="5"/>
    </row>
    <row r="91" spans="1:12" x14ac:dyDescent="0.25">
      <c r="A91" s="5"/>
      <c r="B91" s="9"/>
      <c r="C91" s="5"/>
      <c r="D91" s="5"/>
      <c r="E91" s="5"/>
      <c r="F91" s="5"/>
      <c r="G91" s="5"/>
      <c r="H91" s="9"/>
      <c r="I91" s="9"/>
      <c r="J91" s="9"/>
      <c r="K91" s="9"/>
      <c r="L91" s="5"/>
    </row>
    <row r="92" spans="1:12" x14ac:dyDescent="0.25">
      <c r="A92" s="5"/>
      <c r="B92" s="9"/>
      <c r="C92" s="5"/>
      <c r="D92" s="5"/>
      <c r="E92" s="5"/>
      <c r="F92" s="5"/>
      <c r="G92" s="5"/>
      <c r="H92" s="9"/>
      <c r="I92" s="9"/>
      <c r="J92" s="9"/>
      <c r="K92" s="9"/>
      <c r="L92" s="5"/>
    </row>
    <row r="93" spans="1:12" x14ac:dyDescent="0.25">
      <c r="A93" s="5"/>
      <c r="B93" s="9"/>
      <c r="C93" s="5"/>
      <c r="D93" s="5"/>
      <c r="E93" s="5"/>
      <c r="F93" s="5"/>
      <c r="G93" s="5"/>
      <c r="H93" s="9"/>
      <c r="I93" s="9"/>
      <c r="J93" s="9"/>
      <c r="K93" s="9"/>
      <c r="L93" s="5"/>
    </row>
    <row r="94" spans="1:12" x14ac:dyDescent="0.25">
      <c r="A94" s="5"/>
      <c r="B94" s="9"/>
      <c r="C94" s="5"/>
      <c r="D94" s="5"/>
      <c r="E94" s="5"/>
      <c r="F94" s="5"/>
      <c r="G94" s="5"/>
      <c r="H94" s="9"/>
      <c r="I94" s="9"/>
      <c r="J94" s="9"/>
      <c r="K94" s="9"/>
      <c r="L94" s="5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5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</sheetData>
  <conditionalFormatting sqref="K1:K1048576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warning" allowBlank="1" showInputMessage="1" showErrorMessage="1" errorTitle="Fournisseur inconnu" error="Ce fournisseur n'existe pas dans la liste, veuillez contacter la personne à l'origine de la création du fichier pour modification." xr:uid="{7ADFC2E0-E9AD-4486-8BAD-3CCC6521EDBF}">
          <x14:formula1>
            <xm:f>#REF!</xm:f>
          </x14:formula1>
          <xm:sqref>D2:D77</xm:sqref>
        </x14:dataValidation>
        <x14:dataValidation type="list" allowBlank="1" showInputMessage="1" showErrorMessage="1" xr:uid="{95E766DB-CAF4-470C-B616-BEB0C114D25B}">
          <x14:formula1>
            <xm:f>#REF!</xm:f>
          </x14:formula1>
          <xm:sqref>B2:B77</xm:sqref>
        </x14:dataValidation>
        <x14:dataValidation type="list" allowBlank="1" showInputMessage="1" showErrorMessage="1" xr:uid="{E1974DA5-B193-4F1E-A659-ABCA750F24F2}">
          <x14:formula1>
            <xm:f>#REF!</xm:f>
          </x14:formula1>
          <xm:sqref>H2:H77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809C20-12DF-435E-A629-74010D73C411}">
  <dimension ref="A1:L160"/>
  <sheetViews>
    <sheetView showZeros="0" zoomScale="90" zoomScaleNormal="90" workbookViewId="0">
      <pane ySplit="1" topLeftCell="A2" activePane="bottomLeft" state="frozen"/>
      <selection activeCell="I6" sqref="I6"/>
      <selection pane="bottomLeft" activeCell="A106" sqref="A106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20.85546875" style="1" customWidth="1"/>
    <col min="6" max="6" width="19.28515625" style="1" customWidth="1"/>
    <col min="7" max="7" width="14.7109375" style="1" customWidth="1"/>
    <col min="8" max="8" width="14.710937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56.1406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55" t="s">
        <v>13</v>
      </c>
      <c r="J1" s="116" t="s">
        <v>10</v>
      </c>
      <c r="K1" s="118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9"/>
      <c r="G2" s="63"/>
      <c r="H2" s="41"/>
      <c r="I2" s="146"/>
      <c r="J2" s="95"/>
      <c r="K2" s="41"/>
      <c r="L2" s="12"/>
    </row>
    <row r="3" spans="1:12" x14ac:dyDescent="0.25">
      <c r="A3" s="6"/>
      <c r="B3" s="7"/>
      <c r="C3" s="21"/>
      <c r="D3" s="6"/>
      <c r="E3" s="6"/>
      <c r="F3" s="70"/>
      <c r="G3" s="64"/>
      <c r="H3" s="42"/>
      <c r="I3" s="147"/>
      <c r="J3" s="81"/>
      <c r="K3" s="42"/>
      <c r="L3" s="2"/>
    </row>
    <row r="4" spans="1:12" x14ac:dyDescent="0.25">
      <c r="A4" s="3"/>
      <c r="B4" s="8"/>
      <c r="C4" s="22"/>
      <c r="D4" s="3"/>
      <c r="E4" s="3"/>
      <c r="F4" s="71"/>
      <c r="G4" s="65"/>
      <c r="H4" s="43"/>
      <c r="I4" s="148"/>
      <c r="J4" s="94"/>
      <c r="K4" s="43"/>
      <c r="L4" s="4"/>
    </row>
    <row r="5" spans="1:12" x14ac:dyDescent="0.25">
      <c r="A5" s="6"/>
      <c r="B5" s="7"/>
      <c r="C5" s="21"/>
      <c r="D5" s="6"/>
      <c r="E5" s="15"/>
      <c r="F5" s="70"/>
      <c r="G5" s="64"/>
      <c r="H5" s="42"/>
      <c r="I5" s="147"/>
      <c r="J5" s="81"/>
      <c r="K5" s="42"/>
      <c r="L5" s="2"/>
    </row>
    <row r="6" spans="1:12" x14ac:dyDescent="0.25">
      <c r="A6" s="3"/>
      <c r="B6" s="8"/>
      <c r="C6" s="22"/>
      <c r="D6" s="3"/>
      <c r="E6" s="3"/>
      <c r="F6" s="71"/>
      <c r="G6" s="65"/>
      <c r="H6" s="43"/>
      <c r="I6" s="148"/>
      <c r="J6" s="94"/>
      <c r="K6" s="43"/>
      <c r="L6" s="4"/>
    </row>
    <row r="7" spans="1:12" x14ac:dyDescent="0.25">
      <c r="A7" s="6"/>
      <c r="B7" s="7"/>
      <c r="C7" s="21"/>
      <c r="D7" s="6"/>
      <c r="E7" s="6"/>
      <c r="F7" s="70"/>
      <c r="G7" s="64"/>
      <c r="H7" s="42"/>
      <c r="I7" s="147"/>
      <c r="J7" s="81"/>
      <c r="K7" s="42"/>
      <c r="L7" s="2"/>
    </row>
    <row r="8" spans="1:12" x14ac:dyDescent="0.25">
      <c r="A8" s="3"/>
      <c r="B8" s="8"/>
      <c r="C8" s="22"/>
      <c r="D8" s="3"/>
      <c r="E8" s="3"/>
      <c r="F8" s="71"/>
      <c r="G8" s="65"/>
      <c r="H8" s="43"/>
      <c r="I8" s="148"/>
      <c r="J8" s="94"/>
      <c r="K8" s="43"/>
      <c r="L8" s="4"/>
    </row>
    <row r="9" spans="1:12" x14ac:dyDescent="0.25">
      <c r="A9" s="6"/>
      <c r="B9" s="7"/>
      <c r="C9" s="21"/>
      <c r="D9" s="52"/>
      <c r="E9" s="52"/>
      <c r="F9" s="70"/>
      <c r="G9" s="64"/>
      <c r="H9" s="42"/>
      <c r="I9" s="147"/>
      <c r="J9" s="81"/>
      <c r="K9" s="42"/>
      <c r="L9" s="139"/>
    </row>
    <row r="10" spans="1:12" x14ac:dyDescent="0.25">
      <c r="A10" s="3"/>
      <c r="B10" s="8"/>
      <c r="C10" s="22"/>
      <c r="D10" s="3"/>
      <c r="E10" s="3"/>
      <c r="F10" s="71"/>
      <c r="G10" s="65"/>
      <c r="H10" s="43"/>
      <c r="I10" s="148"/>
      <c r="J10" s="94"/>
      <c r="K10" s="43"/>
      <c r="L10" s="4"/>
    </row>
    <row r="11" spans="1:12" x14ac:dyDescent="0.25">
      <c r="A11" s="6"/>
      <c r="B11" s="7"/>
      <c r="C11" s="21"/>
      <c r="D11" s="6"/>
      <c r="E11" s="6"/>
      <c r="F11" s="70"/>
      <c r="G11" s="64"/>
      <c r="H11" s="42"/>
      <c r="I11" s="147"/>
      <c r="J11" s="81"/>
      <c r="K11" s="42"/>
      <c r="L11" s="2"/>
    </row>
    <row r="12" spans="1:12" x14ac:dyDescent="0.25">
      <c r="A12" s="3"/>
      <c r="B12" s="8"/>
      <c r="C12" s="22"/>
      <c r="D12" s="3"/>
      <c r="E12" s="3"/>
      <c r="F12" s="71"/>
      <c r="G12" s="65"/>
      <c r="H12" s="43"/>
      <c r="I12" s="148"/>
      <c r="J12" s="94"/>
      <c r="K12" s="43"/>
      <c r="L12" s="4"/>
    </row>
    <row r="13" spans="1:12" x14ac:dyDescent="0.25">
      <c r="A13" s="6"/>
      <c r="B13" s="7"/>
      <c r="C13" s="21"/>
      <c r="D13" s="6"/>
      <c r="E13" s="6"/>
      <c r="F13" s="70"/>
      <c r="G13" s="64"/>
      <c r="H13" s="42"/>
      <c r="I13" s="147"/>
      <c r="J13" s="81"/>
      <c r="K13" s="42"/>
      <c r="L13" s="2"/>
    </row>
    <row r="14" spans="1:12" x14ac:dyDescent="0.25">
      <c r="A14" s="3"/>
      <c r="B14" s="8"/>
      <c r="C14" s="22"/>
      <c r="D14" s="3"/>
      <c r="E14" s="3"/>
      <c r="F14" s="71"/>
      <c r="G14" s="65"/>
      <c r="H14" s="43"/>
      <c r="I14" s="148"/>
      <c r="J14" s="94"/>
      <c r="K14" s="43"/>
      <c r="L14" s="4"/>
    </row>
    <row r="15" spans="1:12" x14ac:dyDescent="0.25">
      <c r="A15" s="6"/>
      <c r="B15" s="7"/>
      <c r="C15" s="21"/>
      <c r="D15" s="6"/>
      <c r="E15" s="6"/>
      <c r="F15" s="70"/>
      <c r="G15" s="64"/>
      <c r="H15" s="42"/>
      <c r="I15" s="147"/>
      <c r="J15" s="81"/>
      <c r="K15" s="42"/>
      <c r="L15" s="2"/>
    </row>
    <row r="16" spans="1:12" x14ac:dyDescent="0.25">
      <c r="A16" s="3"/>
      <c r="B16" s="8"/>
      <c r="C16" s="22"/>
      <c r="D16" s="3"/>
      <c r="E16" s="3"/>
      <c r="F16" s="71"/>
      <c r="G16" s="65"/>
      <c r="H16" s="43"/>
      <c r="I16" s="148"/>
      <c r="J16" s="94"/>
      <c r="K16" s="43"/>
      <c r="L16" s="4"/>
    </row>
    <row r="17" spans="1:12" ht="15" customHeight="1" x14ac:dyDescent="0.25">
      <c r="A17" s="6"/>
      <c r="B17" s="7"/>
      <c r="C17" s="21"/>
      <c r="D17" s="6"/>
      <c r="E17" s="6"/>
      <c r="F17" s="70"/>
      <c r="G17" s="64"/>
      <c r="H17" s="49"/>
      <c r="I17" s="149"/>
      <c r="J17" s="123"/>
      <c r="K17" s="49"/>
      <c r="L17" s="50"/>
    </row>
    <row r="18" spans="1:12" ht="15" customHeight="1" x14ac:dyDescent="0.25">
      <c r="A18" s="3"/>
      <c r="B18" s="8"/>
      <c r="C18" s="22"/>
      <c r="D18" s="3"/>
      <c r="E18" s="3"/>
      <c r="F18" s="71"/>
      <c r="G18" s="65"/>
      <c r="H18" s="41"/>
      <c r="I18" s="146"/>
      <c r="J18" s="95"/>
      <c r="K18" s="41"/>
      <c r="L18" s="12"/>
    </row>
    <row r="19" spans="1:12" x14ac:dyDescent="0.25">
      <c r="A19" s="6"/>
      <c r="B19" s="7"/>
      <c r="C19" s="21"/>
      <c r="D19" s="6"/>
      <c r="E19" s="6"/>
      <c r="F19" s="70"/>
      <c r="G19" s="64"/>
      <c r="H19" s="42"/>
      <c r="I19" s="147"/>
      <c r="J19" s="81"/>
      <c r="K19" s="42"/>
      <c r="L19" s="2"/>
    </row>
    <row r="20" spans="1:12" x14ac:dyDescent="0.25">
      <c r="A20" s="3"/>
      <c r="B20" s="8"/>
      <c r="C20" s="22"/>
      <c r="D20" s="3"/>
      <c r="E20" s="3"/>
      <c r="F20" s="71"/>
      <c r="G20" s="65"/>
      <c r="H20" s="43"/>
      <c r="I20" s="148"/>
      <c r="J20" s="94"/>
      <c r="K20" s="43"/>
      <c r="L20" s="4"/>
    </row>
    <row r="21" spans="1:12" x14ac:dyDescent="0.25">
      <c r="A21" s="6"/>
      <c r="B21" s="7"/>
      <c r="C21" s="21"/>
      <c r="D21" s="6"/>
      <c r="E21" s="6"/>
      <c r="F21" s="70"/>
      <c r="G21" s="64"/>
      <c r="H21" s="42"/>
      <c r="I21" s="147"/>
      <c r="J21" s="81"/>
      <c r="K21" s="42"/>
      <c r="L21" s="2"/>
    </row>
    <row r="22" spans="1:12" x14ac:dyDescent="0.25">
      <c r="A22" s="3"/>
      <c r="B22" s="8"/>
      <c r="C22" s="22"/>
      <c r="D22" s="3"/>
      <c r="E22" s="3"/>
      <c r="F22" s="71"/>
      <c r="G22" s="65"/>
      <c r="H22" s="43"/>
      <c r="I22" s="148"/>
      <c r="J22" s="94"/>
      <c r="K22" s="43"/>
      <c r="L22" s="4"/>
    </row>
    <row r="23" spans="1:12" x14ac:dyDescent="0.25">
      <c r="A23" s="6"/>
      <c r="B23" s="7"/>
      <c r="C23" s="21"/>
      <c r="D23" s="6"/>
      <c r="E23" s="6"/>
      <c r="F23" s="70"/>
      <c r="G23" s="64"/>
      <c r="H23" s="42"/>
      <c r="I23" s="147"/>
      <c r="J23" s="81"/>
      <c r="K23" s="42"/>
      <c r="L23" s="2"/>
    </row>
    <row r="24" spans="1:12" x14ac:dyDescent="0.25">
      <c r="A24" s="3"/>
      <c r="B24" s="8"/>
      <c r="C24" s="22"/>
      <c r="D24" s="3"/>
      <c r="E24" s="3"/>
      <c r="F24" s="71"/>
      <c r="G24" s="66"/>
      <c r="H24" s="44"/>
      <c r="I24" s="150"/>
      <c r="J24" s="82"/>
      <c r="K24" s="44"/>
      <c r="L24" s="4"/>
    </row>
    <row r="25" spans="1:12" s="18" customFormat="1" x14ac:dyDescent="0.25">
      <c r="A25" s="15"/>
      <c r="B25" s="16"/>
      <c r="C25" s="23"/>
      <c r="D25" s="15"/>
      <c r="E25" s="15"/>
      <c r="F25" s="72"/>
      <c r="G25" s="64"/>
      <c r="H25" s="42"/>
      <c r="I25" s="147"/>
      <c r="J25" s="81"/>
      <c r="K25" s="42"/>
      <c r="L25" s="2"/>
    </row>
    <row r="26" spans="1:12" x14ac:dyDescent="0.25">
      <c r="A26" s="13"/>
      <c r="B26" s="14"/>
      <c r="C26" s="24"/>
      <c r="D26" s="13"/>
      <c r="E26" s="39"/>
      <c r="F26" s="73"/>
      <c r="G26" s="65"/>
      <c r="H26" s="43"/>
      <c r="I26" s="148"/>
      <c r="J26" s="94"/>
      <c r="K26" s="43"/>
      <c r="L26" s="4"/>
    </row>
    <row r="27" spans="1:12" s="18" customFormat="1" x14ac:dyDescent="0.25">
      <c r="A27" s="15"/>
      <c r="B27" s="16"/>
      <c r="C27" s="23"/>
      <c r="D27" s="15"/>
      <c r="E27" s="15"/>
      <c r="F27" s="72"/>
      <c r="G27" s="64"/>
      <c r="H27" s="42"/>
      <c r="I27" s="147"/>
      <c r="J27" s="81"/>
      <c r="K27" s="42"/>
      <c r="L27" s="2"/>
    </row>
    <row r="28" spans="1:12" x14ac:dyDescent="0.25">
      <c r="A28" s="13"/>
      <c r="B28" s="14"/>
      <c r="C28" s="24"/>
      <c r="D28" s="13"/>
      <c r="E28" s="13"/>
      <c r="F28" s="73"/>
      <c r="G28" s="65"/>
      <c r="H28" s="43"/>
      <c r="I28" s="148"/>
      <c r="J28" s="94"/>
      <c r="K28" s="43"/>
      <c r="L28" s="4"/>
    </row>
    <row r="29" spans="1:12" s="18" customFormat="1" x14ac:dyDescent="0.25">
      <c r="A29" s="15"/>
      <c r="B29" s="16"/>
      <c r="C29" s="23"/>
      <c r="D29" s="15"/>
      <c r="E29" s="15"/>
      <c r="F29" s="72"/>
      <c r="G29" s="64"/>
      <c r="H29" s="42"/>
      <c r="I29" s="147"/>
      <c r="J29" s="81"/>
      <c r="K29" s="42"/>
      <c r="L29" s="2"/>
    </row>
    <row r="30" spans="1:12" x14ac:dyDescent="0.25">
      <c r="A30" s="13"/>
      <c r="B30" s="14"/>
      <c r="C30" s="24"/>
      <c r="D30" s="13"/>
      <c r="E30" s="13"/>
      <c r="F30" s="73"/>
      <c r="G30" s="65"/>
      <c r="H30" s="43"/>
      <c r="I30" s="148"/>
      <c r="J30" s="94"/>
      <c r="K30" s="43"/>
      <c r="L30" s="4"/>
    </row>
    <row r="31" spans="1:12" s="18" customFormat="1" x14ac:dyDescent="0.25">
      <c r="A31" s="19"/>
      <c r="B31" s="20"/>
      <c r="C31" s="25"/>
      <c r="D31" s="15"/>
      <c r="E31" s="15"/>
      <c r="F31" s="72"/>
      <c r="G31" s="143"/>
      <c r="H31" s="53"/>
      <c r="I31" s="151"/>
      <c r="J31" s="125"/>
      <c r="K31" s="53"/>
      <c r="L31" s="50"/>
    </row>
    <row r="32" spans="1:12" x14ac:dyDescent="0.25">
      <c r="A32" s="13"/>
      <c r="B32" s="14"/>
      <c r="C32" s="24"/>
      <c r="D32" s="3"/>
      <c r="E32" s="13"/>
      <c r="F32" s="73"/>
      <c r="G32" s="144"/>
      <c r="H32" s="128"/>
      <c r="I32" s="170"/>
      <c r="J32" s="129"/>
      <c r="K32" s="128"/>
      <c r="L32" s="130"/>
    </row>
    <row r="33" spans="1:12" s="18" customFormat="1" x14ac:dyDescent="0.25">
      <c r="A33" s="19"/>
      <c r="B33" s="20"/>
      <c r="C33" s="25"/>
      <c r="D33" s="15"/>
      <c r="E33" s="15"/>
      <c r="F33" s="72"/>
      <c r="G33" s="64"/>
      <c r="H33" s="42"/>
      <c r="I33" s="147"/>
      <c r="J33" s="81"/>
      <c r="K33" s="42"/>
      <c r="L33" s="2"/>
    </row>
    <row r="34" spans="1:12" x14ac:dyDescent="0.25">
      <c r="A34" s="13"/>
      <c r="B34" s="14"/>
      <c r="C34" s="24"/>
      <c r="D34" s="13"/>
      <c r="E34" s="13"/>
      <c r="F34" s="73"/>
      <c r="G34" s="66"/>
      <c r="H34" s="44"/>
      <c r="I34" s="150"/>
      <c r="J34" s="82"/>
      <c r="K34" s="44"/>
      <c r="L34" s="4"/>
    </row>
    <row r="35" spans="1:12" s="18" customFormat="1" x14ac:dyDescent="0.25">
      <c r="A35" s="15"/>
      <c r="B35" s="16"/>
      <c r="C35" s="23"/>
      <c r="D35" s="15"/>
      <c r="E35" s="15"/>
      <c r="F35" s="72"/>
      <c r="G35" s="64"/>
      <c r="H35" s="42"/>
      <c r="I35" s="147"/>
      <c r="J35" s="81"/>
      <c r="K35" s="42"/>
      <c r="L35" s="2"/>
    </row>
    <row r="36" spans="1:12" x14ac:dyDescent="0.25">
      <c r="A36" s="13"/>
      <c r="B36" s="14"/>
      <c r="C36" s="24"/>
      <c r="D36" s="13"/>
      <c r="E36" s="13"/>
      <c r="F36" s="73"/>
      <c r="G36" s="66"/>
      <c r="H36" s="44"/>
      <c r="I36" s="150"/>
      <c r="J36" s="82"/>
      <c r="K36" s="44"/>
      <c r="L36" s="4"/>
    </row>
    <row r="37" spans="1:12" s="18" customFormat="1" x14ac:dyDescent="0.25">
      <c r="A37" s="15"/>
      <c r="B37" s="16"/>
      <c r="C37" s="23"/>
      <c r="D37" s="15"/>
      <c r="E37" s="15"/>
      <c r="F37" s="72"/>
      <c r="G37" s="64"/>
      <c r="H37" s="42"/>
      <c r="I37" s="147"/>
      <c r="J37" s="81"/>
      <c r="K37" s="42"/>
      <c r="L37" s="2"/>
    </row>
    <row r="38" spans="1:12" x14ac:dyDescent="0.25">
      <c r="A38" s="13"/>
      <c r="B38" s="14"/>
      <c r="C38" s="24"/>
      <c r="D38" s="13"/>
      <c r="E38" s="13"/>
      <c r="F38" s="73"/>
      <c r="G38" s="66"/>
      <c r="H38" s="44"/>
      <c r="I38" s="150"/>
      <c r="J38" s="82"/>
      <c r="K38" s="44"/>
      <c r="L38" s="4"/>
    </row>
    <row r="39" spans="1:12" s="18" customFormat="1" x14ac:dyDescent="0.25">
      <c r="A39" s="15"/>
      <c r="B39" s="16"/>
      <c r="C39" s="23"/>
      <c r="D39" s="15"/>
      <c r="E39" s="15"/>
      <c r="F39" s="72"/>
      <c r="G39" s="64"/>
      <c r="H39" s="42"/>
      <c r="I39" s="147"/>
      <c r="J39" s="81"/>
      <c r="K39" s="42"/>
      <c r="L39" s="2"/>
    </row>
    <row r="40" spans="1:12" x14ac:dyDescent="0.25">
      <c r="A40" s="13"/>
      <c r="B40" s="14"/>
      <c r="C40" s="24"/>
      <c r="D40" s="13"/>
      <c r="E40" s="13"/>
      <c r="F40" s="73"/>
      <c r="G40" s="66"/>
      <c r="H40" s="44"/>
      <c r="I40" s="150"/>
      <c r="J40" s="82"/>
      <c r="K40" s="44"/>
      <c r="L40" s="4"/>
    </row>
    <row r="41" spans="1:12" s="18" customFormat="1" x14ac:dyDescent="0.25">
      <c r="A41" s="15"/>
      <c r="B41" s="16"/>
      <c r="C41" s="23"/>
      <c r="D41" s="15"/>
      <c r="E41" s="15"/>
      <c r="F41" s="72"/>
      <c r="G41" s="64"/>
      <c r="H41" s="42"/>
      <c r="I41" s="147"/>
      <c r="J41" s="81"/>
      <c r="K41" s="42"/>
      <c r="L41" s="2"/>
    </row>
    <row r="42" spans="1:12" x14ac:dyDescent="0.25">
      <c r="A42" s="13"/>
      <c r="B42" s="14"/>
      <c r="C42" s="24"/>
      <c r="D42" s="13"/>
      <c r="E42" s="13"/>
      <c r="F42" s="73"/>
      <c r="G42" s="66"/>
      <c r="H42" s="44"/>
      <c r="I42" s="150"/>
      <c r="J42" s="82"/>
      <c r="K42" s="44"/>
      <c r="L42" s="4"/>
    </row>
    <row r="43" spans="1:12" s="18" customFormat="1" x14ac:dyDescent="0.25">
      <c r="A43" s="15"/>
      <c r="B43" s="16"/>
      <c r="C43" s="23"/>
      <c r="D43" s="6"/>
      <c r="E43" s="6"/>
      <c r="F43" s="72"/>
      <c r="G43" s="67"/>
      <c r="H43" s="46"/>
      <c r="I43" s="153"/>
      <c r="J43" s="83"/>
      <c r="K43" s="46"/>
      <c r="L43" s="17"/>
    </row>
    <row r="44" spans="1:12" x14ac:dyDescent="0.25">
      <c r="A44" s="13"/>
      <c r="B44" s="14"/>
      <c r="C44" s="24"/>
      <c r="D44" s="13"/>
      <c r="E44" s="13"/>
      <c r="F44" s="73"/>
      <c r="G44" s="66"/>
      <c r="H44" s="44"/>
      <c r="I44" s="150"/>
      <c r="J44" s="82"/>
      <c r="K44" s="44"/>
      <c r="L44" s="4"/>
    </row>
    <row r="45" spans="1:12" s="18" customFormat="1" x14ac:dyDescent="0.25">
      <c r="A45" s="15"/>
      <c r="B45" s="16"/>
      <c r="C45" s="23"/>
      <c r="D45" s="51"/>
      <c r="E45" s="15"/>
      <c r="F45" s="72"/>
      <c r="G45" s="67"/>
      <c r="H45" s="46"/>
      <c r="I45" s="153"/>
      <c r="J45" s="83"/>
      <c r="K45" s="46"/>
      <c r="L45" s="2"/>
    </row>
    <row r="46" spans="1:12" x14ac:dyDescent="0.25">
      <c r="A46" s="13"/>
      <c r="B46" s="14"/>
      <c r="C46" s="24"/>
      <c r="D46" s="13"/>
      <c r="E46" s="13"/>
      <c r="F46" s="73"/>
      <c r="G46" s="66"/>
      <c r="H46" s="44"/>
      <c r="I46" s="150"/>
      <c r="J46" s="82"/>
      <c r="K46" s="44"/>
      <c r="L46" s="4"/>
    </row>
    <row r="47" spans="1:12" s="18" customFormat="1" x14ac:dyDescent="0.25">
      <c r="A47" s="15"/>
      <c r="B47" s="16"/>
      <c r="C47" s="23"/>
      <c r="D47" s="15"/>
      <c r="E47" s="15"/>
      <c r="F47" s="72"/>
      <c r="G47" s="67"/>
      <c r="H47" s="46"/>
      <c r="I47" s="153"/>
      <c r="J47" s="83"/>
      <c r="K47" s="46"/>
      <c r="L47" s="2"/>
    </row>
    <row r="48" spans="1:12" x14ac:dyDescent="0.25">
      <c r="A48" s="13"/>
      <c r="B48" s="14"/>
      <c r="C48" s="24"/>
      <c r="D48" s="13"/>
      <c r="E48" s="13"/>
      <c r="F48" s="73"/>
      <c r="G48" s="66"/>
      <c r="H48" s="44"/>
      <c r="I48" s="150"/>
      <c r="J48" s="82"/>
      <c r="K48" s="44"/>
      <c r="L48" s="4"/>
    </row>
    <row r="49" spans="1:12" s="18" customFormat="1" x14ac:dyDescent="0.25">
      <c r="A49" s="15"/>
      <c r="B49" s="16"/>
      <c r="C49" s="23"/>
      <c r="D49" s="15"/>
      <c r="E49" s="15"/>
      <c r="F49" s="72"/>
      <c r="G49" s="67"/>
      <c r="H49" s="46"/>
      <c r="I49" s="153"/>
      <c r="J49" s="83"/>
      <c r="K49" s="46"/>
      <c r="L49" s="2"/>
    </row>
    <row r="50" spans="1:12" x14ac:dyDescent="0.25">
      <c r="A50" s="13"/>
      <c r="B50" s="14"/>
      <c r="C50" s="24"/>
      <c r="D50" s="13"/>
      <c r="E50" s="13"/>
      <c r="F50" s="73"/>
      <c r="G50" s="66"/>
      <c r="H50" s="44"/>
      <c r="I50" s="150"/>
      <c r="J50" s="82"/>
      <c r="K50" s="44"/>
      <c r="L50" s="4"/>
    </row>
    <row r="51" spans="1:12" s="18" customFormat="1" x14ac:dyDescent="0.25">
      <c r="A51" s="15"/>
      <c r="B51" s="16"/>
      <c r="C51" s="23"/>
      <c r="D51" s="15"/>
      <c r="E51" s="15"/>
      <c r="F51" s="72"/>
      <c r="G51" s="67"/>
      <c r="H51" s="46"/>
      <c r="I51" s="153"/>
      <c r="J51" s="83"/>
      <c r="K51" s="46"/>
      <c r="L51" s="2"/>
    </row>
    <row r="52" spans="1:12" x14ac:dyDescent="0.25">
      <c r="A52" s="13"/>
      <c r="B52" s="14"/>
      <c r="C52" s="24"/>
      <c r="D52" s="13"/>
      <c r="E52" s="13"/>
      <c r="F52" s="73"/>
      <c r="G52" s="66"/>
      <c r="H52" s="44"/>
      <c r="I52" s="150"/>
      <c r="J52" s="82"/>
      <c r="K52" s="44"/>
      <c r="L52" s="4"/>
    </row>
    <row r="53" spans="1:12" s="18" customFormat="1" x14ac:dyDescent="0.25">
      <c r="A53" s="15"/>
      <c r="B53" s="16"/>
      <c r="C53" s="23"/>
      <c r="D53" s="15"/>
      <c r="E53" s="15"/>
      <c r="F53" s="72"/>
      <c r="G53" s="67"/>
      <c r="H53" s="46"/>
      <c r="I53" s="153"/>
      <c r="J53" s="83"/>
      <c r="K53" s="46"/>
      <c r="L53" s="2"/>
    </row>
    <row r="54" spans="1:12" x14ac:dyDescent="0.25">
      <c r="A54" s="13"/>
      <c r="B54" s="14"/>
      <c r="C54" s="24"/>
      <c r="D54" s="13"/>
      <c r="E54" s="13"/>
      <c r="F54" s="73"/>
      <c r="G54" s="66"/>
      <c r="H54" s="44"/>
      <c r="I54" s="150"/>
      <c r="J54" s="82"/>
      <c r="K54" s="44"/>
      <c r="L54" s="4"/>
    </row>
    <row r="55" spans="1:12" s="18" customFormat="1" x14ac:dyDescent="0.25">
      <c r="A55" s="15"/>
      <c r="B55" s="16"/>
      <c r="C55" s="23"/>
      <c r="D55" s="15"/>
      <c r="E55" s="15"/>
      <c r="F55" s="72"/>
      <c r="G55" s="67"/>
      <c r="H55" s="46"/>
      <c r="I55" s="153"/>
      <c r="J55" s="83"/>
      <c r="K55" s="46"/>
      <c r="L55" s="2"/>
    </row>
    <row r="56" spans="1:12" x14ac:dyDescent="0.25">
      <c r="A56" s="13"/>
      <c r="B56" s="14"/>
      <c r="C56" s="24"/>
      <c r="D56" s="13"/>
      <c r="E56" s="13"/>
      <c r="F56" s="73"/>
      <c r="G56" s="66"/>
      <c r="H56" s="44"/>
      <c r="I56" s="150"/>
      <c r="J56" s="82"/>
      <c r="K56" s="44"/>
      <c r="L56" s="4"/>
    </row>
    <row r="57" spans="1:12" s="54" customFormat="1" x14ac:dyDescent="0.25">
      <c r="A57" s="55"/>
      <c r="B57" s="56"/>
      <c r="C57" s="57"/>
      <c r="D57" s="55"/>
      <c r="E57" s="55"/>
      <c r="F57" s="77"/>
      <c r="G57" s="68"/>
      <c r="H57" s="59"/>
      <c r="I57" s="154"/>
      <c r="J57" s="92"/>
      <c r="K57" s="59"/>
      <c r="L57" s="58"/>
    </row>
    <row r="58" spans="1:12" x14ac:dyDescent="0.25">
      <c r="A58" s="13"/>
      <c r="B58" s="14"/>
      <c r="C58" s="24"/>
      <c r="D58" s="13"/>
      <c r="E58" s="13"/>
      <c r="F58" s="73"/>
      <c r="G58" s="66"/>
      <c r="H58" s="44"/>
      <c r="I58" s="150"/>
      <c r="J58" s="82"/>
      <c r="K58" s="44"/>
      <c r="L58" s="4"/>
    </row>
    <row r="59" spans="1:12" s="54" customFormat="1" x14ac:dyDescent="0.25">
      <c r="A59" s="55"/>
      <c r="B59" s="56"/>
      <c r="C59" s="57"/>
      <c r="D59" s="55"/>
      <c r="E59" s="55"/>
      <c r="F59" s="77"/>
      <c r="G59" s="68"/>
      <c r="H59" s="59"/>
      <c r="I59" s="154"/>
      <c r="J59" s="92"/>
      <c r="K59" s="59"/>
      <c r="L59" s="58"/>
    </row>
    <row r="60" spans="1:12" x14ac:dyDescent="0.25">
      <c r="A60" s="13"/>
      <c r="B60" s="14"/>
      <c r="C60" s="24"/>
      <c r="D60" s="13"/>
      <c r="E60" s="13"/>
      <c r="F60" s="73"/>
      <c r="G60" s="66"/>
      <c r="H60" s="44"/>
      <c r="I60" s="150"/>
      <c r="J60" s="82"/>
      <c r="K60" s="44"/>
      <c r="L60" s="4"/>
    </row>
    <row r="61" spans="1:12" s="54" customFormat="1" x14ac:dyDescent="0.25">
      <c r="A61" s="55"/>
      <c r="B61" s="56"/>
      <c r="C61" s="57"/>
      <c r="D61" s="55"/>
      <c r="E61" s="55"/>
      <c r="F61" s="77"/>
      <c r="G61" s="68"/>
      <c r="H61" s="59"/>
      <c r="I61" s="154"/>
      <c r="J61" s="92"/>
      <c r="K61" s="59"/>
      <c r="L61" s="58"/>
    </row>
    <row r="62" spans="1:12" x14ac:dyDescent="0.25">
      <c r="A62" s="13"/>
      <c r="B62" s="14"/>
      <c r="C62" s="24"/>
      <c r="D62" s="13"/>
      <c r="E62" s="13"/>
      <c r="F62" s="73"/>
      <c r="G62" s="66"/>
      <c r="H62" s="44"/>
      <c r="I62" s="150"/>
      <c r="J62" s="82"/>
      <c r="K62" s="44"/>
      <c r="L62" s="4"/>
    </row>
    <row r="63" spans="1:12" s="54" customFormat="1" x14ac:dyDescent="0.25">
      <c r="A63" s="55"/>
      <c r="B63" s="56"/>
      <c r="C63" s="57"/>
      <c r="D63" s="55"/>
      <c r="E63" s="55"/>
      <c r="F63" s="77"/>
      <c r="G63" s="68"/>
      <c r="H63" s="59"/>
      <c r="I63" s="154"/>
      <c r="J63" s="92"/>
      <c r="K63" s="59"/>
      <c r="L63" s="58"/>
    </row>
    <row r="64" spans="1:12" x14ac:dyDescent="0.25">
      <c r="A64" s="13"/>
      <c r="B64" s="14"/>
      <c r="C64" s="24"/>
      <c r="D64" s="13"/>
      <c r="E64" s="13"/>
      <c r="F64" s="73"/>
      <c r="G64" s="66"/>
      <c r="H64" s="44"/>
      <c r="I64" s="150"/>
      <c r="J64" s="82"/>
      <c r="K64" s="44"/>
      <c r="L64" s="4"/>
    </row>
    <row r="65" spans="1:12" s="54" customFormat="1" x14ac:dyDescent="0.25">
      <c r="A65" s="55"/>
      <c r="B65" s="56"/>
      <c r="C65" s="57"/>
      <c r="D65" s="55"/>
      <c r="E65" s="55"/>
      <c r="F65" s="77"/>
      <c r="G65" s="68"/>
      <c r="H65" s="59"/>
      <c r="I65" s="154"/>
      <c r="J65" s="92"/>
      <c r="K65" s="59"/>
      <c r="L65" s="58"/>
    </row>
    <row r="66" spans="1:12" ht="14.25" customHeight="1" x14ac:dyDescent="0.25">
      <c r="A66" s="13"/>
      <c r="B66" s="14"/>
      <c r="C66" s="24"/>
      <c r="D66" s="13"/>
      <c r="E66" s="13"/>
      <c r="F66" s="73"/>
      <c r="G66" s="66"/>
      <c r="H66" s="44"/>
      <c r="I66" s="150"/>
      <c r="J66" s="82"/>
      <c r="K66" s="44"/>
      <c r="L66" s="4"/>
    </row>
    <row r="67" spans="1:12" s="54" customFormat="1" x14ac:dyDescent="0.25">
      <c r="A67" s="55"/>
      <c r="B67" s="56"/>
      <c r="C67" s="57"/>
      <c r="D67" s="55"/>
      <c r="E67" s="55"/>
      <c r="F67" s="77"/>
      <c r="G67" s="68"/>
      <c r="H67" s="59"/>
      <c r="I67" s="154"/>
      <c r="J67" s="92"/>
      <c r="K67" s="59"/>
      <c r="L67" s="58"/>
    </row>
    <row r="68" spans="1:12" x14ac:dyDescent="0.25">
      <c r="A68" s="13"/>
      <c r="B68" s="14"/>
      <c r="C68" s="24"/>
      <c r="D68" s="13"/>
      <c r="E68" s="13"/>
      <c r="F68" s="73"/>
      <c r="G68" s="66"/>
      <c r="H68" s="44"/>
      <c r="I68" s="150"/>
      <c r="J68" s="82"/>
      <c r="K68" s="44"/>
      <c r="L68" s="4"/>
    </row>
    <row r="69" spans="1:12" s="54" customFormat="1" x14ac:dyDescent="0.25">
      <c r="A69" s="55"/>
      <c r="B69" s="56"/>
      <c r="C69" s="57"/>
      <c r="D69" s="55"/>
      <c r="E69" s="55"/>
      <c r="F69" s="77"/>
      <c r="G69" s="68"/>
      <c r="H69" s="59"/>
      <c r="I69" s="154"/>
      <c r="J69" s="92"/>
      <c r="K69" s="59"/>
      <c r="L69" s="58"/>
    </row>
    <row r="70" spans="1:12" x14ac:dyDescent="0.25">
      <c r="A70" s="13"/>
      <c r="B70" s="14"/>
      <c r="C70" s="24"/>
      <c r="D70" s="13"/>
      <c r="E70" s="13"/>
      <c r="F70" s="73"/>
      <c r="G70" s="66"/>
      <c r="H70" s="44"/>
      <c r="I70" s="150"/>
      <c r="J70" s="82"/>
      <c r="K70" s="44"/>
      <c r="L70" s="4"/>
    </row>
    <row r="71" spans="1:12" s="54" customFormat="1" x14ac:dyDescent="0.25">
      <c r="A71" s="55"/>
      <c r="B71" s="56"/>
      <c r="C71" s="57"/>
      <c r="D71" s="55"/>
      <c r="E71" s="55"/>
      <c r="F71" s="77"/>
      <c r="G71" s="68"/>
      <c r="H71" s="59"/>
      <c r="I71" s="154"/>
      <c r="J71" s="92"/>
      <c r="K71" s="59"/>
      <c r="L71" s="58"/>
    </row>
    <row r="72" spans="1:12" x14ac:dyDescent="0.25">
      <c r="A72" s="13"/>
      <c r="B72" s="14"/>
      <c r="C72" s="24"/>
      <c r="D72" s="13"/>
      <c r="E72" s="13"/>
      <c r="F72" s="73"/>
      <c r="G72" s="66"/>
      <c r="H72" s="44"/>
      <c r="I72" s="150"/>
      <c r="J72" s="82"/>
      <c r="K72" s="44"/>
      <c r="L72" s="4"/>
    </row>
    <row r="73" spans="1:12" x14ac:dyDescent="0.25">
      <c r="A73" s="15"/>
      <c r="B73" s="16"/>
      <c r="C73" s="23"/>
      <c r="D73" s="15"/>
      <c r="E73" s="15"/>
      <c r="F73" s="72"/>
      <c r="G73" s="67"/>
      <c r="H73" s="46"/>
      <c r="I73" s="153"/>
      <c r="J73" s="83"/>
      <c r="K73" s="46"/>
      <c r="L73" s="2"/>
    </row>
    <row r="74" spans="1:12" x14ac:dyDescent="0.25">
      <c r="A74" s="60"/>
      <c r="B74" s="120"/>
      <c r="C74" s="121"/>
      <c r="D74" s="60"/>
      <c r="E74" s="60"/>
      <c r="F74" s="122"/>
      <c r="G74" s="76"/>
      <c r="H74" s="61"/>
      <c r="I74" s="156"/>
      <c r="J74" s="93"/>
      <c r="K74" s="61"/>
      <c r="L74" s="62"/>
    </row>
    <row r="75" spans="1:12" x14ac:dyDescent="0.25">
      <c r="A75" s="15"/>
      <c r="B75" s="16"/>
      <c r="C75" s="23"/>
      <c r="D75" s="15"/>
      <c r="E75" s="15"/>
      <c r="F75" s="72"/>
      <c r="G75" s="67"/>
      <c r="H75" s="46"/>
      <c r="I75" s="153"/>
      <c r="J75" s="83"/>
      <c r="K75" s="46"/>
      <c r="L75" s="2"/>
    </row>
    <row r="76" spans="1:12" x14ac:dyDescent="0.25">
      <c r="A76" s="60"/>
      <c r="B76" s="120"/>
      <c r="C76" s="121"/>
      <c r="D76" s="60"/>
      <c r="E76" s="60"/>
      <c r="F76" s="122"/>
      <c r="G76" s="76"/>
      <c r="H76" s="61"/>
      <c r="I76" s="156"/>
      <c r="J76" s="93"/>
      <c r="K76" s="61"/>
      <c r="L76" s="62"/>
    </row>
    <row r="77" spans="1:12" x14ac:dyDescent="0.25">
      <c r="A77" s="15"/>
      <c r="B77" s="16"/>
      <c r="C77" s="23"/>
      <c r="D77" s="15"/>
      <c r="E77" s="15"/>
      <c r="F77" s="72"/>
      <c r="G77" s="67"/>
      <c r="H77" s="46"/>
      <c r="I77" s="153"/>
      <c r="J77" s="83"/>
      <c r="K77" s="46"/>
      <c r="L77" s="2"/>
    </row>
    <row r="78" spans="1:12" x14ac:dyDescent="0.25">
      <c r="A78" s="60"/>
      <c r="B78" s="120"/>
      <c r="C78" s="121"/>
      <c r="D78" s="60"/>
      <c r="E78" s="60"/>
      <c r="F78" s="122"/>
      <c r="G78" s="76"/>
      <c r="H78" s="61"/>
      <c r="I78" s="156"/>
      <c r="J78" s="93"/>
      <c r="K78" s="61"/>
      <c r="L78" s="62"/>
    </row>
    <row r="79" spans="1:12" x14ac:dyDescent="0.25">
      <c r="A79" s="15"/>
      <c r="B79" s="16"/>
      <c r="C79" s="23"/>
      <c r="D79" s="15"/>
      <c r="E79" s="15"/>
      <c r="F79" s="72"/>
      <c r="G79" s="67"/>
      <c r="H79" s="46"/>
      <c r="I79" s="153"/>
      <c r="J79" s="83"/>
      <c r="K79" s="46"/>
      <c r="L79" s="2"/>
    </row>
    <row r="80" spans="1:12" x14ac:dyDescent="0.25">
      <c r="A80" s="60"/>
      <c r="B80" s="120"/>
      <c r="C80" s="121"/>
      <c r="D80" s="60"/>
      <c r="E80" s="60"/>
      <c r="F80" s="122"/>
      <c r="G80" s="76"/>
      <c r="H80" s="61"/>
      <c r="I80" s="156"/>
      <c r="J80" s="93"/>
      <c r="K80" s="61"/>
      <c r="L80" s="62"/>
    </row>
    <row r="81" spans="1:12" x14ac:dyDescent="0.25">
      <c r="A81" s="15"/>
      <c r="B81" s="16"/>
      <c r="C81" s="23"/>
      <c r="D81" s="15"/>
      <c r="E81" s="15"/>
      <c r="F81" s="72"/>
      <c r="G81" s="67"/>
      <c r="H81" s="46"/>
      <c r="I81" s="153"/>
      <c r="J81" s="83"/>
      <c r="K81" s="46"/>
      <c r="L81" s="2"/>
    </row>
    <row r="82" spans="1:12" x14ac:dyDescent="0.25">
      <c r="A82" s="60"/>
      <c r="B82" s="120"/>
      <c r="C82" s="121"/>
      <c r="D82" s="60"/>
      <c r="E82" s="60"/>
      <c r="F82" s="122"/>
      <c r="G82" s="76"/>
      <c r="H82" s="61"/>
      <c r="I82" s="156"/>
      <c r="J82" s="93"/>
      <c r="K82" s="61"/>
      <c r="L82" s="62"/>
    </row>
    <row r="83" spans="1:12" x14ac:dyDescent="0.25">
      <c r="A83" s="15"/>
      <c r="B83" s="16"/>
      <c r="C83" s="23"/>
      <c r="D83" s="15"/>
      <c r="E83" s="15"/>
      <c r="F83" s="72"/>
      <c r="G83" s="67"/>
      <c r="H83" s="46"/>
      <c r="I83" s="153"/>
      <c r="J83" s="83"/>
      <c r="K83" s="46"/>
      <c r="L83" s="2"/>
    </row>
    <row r="84" spans="1:12" x14ac:dyDescent="0.25">
      <c r="A84" s="60"/>
      <c r="B84" s="120"/>
      <c r="C84" s="121"/>
      <c r="D84" s="60"/>
      <c r="E84" s="60"/>
      <c r="F84" s="122"/>
      <c r="G84" s="76"/>
      <c r="H84" s="61"/>
      <c r="I84" s="156"/>
      <c r="J84" s="93"/>
      <c r="K84" s="61"/>
      <c r="L84" s="62"/>
    </row>
    <row r="85" spans="1:12" x14ac:dyDescent="0.25">
      <c r="A85" s="15"/>
      <c r="B85" s="16"/>
      <c r="C85" s="23"/>
      <c r="D85" s="15"/>
      <c r="E85" s="15"/>
      <c r="F85" s="72"/>
      <c r="G85" s="67"/>
      <c r="H85" s="46"/>
      <c r="I85" s="153"/>
      <c r="J85" s="83"/>
      <c r="K85" s="46"/>
      <c r="L85" s="2"/>
    </row>
    <row r="86" spans="1:12" x14ac:dyDescent="0.25">
      <c r="A86" s="60"/>
      <c r="B86" s="120"/>
      <c r="C86" s="121"/>
      <c r="D86" s="60"/>
      <c r="E86" s="60"/>
      <c r="F86" s="122"/>
      <c r="G86" s="76"/>
      <c r="H86" s="61"/>
      <c r="I86" s="156"/>
      <c r="J86" s="93"/>
      <c r="K86" s="61"/>
      <c r="L86" s="62"/>
    </row>
    <row r="87" spans="1:12" x14ac:dyDescent="0.25">
      <c r="A87" s="15"/>
      <c r="B87" s="16"/>
      <c r="C87" s="23"/>
      <c r="D87" s="15"/>
      <c r="E87" s="15"/>
      <c r="F87" s="72"/>
      <c r="G87" s="67"/>
      <c r="H87" s="46"/>
      <c r="I87" s="153"/>
      <c r="J87" s="83"/>
      <c r="K87" s="46"/>
      <c r="L87" s="2"/>
    </row>
    <row r="88" spans="1:12" x14ac:dyDescent="0.25">
      <c r="A88" s="60"/>
      <c r="B88" s="120"/>
      <c r="C88" s="121"/>
      <c r="D88" s="60"/>
      <c r="E88" s="60"/>
      <c r="F88" s="122"/>
      <c r="G88" s="76"/>
      <c r="H88" s="61"/>
      <c r="I88" s="156"/>
      <c r="J88" s="93"/>
      <c r="K88" s="61"/>
      <c r="L88" s="62"/>
    </row>
    <row r="89" spans="1:12" x14ac:dyDescent="0.25">
      <c r="A89" s="15"/>
      <c r="B89" s="16"/>
      <c r="C89" s="23"/>
      <c r="D89" s="15"/>
      <c r="E89" s="15"/>
      <c r="F89" s="72"/>
      <c r="G89" s="67"/>
      <c r="H89" s="46"/>
      <c r="I89" s="153"/>
      <c r="J89" s="83"/>
      <c r="K89" s="46"/>
      <c r="L89" s="2"/>
    </row>
    <row r="90" spans="1:12" x14ac:dyDescent="0.25">
      <c r="A90" s="13"/>
      <c r="B90" s="14"/>
      <c r="C90" s="24"/>
      <c r="D90" s="13"/>
      <c r="E90" s="13"/>
      <c r="F90" s="73"/>
      <c r="G90" s="66"/>
      <c r="H90" s="44"/>
      <c r="I90" s="150"/>
      <c r="J90" s="82"/>
      <c r="K90" s="44"/>
      <c r="L90" s="4"/>
    </row>
    <row r="91" spans="1:12" x14ac:dyDescent="0.25">
      <c r="A91" s="15"/>
      <c r="B91" s="16"/>
      <c r="C91" s="23"/>
      <c r="D91" s="15"/>
      <c r="E91" s="15"/>
      <c r="F91" s="72"/>
      <c r="G91" s="67"/>
      <c r="H91" s="46"/>
      <c r="I91" s="153"/>
      <c r="J91" s="83"/>
      <c r="K91" s="46"/>
      <c r="L91" s="2"/>
    </row>
    <row r="92" spans="1:12" x14ac:dyDescent="0.25">
      <c r="A92" s="60"/>
      <c r="B92" s="120"/>
      <c r="C92" s="121"/>
      <c r="D92" s="60"/>
      <c r="E92" s="60"/>
      <c r="F92" s="122"/>
      <c r="G92" s="76"/>
      <c r="H92" s="61"/>
      <c r="I92" s="156"/>
      <c r="J92" s="93"/>
      <c r="K92" s="61"/>
      <c r="L92" s="62"/>
    </row>
    <row r="93" spans="1:12" x14ac:dyDescent="0.25">
      <c r="A93" s="15"/>
      <c r="B93" s="16"/>
      <c r="C93" s="23"/>
      <c r="D93" s="15"/>
      <c r="E93" s="15"/>
      <c r="F93" s="72"/>
      <c r="G93" s="67"/>
      <c r="H93" s="46"/>
      <c r="I93" s="153"/>
      <c r="J93" s="83"/>
      <c r="K93" s="46"/>
      <c r="L93" s="2"/>
    </row>
    <row r="94" spans="1:12" x14ac:dyDescent="0.25">
      <c r="A94" s="60"/>
      <c r="B94" s="120"/>
      <c r="C94" s="121"/>
      <c r="D94" s="60"/>
      <c r="E94" s="60"/>
      <c r="F94" s="122"/>
      <c r="G94" s="76"/>
      <c r="H94" s="61"/>
      <c r="I94" s="156"/>
      <c r="J94" s="93"/>
      <c r="K94" s="61"/>
      <c r="L94" s="62"/>
    </row>
    <row r="95" spans="1:12" x14ac:dyDescent="0.25">
      <c r="A95" s="15"/>
      <c r="B95" s="16"/>
      <c r="C95" s="23"/>
      <c r="D95" s="15"/>
      <c r="E95" s="15"/>
      <c r="F95" s="72"/>
      <c r="G95" s="67"/>
      <c r="H95" s="46"/>
      <c r="I95" s="153"/>
      <c r="J95" s="83"/>
      <c r="K95" s="46"/>
      <c r="L95" s="2"/>
    </row>
    <row r="96" spans="1:12" x14ac:dyDescent="0.25">
      <c r="A96" s="60"/>
      <c r="B96" s="120"/>
      <c r="C96" s="121"/>
      <c r="D96" s="60"/>
      <c r="E96" s="60"/>
      <c r="F96" s="122"/>
      <c r="G96" s="76"/>
      <c r="H96" s="61"/>
      <c r="I96" s="156"/>
      <c r="J96" s="93"/>
      <c r="K96" s="61"/>
      <c r="L96" s="62"/>
    </row>
    <row r="97" spans="1:12" x14ac:dyDescent="0.25">
      <c r="A97" s="15"/>
      <c r="B97" s="16"/>
      <c r="C97" s="23"/>
      <c r="D97" s="15"/>
      <c r="E97" s="15"/>
      <c r="F97" s="72"/>
      <c r="G97" s="67"/>
      <c r="H97" s="46"/>
      <c r="I97" s="153"/>
      <c r="J97" s="83"/>
      <c r="K97" s="46"/>
      <c r="L97" s="2"/>
    </row>
    <row r="98" spans="1:12" x14ac:dyDescent="0.25">
      <c r="A98" s="60"/>
      <c r="B98" s="120"/>
      <c r="C98" s="121"/>
      <c r="D98" s="60"/>
      <c r="E98" s="60"/>
      <c r="F98" s="122"/>
      <c r="G98" s="76"/>
      <c r="H98" s="61"/>
      <c r="I98" s="156"/>
      <c r="J98" s="93"/>
      <c r="K98" s="61"/>
      <c r="L98" s="62"/>
    </row>
    <row r="99" spans="1:12" x14ac:dyDescent="0.25">
      <c r="A99" s="15"/>
      <c r="B99" s="16"/>
      <c r="C99" s="23"/>
      <c r="D99" s="15"/>
      <c r="E99" s="15"/>
      <c r="F99" s="72"/>
      <c r="G99" s="67"/>
      <c r="H99" s="46"/>
      <c r="I99" s="153"/>
      <c r="J99" s="83"/>
      <c r="K99" s="46"/>
      <c r="L99" s="2"/>
    </row>
    <row r="100" spans="1:12" x14ac:dyDescent="0.25">
      <c r="A100" s="60"/>
      <c r="B100" s="120"/>
      <c r="C100" s="121"/>
      <c r="D100" s="60"/>
      <c r="E100" s="60"/>
      <c r="F100" s="122"/>
      <c r="G100" s="76"/>
      <c r="H100" s="61"/>
      <c r="I100" s="156"/>
      <c r="J100" s="93"/>
      <c r="K100" s="61"/>
      <c r="L100" s="62"/>
    </row>
    <row r="101" spans="1:12" x14ac:dyDescent="0.25">
      <c r="A101" s="15"/>
      <c r="B101" s="16"/>
      <c r="C101" s="23"/>
      <c r="D101" s="15"/>
      <c r="E101" s="15"/>
      <c r="F101" s="72"/>
      <c r="G101" s="67"/>
      <c r="H101" s="46"/>
      <c r="I101" s="153"/>
      <c r="J101" s="83"/>
      <c r="K101" s="46"/>
      <c r="L101" s="2"/>
    </row>
    <row r="102" spans="1:12" x14ac:dyDescent="0.25">
      <c r="A102" s="13"/>
      <c r="B102" s="14"/>
      <c r="C102" s="24"/>
      <c r="D102" s="13"/>
      <c r="E102" s="13"/>
      <c r="F102" s="73"/>
      <c r="G102" s="66"/>
      <c r="H102" s="44"/>
      <c r="I102" s="150"/>
      <c r="J102" s="82"/>
      <c r="K102" s="44"/>
      <c r="L102" s="4"/>
    </row>
    <row r="103" spans="1:12" x14ac:dyDescent="0.25">
      <c r="A103" s="15"/>
      <c r="B103" s="16"/>
      <c r="C103" s="23"/>
      <c r="D103" s="15"/>
      <c r="E103" s="15"/>
      <c r="F103" s="72"/>
      <c r="G103" s="67"/>
      <c r="H103" s="46"/>
      <c r="I103" s="153"/>
      <c r="J103" s="83"/>
      <c r="K103" s="46"/>
      <c r="L103" s="2"/>
    </row>
    <row r="104" spans="1:12" x14ac:dyDescent="0.25">
      <c r="A104" s="31"/>
      <c r="B104" s="32"/>
      <c r="C104" s="32"/>
      <c r="D104" s="32"/>
      <c r="E104" s="33" t="s">
        <v>4</v>
      </c>
      <c r="F104" s="74">
        <f>SUM(F2:F103)</f>
        <v>0</v>
      </c>
      <c r="G104" s="75"/>
      <c r="H104" s="40"/>
      <c r="I104" s="171">
        <f>SUBTOTAL(109,I2:I103)</f>
        <v>0</v>
      </c>
      <c r="J104" s="40"/>
      <c r="K104" s="40"/>
      <c r="L104" s="34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11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  <row r="151" spans="1:12" x14ac:dyDescent="0.25">
      <c r="A151" s="5"/>
      <c r="B151" s="9"/>
      <c r="C151" s="5"/>
      <c r="D151" s="5"/>
      <c r="E151" s="5"/>
      <c r="F151" s="5"/>
      <c r="G151" s="5"/>
      <c r="H151" s="9"/>
      <c r="I151" s="9"/>
      <c r="J151" s="9"/>
      <c r="K151" s="9"/>
      <c r="L151" s="5"/>
    </row>
    <row r="152" spans="1:12" x14ac:dyDescent="0.25">
      <c r="A152" s="5"/>
      <c r="B152" s="9"/>
      <c r="C152" s="5"/>
      <c r="D152" s="5"/>
      <c r="E152" s="5"/>
      <c r="F152" s="5"/>
      <c r="G152" s="5"/>
      <c r="H152" s="9"/>
      <c r="I152" s="9"/>
      <c r="J152" s="9"/>
      <c r="K152" s="9"/>
      <c r="L152" s="5"/>
    </row>
    <row r="153" spans="1:12" x14ac:dyDescent="0.25">
      <c r="A153" s="5"/>
      <c r="B153" s="9"/>
      <c r="C153" s="5"/>
      <c r="D153" s="5"/>
      <c r="E153" s="5"/>
      <c r="F153" s="5"/>
      <c r="G153" s="5"/>
      <c r="H153" s="9"/>
      <c r="I153" s="9"/>
      <c r="J153" s="9"/>
      <c r="K153" s="9"/>
      <c r="L153" s="5"/>
    </row>
    <row r="154" spans="1:12" x14ac:dyDescent="0.25">
      <c r="A154" s="5"/>
      <c r="B154" s="9"/>
      <c r="C154" s="5"/>
      <c r="D154" s="5"/>
      <c r="E154" s="5"/>
      <c r="F154" s="5"/>
      <c r="G154" s="5"/>
      <c r="H154" s="9"/>
      <c r="I154" s="9"/>
      <c r="J154" s="9"/>
      <c r="K154" s="9"/>
      <c r="L154" s="5"/>
    </row>
    <row r="155" spans="1:12" x14ac:dyDescent="0.25">
      <c r="A155" s="5"/>
      <c r="B155" s="9"/>
      <c r="C155" s="5"/>
      <c r="D155" s="5"/>
      <c r="E155" s="5"/>
      <c r="F155" s="5"/>
      <c r="G155" s="5"/>
      <c r="H155" s="9"/>
      <c r="I155" s="9"/>
      <c r="J155" s="9"/>
      <c r="K155" s="9"/>
      <c r="L155" s="5"/>
    </row>
    <row r="156" spans="1:12" x14ac:dyDescent="0.25">
      <c r="A156" s="5"/>
      <c r="B156" s="9"/>
      <c r="C156" s="5"/>
      <c r="D156" s="5"/>
      <c r="E156" s="5"/>
      <c r="F156" s="5"/>
      <c r="G156" s="5"/>
      <c r="H156" s="9"/>
      <c r="I156" s="9"/>
      <c r="J156" s="9"/>
      <c r="K156" s="9"/>
      <c r="L156" s="5"/>
    </row>
    <row r="157" spans="1:12" x14ac:dyDescent="0.25">
      <c r="A157" s="5"/>
      <c r="B157" s="9"/>
      <c r="C157" s="5"/>
      <c r="D157" s="5"/>
      <c r="E157" s="5"/>
      <c r="F157" s="5"/>
      <c r="G157" s="5"/>
      <c r="H157" s="9"/>
      <c r="I157" s="9"/>
      <c r="J157" s="9"/>
      <c r="K157" s="9"/>
      <c r="L157" s="5"/>
    </row>
    <row r="158" spans="1:12" x14ac:dyDescent="0.25">
      <c r="A158" s="5"/>
      <c r="B158" s="9"/>
      <c r="C158" s="5"/>
      <c r="D158" s="5"/>
      <c r="E158" s="5"/>
      <c r="F158" s="5"/>
      <c r="G158" s="5"/>
      <c r="H158" s="9"/>
      <c r="I158" s="9"/>
      <c r="J158" s="9"/>
      <c r="K158" s="9"/>
      <c r="L158" s="5"/>
    </row>
    <row r="159" spans="1:12" x14ac:dyDescent="0.25">
      <c r="A159" s="5"/>
      <c r="B159" s="9"/>
      <c r="C159" s="5"/>
      <c r="D159" s="5"/>
      <c r="E159" s="5"/>
      <c r="F159" s="5"/>
      <c r="G159" s="5"/>
      <c r="H159" s="9"/>
      <c r="I159" s="9"/>
      <c r="J159" s="9"/>
      <c r="K159" s="9"/>
      <c r="L159" s="5"/>
    </row>
    <row r="160" spans="1:12" x14ac:dyDescent="0.25">
      <c r="A160" s="5"/>
      <c r="B160" s="9"/>
      <c r="C160" s="5"/>
      <c r="D160" s="5"/>
      <c r="E160" s="5"/>
      <c r="F160" s="5"/>
      <c r="G160" s="5"/>
      <c r="H160" s="9"/>
      <c r="I160" s="9"/>
      <c r="J160" s="9"/>
      <c r="K160" s="9"/>
      <c r="L160" s="5"/>
    </row>
  </sheetData>
  <conditionalFormatting sqref="K2:K103">
    <cfRule type="iconSet" priority="8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D24E384-6E88-41A9-8087-C92F22A431F0}">
          <x14:formula1>
            <xm:f>#REF!</xm:f>
          </x14:formula1>
          <xm:sqref>B2:B103</xm:sqref>
        </x14:dataValidation>
        <x14:dataValidation type="list" errorStyle="warning" allowBlank="1" showInputMessage="1" showErrorMessage="1" errorTitle="Fournisseur inconnu" error="Ce fournisseur n'existe pas dans la liste, veuillez contacter la personne à l'origine de la création du fichier pour modification." xr:uid="{DC8C9355-AA39-42E7-9541-9BC67FEA9B9A}">
          <x14:formula1>
            <xm:f>#REF!</xm:f>
          </x14:formula1>
          <xm:sqref>D2:D103</xm:sqref>
        </x14:dataValidation>
        <x14:dataValidation type="list" allowBlank="1" showInputMessage="1" showErrorMessage="1" xr:uid="{84831E1E-4118-4127-89DE-FB356CA1B608}">
          <x14:formula1>
            <xm:f>#REF!</xm:f>
          </x14:formula1>
          <xm:sqref>H2:H103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155FE3-BEB7-4B5A-9A91-F5634BD96D90}">
  <dimension ref="A1:L134"/>
  <sheetViews>
    <sheetView showZeros="0" zoomScale="90" zoomScaleNormal="90" workbookViewId="0">
      <pane ySplit="1" topLeftCell="A44" activePane="bottomLeft" state="frozen"/>
      <selection activeCell="I6" sqref="I6"/>
      <selection pane="bottomLeft" activeCell="A80" sqref="A80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18.140625" style="1" customWidth="1"/>
    <col min="6" max="6" width="17.28515625" style="1" bestFit="1" customWidth="1"/>
    <col min="7" max="7" width="14.7109375" style="1" customWidth="1"/>
    <col min="8" max="8" width="14.710937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56.1406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55" t="s">
        <v>13</v>
      </c>
      <c r="J1" s="116" t="s">
        <v>10</v>
      </c>
      <c r="K1" s="118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9"/>
      <c r="G2" s="63"/>
      <c r="H2" s="41"/>
      <c r="I2" s="146"/>
      <c r="J2" s="95"/>
      <c r="K2" s="41"/>
      <c r="L2" s="12"/>
    </row>
    <row r="3" spans="1:12" x14ac:dyDescent="0.25">
      <c r="A3" s="6"/>
      <c r="B3" s="7"/>
      <c r="C3" s="21"/>
      <c r="D3" s="6"/>
      <c r="E3" s="6"/>
      <c r="F3" s="70"/>
      <c r="G3" s="64"/>
      <c r="H3" s="42"/>
      <c r="I3" s="147"/>
      <c r="J3" s="81"/>
      <c r="K3" s="42"/>
      <c r="L3" s="2"/>
    </row>
    <row r="4" spans="1:12" x14ac:dyDescent="0.25">
      <c r="A4" s="3"/>
      <c r="B4" s="8"/>
      <c r="C4" s="22"/>
      <c r="D4" s="130"/>
      <c r="E4" s="130"/>
      <c r="F4" s="71"/>
      <c r="G4" s="65"/>
      <c r="H4" s="43"/>
      <c r="I4" s="148"/>
      <c r="J4" s="94"/>
      <c r="K4" s="43"/>
      <c r="L4" s="4"/>
    </row>
    <row r="5" spans="1:12" x14ac:dyDescent="0.25">
      <c r="A5" s="55"/>
      <c r="B5" s="7"/>
      <c r="C5" s="21"/>
      <c r="D5" s="6"/>
      <c r="E5" s="15"/>
      <c r="F5" s="70"/>
      <c r="G5" s="64"/>
      <c r="H5" s="42"/>
      <c r="I5" s="147"/>
      <c r="J5" s="81"/>
      <c r="K5" s="42"/>
      <c r="L5" s="2"/>
    </row>
    <row r="6" spans="1:12" x14ac:dyDescent="0.25">
      <c r="A6" s="3"/>
      <c r="B6" s="8"/>
      <c r="C6" s="22"/>
      <c r="D6" s="3"/>
      <c r="E6" s="3"/>
      <c r="F6" s="71"/>
      <c r="G6" s="65"/>
      <c r="H6" s="43"/>
      <c r="I6" s="148"/>
      <c r="J6" s="94"/>
      <c r="K6" s="43"/>
      <c r="L6" s="4"/>
    </row>
    <row r="7" spans="1:12" x14ac:dyDescent="0.25">
      <c r="A7" s="6"/>
      <c r="B7" s="7"/>
      <c r="C7" s="21"/>
      <c r="D7" s="6"/>
      <c r="E7" s="6"/>
      <c r="F7" s="70"/>
      <c r="G7" s="64"/>
      <c r="H7" s="42"/>
      <c r="I7" s="147"/>
      <c r="J7" s="81"/>
      <c r="K7" s="42"/>
      <c r="L7" s="2"/>
    </row>
    <row r="8" spans="1:12" x14ac:dyDescent="0.25">
      <c r="A8" s="3"/>
      <c r="B8" s="8"/>
      <c r="C8" s="22"/>
      <c r="D8" s="3"/>
      <c r="E8" s="3"/>
      <c r="F8" s="71"/>
      <c r="G8" s="65"/>
      <c r="H8" s="43"/>
      <c r="I8" s="148"/>
      <c r="J8" s="94"/>
      <c r="K8" s="43"/>
      <c r="L8" s="4"/>
    </row>
    <row r="9" spans="1:12" x14ac:dyDescent="0.25">
      <c r="A9" s="6"/>
      <c r="B9" s="7"/>
      <c r="C9" s="21"/>
      <c r="D9" s="6"/>
      <c r="E9" s="6"/>
      <c r="F9" s="70"/>
      <c r="G9" s="64"/>
      <c r="H9" s="42"/>
      <c r="I9" s="147"/>
      <c r="J9" s="81"/>
      <c r="K9" s="42"/>
      <c r="L9" s="2"/>
    </row>
    <row r="10" spans="1:12" x14ac:dyDescent="0.25">
      <c r="A10" s="3"/>
      <c r="B10" s="8"/>
      <c r="C10" s="22"/>
      <c r="D10" s="3"/>
      <c r="E10" s="3"/>
      <c r="F10" s="71"/>
      <c r="G10" s="65"/>
      <c r="H10" s="43"/>
      <c r="I10" s="148"/>
      <c r="J10" s="94"/>
      <c r="K10" s="43"/>
      <c r="L10" s="4"/>
    </row>
    <row r="11" spans="1:12" x14ac:dyDescent="0.25">
      <c r="A11" s="6"/>
      <c r="B11" s="7"/>
      <c r="C11" s="21"/>
      <c r="D11" s="6"/>
      <c r="E11" s="6"/>
      <c r="F11" s="70"/>
      <c r="G11" s="64"/>
      <c r="H11" s="42"/>
      <c r="I11" s="147"/>
      <c r="J11" s="81"/>
      <c r="K11" s="42"/>
      <c r="L11" s="2"/>
    </row>
    <row r="12" spans="1:12" x14ac:dyDescent="0.25">
      <c r="A12" s="3"/>
      <c r="B12" s="8"/>
      <c r="C12" s="22"/>
      <c r="D12" s="3"/>
      <c r="E12" s="3"/>
      <c r="F12" s="71"/>
      <c r="G12" s="65"/>
      <c r="H12" s="43"/>
      <c r="I12" s="148"/>
      <c r="J12" s="94"/>
      <c r="K12" s="43"/>
      <c r="L12" s="4"/>
    </row>
    <row r="13" spans="1:12" x14ac:dyDescent="0.25">
      <c r="A13" s="6"/>
      <c r="B13" s="7"/>
      <c r="C13" s="21"/>
      <c r="D13" s="6"/>
      <c r="E13" s="6"/>
      <c r="F13" s="70"/>
      <c r="G13" s="64"/>
      <c r="H13" s="42"/>
      <c r="I13" s="147"/>
      <c r="J13" s="81"/>
      <c r="K13" s="42"/>
      <c r="L13" s="2"/>
    </row>
    <row r="14" spans="1:12" x14ac:dyDescent="0.25">
      <c r="A14" s="3"/>
      <c r="B14" s="8"/>
      <c r="C14" s="22"/>
      <c r="D14" s="3"/>
      <c r="E14" s="3"/>
      <c r="F14" s="71"/>
      <c r="G14" s="65"/>
      <c r="H14" s="43"/>
      <c r="I14" s="148"/>
      <c r="J14" s="94"/>
      <c r="K14" s="43"/>
      <c r="L14" s="4"/>
    </row>
    <row r="15" spans="1:12" x14ac:dyDescent="0.25">
      <c r="A15" s="6"/>
      <c r="B15" s="7"/>
      <c r="C15" s="21"/>
      <c r="D15" s="6"/>
      <c r="E15" s="6"/>
      <c r="F15" s="70"/>
      <c r="G15" s="64"/>
      <c r="H15" s="42"/>
      <c r="I15" s="147"/>
      <c r="J15" s="81"/>
      <c r="K15" s="42"/>
      <c r="L15" s="2"/>
    </row>
    <row r="16" spans="1:12" x14ac:dyDescent="0.25">
      <c r="A16" s="3"/>
      <c r="B16" s="8"/>
      <c r="C16" s="22"/>
      <c r="D16" s="3"/>
      <c r="E16" s="3"/>
      <c r="F16" s="71"/>
      <c r="G16" s="65"/>
      <c r="H16" s="43"/>
      <c r="I16" s="148"/>
      <c r="J16" s="94"/>
      <c r="K16" s="43"/>
      <c r="L16" s="4"/>
    </row>
    <row r="17" spans="1:12" ht="15" customHeight="1" x14ac:dyDescent="0.25">
      <c r="A17" s="6"/>
      <c r="B17" s="7"/>
      <c r="C17" s="21"/>
      <c r="D17" s="6"/>
      <c r="E17" s="6"/>
      <c r="F17" s="70"/>
      <c r="G17" s="64"/>
      <c r="H17" s="49"/>
      <c r="I17" s="149"/>
      <c r="J17" s="123"/>
      <c r="K17" s="49"/>
      <c r="L17" s="50"/>
    </row>
    <row r="18" spans="1:12" ht="15" customHeight="1" x14ac:dyDescent="0.25">
      <c r="A18" s="3"/>
      <c r="B18" s="8"/>
      <c r="C18" s="22"/>
      <c r="D18" s="3"/>
      <c r="E18" s="3"/>
      <c r="F18" s="71"/>
      <c r="G18" s="65"/>
      <c r="H18" s="41"/>
      <c r="I18" s="146"/>
      <c r="J18" s="95"/>
      <c r="K18" s="41"/>
      <c r="L18" s="12"/>
    </row>
    <row r="19" spans="1:12" x14ac:dyDescent="0.25">
      <c r="A19" s="6"/>
      <c r="B19" s="7"/>
      <c r="C19" s="21"/>
      <c r="D19" s="6"/>
      <c r="E19" s="6"/>
      <c r="F19" s="70"/>
      <c r="G19" s="64"/>
      <c r="H19" s="42"/>
      <c r="I19" s="147"/>
      <c r="J19" s="81"/>
      <c r="K19" s="42"/>
      <c r="L19" s="2"/>
    </row>
    <row r="20" spans="1:12" x14ac:dyDescent="0.25">
      <c r="A20" s="3"/>
      <c r="B20" s="8"/>
      <c r="C20" s="22"/>
      <c r="D20" s="3"/>
      <c r="E20" s="3"/>
      <c r="F20" s="71"/>
      <c r="G20" s="65"/>
      <c r="H20" s="43"/>
      <c r="I20" s="148"/>
      <c r="J20" s="94"/>
      <c r="K20" s="43"/>
      <c r="L20" s="4"/>
    </row>
    <row r="21" spans="1:12" x14ac:dyDescent="0.25">
      <c r="A21" s="6"/>
      <c r="B21" s="7"/>
      <c r="C21" s="21"/>
      <c r="D21" s="6"/>
      <c r="E21" s="6"/>
      <c r="F21" s="70"/>
      <c r="G21" s="64"/>
      <c r="H21" s="42"/>
      <c r="I21" s="147"/>
      <c r="J21" s="81"/>
      <c r="K21" s="42"/>
      <c r="L21" s="2"/>
    </row>
    <row r="22" spans="1:12" x14ac:dyDescent="0.25">
      <c r="A22" s="3"/>
      <c r="B22" s="8"/>
      <c r="C22" s="22"/>
      <c r="D22" s="3"/>
      <c r="E22" s="3"/>
      <c r="F22" s="71"/>
      <c r="G22" s="65"/>
      <c r="H22" s="43"/>
      <c r="I22" s="148"/>
      <c r="J22" s="94"/>
      <c r="K22" s="43"/>
      <c r="L22" s="4"/>
    </row>
    <row r="23" spans="1:12" x14ac:dyDescent="0.25">
      <c r="A23" s="6"/>
      <c r="B23" s="7"/>
      <c r="C23" s="21"/>
      <c r="D23" s="6"/>
      <c r="E23" s="6"/>
      <c r="F23" s="70"/>
      <c r="G23" s="64"/>
      <c r="H23" s="42"/>
      <c r="I23" s="147"/>
      <c r="J23" s="81"/>
      <c r="K23" s="42"/>
      <c r="L23" s="2"/>
    </row>
    <row r="24" spans="1:12" x14ac:dyDescent="0.25">
      <c r="A24" s="3"/>
      <c r="B24" s="8"/>
      <c r="C24" s="22"/>
      <c r="D24" s="3"/>
      <c r="E24" s="3"/>
      <c r="F24" s="71"/>
      <c r="G24" s="66"/>
      <c r="H24" s="44"/>
      <c r="I24" s="150"/>
      <c r="J24" s="82"/>
      <c r="K24" s="44"/>
      <c r="L24" s="4"/>
    </row>
    <row r="25" spans="1:12" s="18" customFormat="1" x14ac:dyDescent="0.25">
      <c r="A25" s="15"/>
      <c r="B25" s="16"/>
      <c r="C25" s="23"/>
      <c r="D25" s="15"/>
      <c r="E25" s="15"/>
      <c r="F25" s="72"/>
      <c r="G25" s="64"/>
      <c r="H25" s="42"/>
      <c r="I25" s="147"/>
      <c r="J25" s="81"/>
      <c r="K25" s="42"/>
      <c r="L25" s="2"/>
    </row>
    <row r="26" spans="1:12" x14ac:dyDescent="0.25">
      <c r="A26" s="13"/>
      <c r="B26" s="14"/>
      <c r="C26" s="24"/>
      <c r="D26" s="13"/>
      <c r="E26" s="39"/>
      <c r="F26" s="73"/>
      <c r="G26" s="65"/>
      <c r="H26" s="43"/>
      <c r="I26" s="148"/>
      <c r="J26" s="94"/>
      <c r="K26" s="43"/>
      <c r="L26" s="4"/>
    </row>
    <row r="27" spans="1:12" s="18" customFormat="1" x14ac:dyDescent="0.25">
      <c r="A27" s="15"/>
      <c r="B27" s="16"/>
      <c r="C27" s="23"/>
      <c r="D27" s="15"/>
      <c r="E27" s="15"/>
      <c r="F27" s="72"/>
      <c r="G27" s="64"/>
      <c r="H27" s="42"/>
      <c r="I27" s="147"/>
      <c r="J27" s="81"/>
      <c r="K27" s="42"/>
      <c r="L27" s="2"/>
    </row>
    <row r="28" spans="1:12" x14ac:dyDescent="0.25">
      <c r="A28" s="13"/>
      <c r="B28" s="14"/>
      <c r="C28" s="24"/>
      <c r="D28" s="13"/>
      <c r="E28" s="13"/>
      <c r="F28" s="73"/>
      <c r="G28" s="65"/>
      <c r="H28" s="43"/>
      <c r="I28" s="148"/>
      <c r="J28" s="94"/>
      <c r="K28" s="43"/>
      <c r="L28" s="4"/>
    </row>
    <row r="29" spans="1:12" s="18" customFormat="1" x14ac:dyDescent="0.25">
      <c r="A29" s="15"/>
      <c r="B29" s="16"/>
      <c r="C29" s="23"/>
      <c r="D29" s="15"/>
      <c r="E29" s="15"/>
      <c r="F29" s="72"/>
      <c r="G29" s="64"/>
      <c r="H29" s="42"/>
      <c r="I29" s="147"/>
      <c r="J29" s="81"/>
      <c r="K29" s="42"/>
      <c r="L29" s="2"/>
    </row>
    <row r="30" spans="1:12" x14ac:dyDescent="0.25">
      <c r="A30" s="13"/>
      <c r="B30" s="14"/>
      <c r="C30" s="24"/>
      <c r="D30" s="13"/>
      <c r="E30" s="13"/>
      <c r="F30" s="73"/>
      <c r="G30" s="65"/>
      <c r="H30" s="43"/>
      <c r="I30" s="148"/>
      <c r="J30" s="94"/>
      <c r="K30" s="43"/>
      <c r="L30" s="4"/>
    </row>
    <row r="31" spans="1:12" s="18" customFormat="1" x14ac:dyDescent="0.25">
      <c r="A31" s="19"/>
      <c r="B31" s="20"/>
      <c r="C31" s="25"/>
      <c r="D31" s="15"/>
      <c r="E31" s="15"/>
      <c r="F31" s="72"/>
      <c r="G31" s="64"/>
      <c r="H31" s="53"/>
      <c r="I31" s="151"/>
      <c r="J31" s="125"/>
      <c r="K31" s="49"/>
      <c r="L31" s="2"/>
    </row>
    <row r="32" spans="1:12" x14ac:dyDescent="0.25">
      <c r="A32" s="13"/>
      <c r="B32" s="14"/>
      <c r="C32" s="24"/>
      <c r="D32" s="3"/>
      <c r="E32" s="13"/>
      <c r="F32" s="73"/>
      <c r="G32" s="66"/>
      <c r="H32" s="45"/>
      <c r="I32" s="152"/>
      <c r="J32" s="124"/>
      <c r="K32" s="45"/>
      <c r="L32" s="12"/>
    </row>
    <row r="33" spans="1:12" s="18" customFormat="1" x14ac:dyDescent="0.25">
      <c r="A33" s="19"/>
      <c r="B33" s="20"/>
      <c r="C33" s="25"/>
      <c r="D33" s="15"/>
      <c r="E33" s="15"/>
      <c r="F33" s="72"/>
      <c r="G33" s="64"/>
      <c r="H33" s="42"/>
      <c r="I33" s="147"/>
      <c r="J33" s="81"/>
      <c r="K33" s="42"/>
      <c r="L33" s="2"/>
    </row>
    <row r="34" spans="1:12" x14ac:dyDescent="0.25">
      <c r="A34" s="13"/>
      <c r="B34" s="14"/>
      <c r="C34" s="24"/>
      <c r="D34" s="13"/>
      <c r="E34" s="13"/>
      <c r="F34" s="73"/>
      <c r="G34" s="66"/>
      <c r="H34" s="44"/>
      <c r="I34" s="150"/>
      <c r="J34" s="82"/>
      <c r="K34" s="44"/>
      <c r="L34" s="4"/>
    </row>
    <row r="35" spans="1:12" s="18" customFormat="1" x14ac:dyDescent="0.25">
      <c r="A35" s="15"/>
      <c r="B35" s="16"/>
      <c r="C35" s="23"/>
      <c r="D35" s="15"/>
      <c r="E35" s="15"/>
      <c r="F35" s="72"/>
      <c r="G35" s="64"/>
      <c r="H35" s="42"/>
      <c r="I35" s="147"/>
      <c r="J35" s="81"/>
      <c r="K35" s="42"/>
      <c r="L35" s="2"/>
    </row>
    <row r="36" spans="1:12" x14ac:dyDescent="0.25">
      <c r="A36" s="13"/>
      <c r="B36" s="14"/>
      <c r="C36" s="24"/>
      <c r="D36" s="13"/>
      <c r="E36" s="13"/>
      <c r="F36" s="73"/>
      <c r="G36" s="66"/>
      <c r="H36" s="44"/>
      <c r="I36" s="150"/>
      <c r="J36" s="82"/>
      <c r="K36" s="44"/>
      <c r="L36" s="4"/>
    </row>
    <row r="37" spans="1:12" s="18" customFormat="1" x14ac:dyDescent="0.25">
      <c r="A37" s="15"/>
      <c r="B37" s="16"/>
      <c r="C37" s="23"/>
      <c r="D37" s="15"/>
      <c r="E37" s="15"/>
      <c r="F37" s="72"/>
      <c r="G37" s="64"/>
      <c r="H37" s="42"/>
      <c r="I37" s="147"/>
      <c r="J37" s="81"/>
      <c r="K37" s="42"/>
      <c r="L37" s="2"/>
    </row>
    <row r="38" spans="1:12" x14ac:dyDescent="0.25">
      <c r="A38" s="13"/>
      <c r="B38" s="14"/>
      <c r="C38" s="24"/>
      <c r="D38" s="13"/>
      <c r="E38" s="13"/>
      <c r="F38" s="73"/>
      <c r="G38" s="66"/>
      <c r="H38" s="44"/>
      <c r="I38" s="150"/>
      <c r="J38" s="82"/>
      <c r="K38" s="44"/>
      <c r="L38" s="4"/>
    </row>
    <row r="39" spans="1:12" s="18" customFormat="1" x14ac:dyDescent="0.25">
      <c r="A39" s="15"/>
      <c r="B39" s="16"/>
      <c r="C39" s="23"/>
      <c r="D39" s="15"/>
      <c r="E39" s="15"/>
      <c r="F39" s="72"/>
      <c r="G39" s="64"/>
      <c r="H39" s="42"/>
      <c r="I39" s="147"/>
      <c r="J39" s="81"/>
      <c r="K39" s="42"/>
      <c r="L39" s="2"/>
    </row>
    <row r="40" spans="1:12" x14ac:dyDescent="0.25">
      <c r="A40" s="13"/>
      <c r="B40" s="14"/>
      <c r="C40" s="24"/>
      <c r="D40" s="13"/>
      <c r="E40" s="13"/>
      <c r="F40" s="73"/>
      <c r="G40" s="66"/>
      <c r="H40" s="44"/>
      <c r="I40" s="150"/>
      <c r="J40" s="82"/>
      <c r="K40" s="44"/>
      <c r="L40" s="4"/>
    </row>
    <row r="41" spans="1:12" s="18" customFormat="1" x14ac:dyDescent="0.25">
      <c r="A41" s="15"/>
      <c r="B41" s="16"/>
      <c r="C41" s="23"/>
      <c r="D41" s="15"/>
      <c r="E41" s="15"/>
      <c r="F41" s="72"/>
      <c r="G41" s="64"/>
      <c r="H41" s="42"/>
      <c r="I41" s="147"/>
      <c r="J41" s="81"/>
      <c r="K41" s="42"/>
      <c r="L41" s="2"/>
    </row>
    <row r="42" spans="1:12" x14ac:dyDescent="0.25">
      <c r="A42" s="13"/>
      <c r="B42" s="14"/>
      <c r="C42" s="24"/>
      <c r="D42" s="13"/>
      <c r="E42" s="13"/>
      <c r="F42" s="73"/>
      <c r="G42" s="66"/>
      <c r="H42" s="44"/>
      <c r="I42" s="150"/>
      <c r="J42" s="82"/>
      <c r="K42" s="44"/>
      <c r="L42" s="4"/>
    </row>
    <row r="43" spans="1:12" s="18" customFormat="1" x14ac:dyDescent="0.25">
      <c r="A43" s="15"/>
      <c r="B43" s="16"/>
      <c r="C43" s="23"/>
      <c r="D43" s="6"/>
      <c r="E43" s="6"/>
      <c r="F43" s="72"/>
      <c r="G43" s="67"/>
      <c r="H43" s="46"/>
      <c r="I43" s="153"/>
      <c r="J43" s="83"/>
      <c r="K43" s="46"/>
      <c r="L43" s="17"/>
    </row>
    <row r="44" spans="1:12" x14ac:dyDescent="0.25">
      <c r="A44" s="13"/>
      <c r="B44" s="14"/>
      <c r="C44" s="24"/>
      <c r="D44" s="13"/>
      <c r="E44" s="13"/>
      <c r="F44" s="73"/>
      <c r="G44" s="66"/>
      <c r="H44" s="44"/>
      <c r="I44" s="150"/>
      <c r="J44" s="82"/>
      <c r="K44" s="44"/>
      <c r="L44" s="4"/>
    </row>
    <row r="45" spans="1:12" s="18" customFormat="1" x14ac:dyDescent="0.25">
      <c r="A45" s="15"/>
      <c r="B45" s="16"/>
      <c r="C45" s="23"/>
      <c r="D45" s="51"/>
      <c r="E45" s="15"/>
      <c r="F45" s="72"/>
      <c r="G45" s="67"/>
      <c r="H45" s="46"/>
      <c r="I45" s="153"/>
      <c r="J45" s="83"/>
      <c r="K45" s="46"/>
      <c r="L45" s="2"/>
    </row>
    <row r="46" spans="1:12" x14ac:dyDescent="0.25">
      <c r="A46" s="13"/>
      <c r="B46" s="14"/>
      <c r="C46" s="24"/>
      <c r="D46" s="13"/>
      <c r="E46" s="13"/>
      <c r="F46" s="73"/>
      <c r="G46" s="66"/>
      <c r="H46" s="44"/>
      <c r="I46" s="150"/>
      <c r="J46" s="82"/>
      <c r="K46" s="44"/>
      <c r="L46" s="4"/>
    </row>
    <row r="47" spans="1:12" s="18" customFormat="1" x14ac:dyDescent="0.25">
      <c r="A47" s="15"/>
      <c r="B47" s="16"/>
      <c r="C47" s="23"/>
      <c r="D47" s="15"/>
      <c r="E47" s="15"/>
      <c r="F47" s="72"/>
      <c r="G47" s="67"/>
      <c r="H47" s="46"/>
      <c r="I47" s="153"/>
      <c r="J47" s="83"/>
      <c r="K47" s="46"/>
      <c r="L47" s="2"/>
    </row>
    <row r="48" spans="1:12" x14ac:dyDescent="0.25">
      <c r="A48" s="13"/>
      <c r="B48" s="14"/>
      <c r="C48" s="24"/>
      <c r="D48" s="13"/>
      <c r="E48" s="13"/>
      <c r="F48" s="73"/>
      <c r="G48" s="66"/>
      <c r="H48" s="44"/>
      <c r="I48" s="150"/>
      <c r="J48" s="82"/>
      <c r="K48" s="44"/>
      <c r="L48" s="4"/>
    </row>
    <row r="49" spans="1:12" s="18" customFormat="1" x14ac:dyDescent="0.25">
      <c r="A49" s="15"/>
      <c r="B49" s="16"/>
      <c r="C49" s="23"/>
      <c r="D49" s="15"/>
      <c r="E49" s="15"/>
      <c r="F49" s="72"/>
      <c r="G49" s="67"/>
      <c r="H49" s="46"/>
      <c r="I49" s="153"/>
      <c r="J49" s="83"/>
      <c r="K49" s="46"/>
      <c r="L49" s="2"/>
    </row>
    <row r="50" spans="1:12" x14ac:dyDescent="0.25">
      <c r="A50" s="13"/>
      <c r="B50" s="14"/>
      <c r="C50" s="24"/>
      <c r="D50" s="13"/>
      <c r="E50" s="13"/>
      <c r="F50" s="73"/>
      <c r="G50" s="66"/>
      <c r="H50" s="44"/>
      <c r="I50" s="150"/>
      <c r="J50" s="82"/>
      <c r="K50" s="44"/>
      <c r="L50" s="4"/>
    </row>
    <row r="51" spans="1:12" s="18" customFormat="1" x14ac:dyDescent="0.25">
      <c r="A51" s="15"/>
      <c r="B51" s="16"/>
      <c r="C51" s="23"/>
      <c r="D51" s="15"/>
      <c r="E51" s="15"/>
      <c r="F51" s="72"/>
      <c r="G51" s="67"/>
      <c r="H51" s="46"/>
      <c r="I51" s="153"/>
      <c r="J51" s="83"/>
      <c r="K51" s="46"/>
      <c r="L51" s="2"/>
    </row>
    <row r="52" spans="1:12" x14ac:dyDescent="0.25">
      <c r="A52" s="13"/>
      <c r="B52" s="14"/>
      <c r="C52" s="24"/>
      <c r="D52" s="13"/>
      <c r="E52" s="13"/>
      <c r="F52" s="73"/>
      <c r="G52" s="66"/>
      <c r="H52" s="44"/>
      <c r="I52" s="150"/>
      <c r="J52" s="82"/>
      <c r="K52" s="44"/>
      <c r="L52" s="4"/>
    </row>
    <row r="53" spans="1:12" s="18" customFormat="1" x14ac:dyDescent="0.25">
      <c r="A53" s="15"/>
      <c r="B53" s="16"/>
      <c r="C53" s="23"/>
      <c r="D53" s="15"/>
      <c r="E53" s="15"/>
      <c r="F53" s="72"/>
      <c r="G53" s="67"/>
      <c r="H53" s="46"/>
      <c r="I53" s="153"/>
      <c r="J53" s="83"/>
      <c r="K53" s="46"/>
      <c r="L53" s="2"/>
    </row>
    <row r="54" spans="1:12" x14ac:dyDescent="0.25">
      <c r="A54" s="13"/>
      <c r="B54" s="14"/>
      <c r="C54" s="24"/>
      <c r="D54" s="13"/>
      <c r="E54" s="13"/>
      <c r="F54" s="73"/>
      <c r="G54" s="66"/>
      <c r="H54" s="44"/>
      <c r="I54" s="150"/>
      <c r="J54" s="82"/>
      <c r="K54" s="44"/>
      <c r="L54" s="4"/>
    </row>
    <row r="55" spans="1:12" s="18" customFormat="1" x14ac:dyDescent="0.25">
      <c r="A55" s="15"/>
      <c r="B55" s="16"/>
      <c r="C55" s="23"/>
      <c r="D55" s="15"/>
      <c r="E55" s="15"/>
      <c r="F55" s="72"/>
      <c r="G55" s="67"/>
      <c r="H55" s="46"/>
      <c r="I55" s="153"/>
      <c r="J55" s="83"/>
      <c r="K55" s="46"/>
      <c r="L55" s="2"/>
    </row>
    <row r="56" spans="1:12" x14ac:dyDescent="0.25">
      <c r="A56" s="13"/>
      <c r="B56" s="14"/>
      <c r="C56" s="24"/>
      <c r="D56" s="13"/>
      <c r="E56" s="13"/>
      <c r="F56" s="73"/>
      <c r="G56" s="66"/>
      <c r="H56" s="44"/>
      <c r="I56" s="150"/>
      <c r="J56" s="82"/>
      <c r="K56" s="44"/>
      <c r="L56" s="4"/>
    </row>
    <row r="57" spans="1:12" s="54" customFormat="1" x14ac:dyDescent="0.25">
      <c r="A57" s="55"/>
      <c r="B57" s="56"/>
      <c r="C57" s="57"/>
      <c r="D57" s="55"/>
      <c r="E57" s="55"/>
      <c r="F57" s="77"/>
      <c r="G57" s="68"/>
      <c r="H57" s="59"/>
      <c r="I57" s="154"/>
      <c r="J57" s="92"/>
      <c r="K57" s="59"/>
      <c r="L57" s="58"/>
    </row>
    <row r="58" spans="1:12" x14ac:dyDescent="0.25">
      <c r="A58" s="13"/>
      <c r="B58" s="14"/>
      <c r="C58" s="24"/>
      <c r="D58" s="13"/>
      <c r="E58" s="13"/>
      <c r="F58" s="73"/>
      <c r="G58" s="66"/>
      <c r="H58" s="44"/>
      <c r="I58" s="150"/>
      <c r="J58" s="82"/>
      <c r="K58" s="44"/>
      <c r="L58" s="4"/>
    </row>
    <row r="59" spans="1:12" s="54" customFormat="1" x14ac:dyDescent="0.25">
      <c r="A59" s="55"/>
      <c r="B59" s="56"/>
      <c r="C59" s="57"/>
      <c r="D59" s="55"/>
      <c r="E59" s="55"/>
      <c r="F59" s="77"/>
      <c r="G59" s="68"/>
      <c r="H59" s="59"/>
      <c r="I59" s="154"/>
      <c r="J59" s="92"/>
      <c r="K59" s="59"/>
      <c r="L59" s="58"/>
    </row>
    <row r="60" spans="1:12" x14ac:dyDescent="0.25">
      <c r="A60" s="13"/>
      <c r="B60" s="14"/>
      <c r="C60" s="24"/>
      <c r="D60" s="13"/>
      <c r="E60" s="13"/>
      <c r="F60" s="73"/>
      <c r="G60" s="66"/>
      <c r="H60" s="44"/>
      <c r="I60" s="150"/>
      <c r="J60" s="82"/>
      <c r="K60" s="44"/>
      <c r="L60" s="4"/>
    </row>
    <row r="61" spans="1:12" s="54" customFormat="1" x14ac:dyDescent="0.25">
      <c r="A61" s="55"/>
      <c r="B61" s="56"/>
      <c r="C61" s="57"/>
      <c r="D61" s="55"/>
      <c r="E61" s="55"/>
      <c r="F61" s="77"/>
      <c r="G61" s="68"/>
      <c r="H61" s="59"/>
      <c r="I61" s="154"/>
      <c r="J61" s="92"/>
      <c r="K61" s="59"/>
      <c r="L61" s="58"/>
    </row>
    <row r="62" spans="1:12" x14ac:dyDescent="0.25">
      <c r="A62" s="13"/>
      <c r="B62" s="14"/>
      <c r="C62" s="24"/>
      <c r="D62" s="13"/>
      <c r="E62" s="13"/>
      <c r="F62" s="73"/>
      <c r="G62" s="66"/>
      <c r="H62" s="44"/>
      <c r="I62" s="150"/>
      <c r="J62" s="82"/>
      <c r="K62" s="44"/>
      <c r="L62" s="4"/>
    </row>
    <row r="63" spans="1:12" s="54" customFormat="1" x14ac:dyDescent="0.25">
      <c r="A63" s="55"/>
      <c r="B63" s="56"/>
      <c r="C63" s="57"/>
      <c r="D63" s="55"/>
      <c r="E63" s="55"/>
      <c r="F63" s="77"/>
      <c r="G63" s="68"/>
      <c r="H63" s="59"/>
      <c r="I63" s="154"/>
      <c r="J63" s="92"/>
      <c r="K63" s="59"/>
      <c r="L63" s="58"/>
    </row>
    <row r="64" spans="1:12" x14ac:dyDescent="0.25">
      <c r="A64" s="13"/>
      <c r="B64" s="14"/>
      <c r="C64" s="24"/>
      <c r="D64" s="13"/>
      <c r="E64" s="13"/>
      <c r="F64" s="73"/>
      <c r="G64" s="66"/>
      <c r="H64" s="44"/>
      <c r="I64" s="150"/>
      <c r="J64" s="82"/>
      <c r="K64" s="44"/>
      <c r="L64" s="4"/>
    </row>
    <row r="65" spans="1:12" s="54" customFormat="1" x14ac:dyDescent="0.25">
      <c r="A65" s="55"/>
      <c r="B65" s="56"/>
      <c r="C65" s="57"/>
      <c r="D65" s="55"/>
      <c r="E65" s="55"/>
      <c r="F65" s="77"/>
      <c r="G65" s="68"/>
      <c r="H65" s="59"/>
      <c r="I65" s="154"/>
      <c r="J65" s="92"/>
      <c r="K65" s="59"/>
      <c r="L65" s="58"/>
    </row>
    <row r="66" spans="1:12" ht="14.25" customHeight="1" x14ac:dyDescent="0.25">
      <c r="A66" s="13"/>
      <c r="B66" s="14"/>
      <c r="C66" s="24"/>
      <c r="D66" s="13"/>
      <c r="E66" s="13"/>
      <c r="F66" s="73"/>
      <c r="G66" s="66"/>
      <c r="H66" s="44"/>
      <c r="I66" s="150"/>
      <c r="J66" s="82"/>
      <c r="K66" s="44"/>
      <c r="L66" s="4"/>
    </row>
    <row r="67" spans="1:12" s="54" customFormat="1" x14ac:dyDescent="0.25">
      <c r="A67" s="55"/>
      <c r="B67" s="56"/>
      <c r="C67" s="57"/>
      <c r="D67" s="55"/>
      <c r="E67" s="55"/>
      <c r="F67" s="77"/>
      <c r="G67" s="68"/>
      <c r="H67" s="59"/>
      <c r="I67" s="154"/>
      <c r="J67" s="92"/>
      <c r="K67" s="59"/>
      <c r="L67" s="58"/>
    </row>
    <row r="68" spans="1:12" x14ac:dyDescent="0.25">
      <c r="A68" s="13"/>
      <c r="B68" s="14"/>
      <c r="C68" s="24"/>
      <c r="D68" s="13"/>
      <c r="E68" s="13"/>
      <c r="F68" s="73"/>
      <c r="G68" s="66"/>
      <c r="H68" s="44"/>
      <c r="I68" s="150"/>
      <c r="J68" s="82"/>
      <c r="K68" s="44"/>
      <c r="L68" s="4"/>
    </row>
    <row r="69" spans="1:12" s="54" customFormat="1" x14ac:dyDescent="0.25">
      <c r="A69" s="55"/>
      <c r="B69" s="56"/>
      <c r="C69" s="57"/>
      <c r="D69" s="55"/>
      <c r="E69" s="55"/>
      <c r="F69" s="77"/>
      <c r="G69" s="68"/>
      <c r="H69" s="59"/>
      <c r="I69" s="154"/>
      <c r="J69" s="92"/>
      <c r="K69" s="59"/>
      <c r="L69" s="58"/>
    </row>
    <row r="70" spans="1:12" x14ac:dyDescent="0.25">
      <c r="A70" s="13"/>
      <c r="B70" s="14"/>
      <c r="C70" s="24"/>
      <c r="D70" s="13"/>
      <c r="E70" s="13"/>
      <c r="F70" s="73"/>
      <c r="G70" s="66"/>
      <c r="H70" s="44"/>
      <c r="I70" s="150"/>
      <c r="J70" s="82"/>
      <c r="K70" s="44"/>
      <c r="L70" s="4"/>
    </row>
    <row r="71" spans="1:12" s="54" customFormat="1" x14ac:dyDescent="0.25">
      <c r="A71" s="55"/>
      <c r="B71" s="56"/>
      <c r="C71" s="57"/>
      <c r="D71" s="55"/>
      <c r="E71" s="55"/>
      <c r="F71" s="77"/>
      <c r="G71" s="68"/>
      <c r="H71" s="59"/>
      <c r="I71" s="154"/>
      <c r="J71" s="92"/>
      <c r="K71" s="59"/>
      <c r="L71" s="58"/>
    </row>
    <row r="72" spans="1:12" x14ac:dyDescent="0.25">
      <c r="A72" s="13"/>
      <c r="B72" s="14"/>
      <c r="C72" s="24"/>
      <c r="D72" s="13"/>
      <c r="E72" s="13"/>
      <c r="F72" s="73"/>
      <c r="G72" s="66"/>
      <c r="H72" s="44"/>
      <c r="I72" s="150"/>
      <c r="J72" s="82"/>
      <c r="K72" s="44"/>
      <c r="L72" s="4"/>
    </row>
    <row r="73" spans="1:12" x14ac:dyDescent="0.25">
      <c r="A73" s="15"/>
      <c r="B73" s="16"/>
      <c r="C73" s="23"/>
      <c r="D73" s="15"/>
      <c r="E73" s="15"/>
      <c r="F73" s="72"/>
      <c r="G73" s="67"/>
      <c r="H73" s="46"/>
      <c r="I73" s="153"/>
      <c r="J73" s="83"/>
      <c r="K73" s="46"/>
      <c r="L73" s="2"/>
    </row>
    <row r="74" spans="1:12" x14ac:dyDescent="0.25">
      <c r="A74" s="13"/>
      <c r="B74" s="14"/>
      <c r="C74" s="24"/>
      <c r="D74" s="13"/>
      <c r="E74" s="13"/>
      <c r="F74" s="73"/>
      <c r="G74" s="66"/>
      <c r="H74" s="44"/>
      <c r="I74" s="150"/>
      <c r="J74" s="82"/>
      <c r="K74" s="44"/>
      <c r="L74" s="4"/>
    </row>
    <row r="75" spans="1:12" x14ac:dyDescent="0.25">
      <c r="A75" s="15"/>
      <c r="B75" s="16"/>
      <c r="C75" s="23"/>
      <c r="D75" s="15"/>
      <c r="E75" s="15"/>
      <c r="F75" s="72"/>
      <c r="G75" s="67"/>
      <c r="H75" s="46"/>
      <c r="I75" s="153"/>
      <c r="J75" s="83"/>
      <c r="K75" s="46"/>
      <c r="L75" s="2"/>
    </row>
    <row r="76" spans="1:12" x14ac:dyDescent="0.25">
      <c r="A76" s="13"/>
      <c r="B76" s="14"/>
      <c r="C76" s="24"/>
      <c r="D76" s="13"/>
      <c r="E76" s="13"/>
      <c r="F76" s="73"/>
      <c r="G76" s="66"/>
      <c r="H76" s="44"/>
      <c r="I76" s="150"/>
      <c r="J76" s="82"/>
      <c r="K76" s="44"/>
      <c r="L76" s="4"/>
    </row>
    <row r="77" spans="1:12" x14ac:dyDescent="0.25">
      <c r="A77" s="15"/>
      <c r="B77" s="16"/>
      <c r="C77" s="23"/>
      <c r="D77" s="15"/>
      <c r="E77" s="15"/>
      <c r="F77" s="72"/>
      <c r="G77" s="67"/>
      <c r="H77" s="46"/>
      <c r="I77" s="153"/>
      <c r="J77" s="83"/>
      <c r="K77" s="46"/>
      <c r="L77" s="2"/>
    </row>
    <row r="78" spans="1:12" x14ac:dyDescent="0.25">
      <c r="A78" s="31"/>
      <c r="B78" s="32"/>
      <c r="C78" s="32"/>
      <c r="D78" s="32"/>
      <c r="E78" s="33" t="s">
        <v>4</v>
      </c>
      <c r="F78" s="74">
        <f>SUM(F2:F77)</f>
        <v>0</v>
      </c>
      <c r="G78" s="75"/>
      <c r="H78" s="40"/>
      <c r="I78" s="171">
        <f>SUBTOTAL(109,I2:I77)</f>
        <v>0</v>
      </c>
      <c r="J78" s="40"/>
      <c r="K78" s="40"/>
      <c r="L78" s="34"/>
    </row>
    <row r="79" spans="1:12" x14ac:dyDescent="0.25">
      <c r="A79" s="5"/>
      <c r="B79" s="9"/>
      <c r="C79" s="5"/>
      <c r="D79" s="5"/>
      <c r="E79" s="5"/>
      <c r="F79" s="5"/>
      <c r="G79" s="5"/>
      <c r="H79" s="9"/>
      <c r="I79" s="9"/>
      <c r="J79" s="9"/>
      <c r="K79" s="9"/>
      <c r="L79" s="5"/>
    </row>
    <row r="80" spans="1:12" x14ac:dyDescent="0.25">
      <c r="A80" s="11"/>
      <c r="B80" s="9"/>
      <c r="C80" s="5"/>
      <c r="D80" s="5"/>
      <c r="E80" s="5"/>
      <c r="F80" s="5"/>
      <c r="G80" s="5"/>
      <c r="H80" s="9"/>
      <c r="I80" s="9"/>
      <c r="J80" s="9"/>
      <c r="K80" s="9"/>
      <c r="L80" s="5"/>
    </row>
    <row r="81" spans="1:12" x14ac:dyDescent="0.25">
      <c r="A81" s="5"/>
      <c r="B81" s="9"/>
      <c r="C81" s="5"/>
      <c r="D81" s="5"/>
      <c r="E81" s="5"/>
      <c r="F81" s="5"/>
      <c r="G81" s="5"/>
      <c r="H81" s="9"/>
      <c r="I81" s="9"/>
      <c r="J81" s="9"/>
      <c r="K81" s="9"/>
      <c r="L81" s="5"/>
    </row>
    <row r="82" spans="1:12" x14ac:dyDescent="0.25">
      <c r="A82" s="5"/>
      <c r="B82" s="9"/>
      <c r="C82" s="5"/>
      <c r="D82" s="5"/>
      <c r="E82" s="5"/>
      <c r="F82" s="5"/>
      <c r="G82" s="5"/>
      <c r="H82" s="9"/>
      <c r="I82" s="9"/>
      <c r="J82" s="9"/>
      <c r="K82" s="9"/>
      <c r="L82" s="5"/>
    </row>
    <row r="83" spans="1:12" x14ac:dyDescent="0.25">
      <c r="A83" s="5"/>
      <c r="B83" s="9"/>
      <c r="C83" s="5"/>
      <c r="D83" s="5"/>
      <c r="E83" s="5"/>
      <c r="F83" s="5"/>
      <c r="G83" s="5"/>
      <c r="H83" s="9"/>
      <c r="I83" s="9"/>
      <c r="J83" s="9"/>
      <c r="K83" s="9"/>
      <c r="L83" s="5"/>
    </row>
    <row r="84" spans="1:12" x14ac:dyDescent="0.25">
      <c r="A84" s="5"/>
      <c r="B84" s="9"/>
      <c r="C84" s="5"/>
      <c r="D84" s="5"/>
      <c r="E84" s="5"/>
      <c r="F84" s="5"/>
      <c r="G84" s="5"/>
      <c r="H84" s="9"/>
      <c r="I84" s="9"/>
      <c r="J84" s="9"/>
      <c r="K84" s="9"/>
      <c r="L84" s="5"/>
    </row>
    <row r="85" spans="1:12" x14ac:dyDescent="0.25">
      <c r="A85" s="5"/>
      <c r="B85" s="9"/>
      <c r="C85" s="5"/>
      <c r="D85" s="5"/>
      <c r="E85" s="5"/>
      <c r="F85" s="5"/>
      <c r="G85" s="5"/>
      <c r="H85" s="9"/>
      <c r="I85" s="9"/>
      <c r="J85" s="9"/>
      <c r="K85" s="9"/>
      <c r="L85" s="5"/>
    </row>
    <row r="86" spans="1:12" x14ac:dyDescent="0.25">
      <c r="A86" s="5"/>
      <c r="B86" s="9"/>
      <c r="C86" s="5"/>
      <c r="D86" s="5"/>
      <c r="E86" s="5"/>
      <c r="F86" s="5"/>
      <c r="G86" s="5"/>
      <c r="H86" s="9"/>
      <c r="I86" s="9"/>
      <c r="J86" s="9"/>
      <c r="K86" s="9"/>
      <c r="L86" s="5"/>
    </row>
    <row r="87" spans="1:12" x14ac:dyDescent="0.25">
      <c r="A87" s="5"/>
      <c r="B87" s="9"/>
      <c r="C87" s="5"/>
      <c r="D87" s="5"/>
      <c r="E87" s="5"/>
      <c r="F87" s="5"/>
      <c r="G87" s="5"/>
      <c r="H87" s="9"/>
      <c r="I87" s="9"/>
      <c r="J87" s="9"/>
      <c r="K87" s="9"/>
      <c r="L87" s="5"/>
    </row>
    <row r="88" spans="1:12" x14ac:dyDescent="0.25">
      <c r="A88" s="5"/>
      <c r="B88" s="9"/>
      <c r="C88" s="5"/>
      <c r="D88" s="5"/>
      <c r="E88" s="5"/>
      <c r="F88" s="5"/>
      <c r="G88" s="5"/>
      <c r="H88" s="9"/>
      <c r="I88" s="9"/>
      <c r="J88" s="9"/>
      <c r="K88" s="9"/>
      <c r="L88" s="5"/>
    </row>
    <row r="89" spans="1:12" x14ac:dyDescent="0.25">
      <c r="A89" s="5"/>
      <c r="B89" s="9"/>
      <c r="C89" s="5"/>
      <c r="D89" s="5"/>
      <c r="E89" s="5"/>
      <c r="F89" s="5"/>
      <c r="G89" s="5"/>
      <c r="H89" s="9"/>
      <c r="I89" s="9"/>
      <c r="J89" s="9"/>
      <c r="K89" s="9"/>
      <c r="L89" s="5"/>
    </row>
    <row r="90" spans="1:12" x14ac:dyDescent="0.25">
      <c r="A90" s="5"/>
      <c r="B90" s="9"/>
      <c r="C90" s="5"/>
      <c r="D90" s="5"/>
      <c r="E90" s="5"/>
      <c r="F90" s="5"/>
      <c r="G90" s="5"/>
      <c r="H90" s="9"/>
      <c r="I90" s="9"/>
      <c r="J90" s="9"/>
      <c r="K90" s="9"/>
      <c r="L90" s="5"/>
    </row>
    <row r="91" spans="1:12" x14ac:dyDescent="0.25">
      <c r="A91" s="5"/>
      <c r="B91" s="9"/>
      <c r="C91" s="5"/>
      <c r="D91" s="5"/>
      <c r="E91" s="5"/>
      <c r="F91" s="5"/>
      <c r="G91" s="5"/>
      <c r="H91" s="9"/>
      <c r="I91" s="9"/>
      <c r="J91" s="9"/>
      <c r="K91" s="9"/>
      <c r="L91" s="5"/>
    </row>
    <row r="92" spans="1:12" x14ac:dyDescent="0.25">
      <c r="A92" s="5"/>
      <c r="B92" s="9"/>
      <c r="C92" s="5"/>
      <c r="D92" s="5"/>
      <c r="E92" s="5"/>
      <c r="F92" s="5"/>
      <c r="G92" s="5"/>
      <c r="H92" s="9"/>
      <c r="I92" s="9"/>
      <c r="J92" s="9"/>
      <c r="K92" s="9"/>
      <c r="L92" s="5"/>
    </row>
    <row r="93" spans="1:12" x14ac:dyDescent="0.25">
      <c r="A93" s="5"/>
      <c r="B93" s="9"/>
      <c r="C93" s="5"/>
      <c r="D93" s="5"/>
      <c r="E93" s="5"/>
      <c r="F93" s="5"/>
      <c r="G93" s="5"/>
      <c r="H93" s="9"/>
      <c r="I93" s="9"/>
      <c r="J93" s="9"/>
      <c r="K93" s="9"/>
      <c r="L93" s="5"/>
    </row>
    <row r="94" spans="1:12" x14ac:dyDescent="0.25">
      <c r="A94" s="5"/>
      <c r="B94" s="9"/>
      <c r="C94" s="5"/>
      <c r="D94" s="5"/>
      <c r="E94" s="5"/>
      <c r="F94" s="5"/>
      <c r="G94" s="5"/>
      <c r="H94" s="9"/>
      <c r="I94" s="9"/>
      <c r="J94" s="9"/>
      <c r="K94" s="9"/>
      <c r="L94" s="5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5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</sheetData>
  <conditionalFormatting sqref="K2:K77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warning" allowBlank="1" showInputMessage="1" showErrorMessage="1" errorTitle="Fournisseur inconnu" error="Ce fournisseur n'existe pas dans la liste, veuillez contacter la personne à l'origine de la création du fichier pour modification." xr:uid="{0FB4CEF9-B653-4D05-8582-D6FB47B337C7}">
          <x14:formula1>
            <xm:f>#REF!</xm:f>
          </x14:formula1>
          <xm:sqref>D2:D77</xm:sqref>
        </x14:dataValidation>
        <x14:dataValidation type="list" allowBlank="1" showInputMessage="1" showErrorMessage="1" xr:uid="{8DB8B7E3-7125-430D-9A05-171610F05F5E}">
          <x14:formula1>
            <xm:f>#REF!</xm:f>
          </x14:formula1>
          <xm:sqref>B2:B77</xm:sqref>
        </x14:dataValidation>
        <x14:dataValidation type="list" allowBlank="1" showInputMessage="1" showErrorMessage="1" xr:uid="{58B15BB2-2463-4100-8FFD-6441FEDF1000}">
          <x14:formula1>
            <xm:f>#REF!</xm:f>
          </x14:formula1>
          <xm:sqref>H2:H77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F0261-C8F8-45D9-8DA6-B8BFD6C9D8E8}">
  <dimension ref="A1:L134"/>
  <sheetViews>
    <sheetView showZeros="0" zoomScale="90" zoomScaleNormal="90" workbookViewId="0">
      <pane ySplit="1" topLeftCell="A2" activePane="bottomLeft" state="frozen"/>
      <selection activeCell="I6" sqref="I6"/>
      <selection pane="bottomLeft" activeCell="A80" sqref="A80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21.85546875" style="1" customWidth="1"/>
    <col min="6" max="7" width="14.7109375" style="1" customWidth="1"/>
    <col min="8" max="8" width="14.710937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56.1406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55" t="s">
        <v>13</v>
      </c>
      <c r="J1" s="116" t="s">
        <v>10</v>
      </c>
      <c r="K1" s="118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9"/>
      <c r="G2" s="63"/>
      <c r="H2" s="41"/>
      <c r="I2" s="146"/>
      <c r="J2" s="95"/>
      <c r="K2" s="41"/>
      <c r="L2" s="12"/>
    </row>
    <row r="3" spans="1:12" x14ac:dyDescent="0.25">
      <c r="A3" s="6"/>
      <c r="B3" s="7"/>
      <c r="C3" s="21"/>
      <c r="D3" s="6"/>
      <c r="E3" s="6"/>
      <c r="F3" s="70"/>
      <c r="G3" s="64"/>
      <c r="H3" s="42"/>
      <c r="I3" s="147"/>
      <c r="J3" s="81"/>
      <c r="K3" s="42"/>
      <c r="L3" s="2"/>
    </row>
    <row r="4" spans="1:12" x14ac:dyDescent="0.25">
      <c r="A4" s="3"/>
      <c r="B4" s="8"/>
      <c r="C4" s="22"/>
      <c r="D4" s="3"/>
      <c r="E4" s="3"/>
      <c r="F4" s="71"/>
      <c r="G4" s="65"/>
      <c r="H4" s="43"/>
      <c r="I4" s="148"/>
      <c r="J4" s="94"/>
      <c r="K4" s="43"/>
      <c r="L4" s="4"/>
    </row>
    <row r="5" spans="1:12" x14ac:dyDescent="0.25">
      <c r="A5" s="6"/>
      <c r="B5" s="7"/>
      <c r="C5" s="21"/>
      <c r="D5" s="6"/>
      <c r="E5" s="15"/>
      <c r="F5" s="70"/>
      <c r="G5" s="64"/>
      <c r="H5" s="42"/>
      <c r="I5" s="147"/>
      <c r="J5" s="81"/>
      <c r="K5" s="42"/>
      <c r="L5" s="2"/>
    </row>
    <row r="6" spans="1:12" x14ac:dyDescent="0.25">
      <c r="A6" s="3"/>
      <c r="B6" s="8"/>
      <c r="C6" s="22"/>
      <c r="D6" s="3"/>
      <c r="E6" s="3"/>
      <c r="F6" s="71"/>
      <c r="G6" s="65"/>
      <c r="H6" s="43"/>
      <c r="I6" s="148"/>
      <c r="J6" s="94"/>
      <c r="K6" s="43"/>
      <c r="L6" s="4"/>
    </row>
    <row r="7" spans="1:12" x14ac:dyDescent="0.25">
      <c r="A7" s="6"/>
      <c r="B7" s="7"/>
      <c r="C7" s="21"/>
      <c r="D7" s="6"/>
      <c r="E7" s="6"/>
      <c r="F7" s="70"/>
      <c r="G7" s="64"/>
      <c r="H7" s="42"/>
      <c r="I7" s="147"/>
      <c r="J7" s="81"/>
      <c r="K7" s="42"/>
      <c r="L7" s="2"/>
    </row>
    <row r="8" spans="1:12" x14ac:dyDescent="0.25">
      <c r="A8" s="3"/>
      <c r="B8" s="8"/>
      <c r="C8" s="22"/>
      <c r="D8" s="3"/>
      <c r="E8" s="3"/>
      <c r="F8" s="71"/>
      <c r="G8" s="65"/>
      <c r="H8" s="43"/>
      <c r="I8" s="148"/>
      <c r="J8" s="94"/>
      <c r="K8" s="43"/>
      <c r="L8" s="119"/>
    </row>
    <row r="9" spans="1:12" x14ac:dyDescent="0.25">
      <c r="A9" s="6"/>
      <c r="B9" s="7"/>
      <c r="C9" s="21"/>
      <c r="D9" s="6"/>
      <c r="E9" s="6"/>
      <c r="F9" s="70"/>
      <c r="G9" s="64"/>
      <c r="H9" s="42"/>
      <c r="I9" s="147"/>
      <c r="J9" s="81"/>
      <c r="K9" s="42"/>
      <c r="L9" s="2"/>
    </row>
    <row r="10" spans="1:12" x14ac:dyDescent="0.25">
      <c r="A10" s="3"/>
      <c r="B10" s="8"/>
      <c r="C10" s="22"/>
      <c r="D10" s="3"/>
      <c r="E10" s="3"/>
      <c r="F10" s="71"/>
      <c r="G10" s="65"/>
      <c r="H10" s="43"/>
      <c r="I10" s="148"/>
      <c r="J10" s="94"/>
      <c r="K10" s="43"/>
      <c r="L10" s="4"/>
    </row>
    <row r="11" spans="1:12" x14ac:dyDescent="0.25">
      <c r="A11" s="6"/>
      <c r="B11" s="7"/>
      <c r="C11" s="21"/>
      <c r="D11" s="6"/>
      <c r="E11" s="6"/>
      <c r="F11" s="70"/>
      <c r="G11" s="64"/>
      <c r="H11" s="42"/>
      <c r="I11" s="147"/>
      <c r="J11" s="81"/>
      <c r="K11" s="42"/>
      <c r="L11" s="2"/>
    </row>
    <row r="12" spans="1:12" x14ac:dyDescent="0.25">
      <c r="A12" s="3"/>
      <c r="B12" s="8"/>
      <c r="C12" s="22"/>
      <c r="D12" s="3"/>
      <c r="E12" s="3"/>
      <c r="F12" s="71"/>
      <c r="G12" s="65"/>
      <c r="H12" s="43"/>
      <c r="I12" s="148"/>
      <c r="J12" s="94"/>
      <c r="K12" s="43"/>
      <c r="L12" s="4"/>
    </row>
    <row r="13" spans="1:12" x14ac:dyDescent="0.25">
      <c r="A13" s="6"/>
      <c r="B13" s="7"/>
      <c r="C13" s="21"/>
      <c r="D13" s="6"/>
      <c r="E13" s="6"/>
      <c r="F13" s="70"/>
      <c r="G13" s="64"/>
      <c r="H13" s="42"/>
      <c r="I13" s="147"/>
      <c r="J13" s="81"/>
      <c r="K13" s="42"/>
      <c r="L13" s="2"/>
    </row>
    <row r="14" spans="1:12" x14ac:dyDescent="0.25">
      <c r="A14" s="3"/>
      <c r="B14" s="8"/>
      <c r="C14" s="22"/>
      <c r="D14" s="3"/>
      <c r="E14" s="3"/>
      <c r="F14" s="71"/>
      <c r="G14" s="65"/>
      <c r="H14" s="43"/>
      <c r="I14" s="148"/>
      <c r="J14" s="94"/>
      <c r="K14" s="43"/>
      <c r="L14" s="4"/>
    </row>
    <row r="15" spans="1:12" x14ac:dyDescent="0.25">
      <c r="A15" s="6"/>
      <c r="B15" s="7"/>
      <c r="C15" s="21"/>
      <c r="D15" s="6"/>
      <c r="E15" s="6"/>
      <c r="F15" s="70"/>
      <c r="G15" s="64"/>
      <c r="H15" s="42"/>
      <c r="I15" s="147"/>
      <c r="J15" s="81"/>
      <c r="K15" s="42"/>
      <c r="L15" s="2"/>
    </row>
    <row r="16" spans="1:12" x14ac:dyDescent="0.25">
      <c r="A16" s="3"/>
      <c r="B16" s="8"/>
      <c r="C16" s="22"/>
      <c r="D16" s="3"/>
      <c r="E16" s="3"/>
      <c r="F16" s="71"/>
      <c r="G16" s="65"/>
      <c r="H16" s="43"/>
      <c r="I16" s="148"/>
      <c r="J16" s="94"/>
      <c r="K16" s="43"/>
      <c r="L16" s="4"/>
    </row>
    <row r="17" spans="1:12" ht="15" customHeight="1" x14ac:dyDescent="0.25">
      <c r="A17" s="6"/>
      <c r="B17" s="7"/>
      <c r="C17" s="21"/>
      <c r="D17" s="6"/>
      <c r="E17" s="6"/>
      <c r="F17" s="70"/>
      <c r="G17" s="64"/>
      <c r="H17" s="49"/>
      <c r="I17" s="149"/>
      <c r="J17" s="123"/>
      <c r="K17" s="49"/>
      <c r="L17" s="50"/>
    </row>
    <row r="18" spans="1:12" ht="15" customHeight="1" x14ac:dyDescent="0.25">
      <c r="A18" s="3"/>
      <c r="B18" s="8"/>
      <c r="C18" s="22"/>
      <c r="D18" s="3"/>
      <c r="E18" s="3"/>
      <c r="F18" s="71"/>
      <c r="G18" s="65"/>
      <c r="H18" s="41"/>
      <c r="I18" s="146"/>
      <c r="J18" s="95"/>
      <c r="K18" s="41"/>
      <c r="L18" s="12"/>
    </row>
    <row r="19" spans="1:12" x14ac:dyDescent="0.25">
      <c r="A19" s="6"/>
      <c r="B19" s="7"/>
      <c r="C19" s="21"/>
      <c r="D19" s="6"/>
      <c r="E19" s="6"/>
      <c r="F19" s="70"/>
      <c r="G19" s="64"/>
      <c r="H19" s="42"/>
      <c r="I19" s="147"/>
      <c r="J19" s="81"/>
      <c r="K19" s="42"/>
      <c r="L19" s="2"/>
    </row>
    <row r="20" spans="1:12" x14ac:dyDescent="0.25">
      <c r="A20" s="3"/>
      <c r="B20" s="8"/>
      <c r="C20" s="22"/>
      <c r="D20" s="3"/>
      <c r="E20" s="3"/>
      <c r="F20" s="71"/>
      <c r="G20" s="65"/>
      <c r="H20" s="43"/>
      <c r="I20" s="148"/>
      <c r="J20" s="94"/>
      <c r="K20" s="43"/>
      <c r="L20" s="4"/>
    </row>
    <row r="21" spans="1:12" x14ac:dyDescent="0.25">
      <c r="A21" s="6"/>
      <c r="B21" s="7"/>
      <c r="C21" s="21"/>
      <c r="D21" s="6"/>
      <c r="E21" s="6"/>
      <c r="F21" s="70"/>
      <c r="G21" s="64"/>
      <c r="H21" s="42"/>
      <c r="I21" s="147"/>
      <c r="J21" s="81"/>
      <c r="K21" s="42"/>
      <c r="L21" s="2"/>
    </row>
    <row r="22" spans="1:12" x14ac:dyDescent="0.25">
      <c r="A22" s="3"/>
      <c r="B22" s="8"/>
      <c r="C22" s="22"/>
      <c r="D22" s="3"/>
      <c r="E22" s="3"/>
      <c r="F22" s="71"/>
      <c r="G22" s="65"/>
      <c r="H22" s="43"/>
      <c r="I22" s="148"/>
      <c r="J22" s="94"/>
      <c r="K22" s="43"/>
      <c r="L22" s="4"/>
    </row>
    <row r="23" spans="1:12" x14ac:dyDescent="0.25">
      <c r="A23" s="6"/>
      <c r="B23" s="7"/>
      <c r="C23" s="21"/>
      <c r="D23" s="6"/>
      <c r="E23" s="6"/>
      <c r="F23" s="70"/>
      <c r="G23" s="64"/>
      <c r="H23" s="42"/>
      <c r="I23" s="147"/>
      <c r="J23" s="81"/>
      <c r="K23" s="42"/>
      <c r="L23" s="2"/>
    </row>
    <row r="24" spans="1:12" x14ac:dyDescent="0.25">
      <c r="A24" s="3"/>
      <c r="B24" s="8"/>
      <c r="C24" s="22"/>
      <c r="D24" s="3"/>
      <c r="E24" s="3"/>
      <c r="F24" s="71"/>
      <c r="G24" s="66"/>
      <c r="H24" s="44"/>
      <c r="I24" s="150"/>
      <c r="J24" s="82"/>
      <c r="K24" s="44"/>
      <c r="L24" s="4"/>
    </row>
    <row r="25" spans="1:12" s="18" customFormat="1" x14ac:dyDescent="0.25">
      <c r="A25" s="15"/>
      <c r="B25" s="16"/>
      <c r="C25" s="23"/>
      <c r="D25" s="15"/>
      <c r="E25" s="15"/>
      <c r="F25" s="72"/>
      <c r="G25" s="64"/>
      <c r="H25" s="42"/>
      <c r="I25" s="147"/>
      <c r="J25" s="81"/>
      <c r="K25" s="42"/>
      <c r="L25" s="2"/>
    </row>
    <row r="26" spans="1:12" x14ac:dyDescent="0.25">
      <c r="A26" s="13"/>
      <c r="B26" s="14"/>
      <c r="C26" s="24"/>
      <c r="D26" s="13"/>
      <c r="E26" s="39"/>
      <c r="F26" s="73"/>
      <c r="G26" s="65"/>
      <c r="H26" s="43"/>
      <c r="I26" s="148"/>
      <c r="J26" s="94"/>
      <c r="K26" s="43"/>
      <c r="L26" s="4"/>
    </row>
    <row r="27" spans="1:12" s="18" customFormat="1" x14ac:dyDescent="0.25">
      <c r="A27" s="15"/>
      <c r="B27" s="16"/>
      <c r="C27" s="23"/>
      <c r="D27" s="15"/>
      <c r="E27" s="15"/>
      <c r="F27" s="72"/>
      <c r="G27" s="64"/>
      <c r="H27" s="42"/>
      <c r="I27" s="147"/>
      <c r="J27" s="81"/>
      <c r="K27" s="42"/>
      <c r="L27" s="2"/>
    </row>
    <row r="28" spans="1:12" x14ac:dyDescent="0.25">
      <c r="A28" s="13"/>
      <c r="B28" s="14"/>
      <c r="C28" s="24"/>
      <c r="D28" s="13"/>
      <c r="E28" s="13"/>
      <c r="F28" s="73"/>
      <c r="G28" s="65"/>
      <c r="H28" s="43"/>
      <c r="I28" s="148"/>
      <c r="J28" s="94"/>
      <c r="K28" s="43"/>
      <c r="L28" s="4"/>
    </row>
    <row r="29" spans="1:12" s="18" customFormat="1" x14ac:dyDescent="0.25">
      <c r="A29" s="15"/>
      <c r="B29" s="16"/>
      <c r="C29" s="23"/>
      <c r="D29" s="15"/>
      <c r="E29" s="15"/>
      <c r="F29" s="72"/>
      <c r="G29" s="64"/>
      <c r="H29" s="42"/>
      <c r="I29" s="147"/>
      <c r="J29" s="81"/>
      <c r="K29" s="42"/>
      <c r="L29" s="2"/>
    </row>
    <row r="30" spans="1:12" x14ac:dyDescent="0.25">
      <c r="A30" s="13"/>
      <c r="B30" s="14"/>
      <c r="C30" s="24"/>
      <c r="D30" s="13"/>
      <c r="E30" s="13"/>
      <c r="F30" s="73"/>
      <c r="G30" s="65"/>
      <c r="H30" s="43"/>
      <c r="I30" s="148"/>
      <c r="J30" s="94"/>
      <c r="K30" s="43"/>
      <c r="L30" s="4"/>
    </row>
    <row r="31" spans="1:12" s="18" customFormat="1" x14ac:dyDescent="0.25">
      <c r="A31" s="19"/>
      <c r="B31" s="20"/>
      <c r="C31" s="25"/>
      <c r="D31" s="15"/>
      <c r="E31" s="15"/>
      <c r="F31" s="72"/>
      <c r="G31" s="64"/>
      <c r="H31" s="42"/>
      <c r="I31" s="147"/>
      <c r="J31" s="81"/>
      <c r="K31" s="42"/>
      <c r="L31" s="2"/>
    </row>
    <row r="32" spans="1:12" x14ac:dyDescent="0.25">
      <c r="A32" s="13"/>
      <c r="B32" s="14"/>
      <c r="C32" s="24"/>
      <c r="D32" s="3"/>
      <c r="E32" s="13"/>
      <c r="F32" s="73"/>
      <c r="G32" s="66"/>
      <c r="H32" s="45"/>
      <c r="I32" s="152"/>
      <c r="J32" s="124"/>
      <c r="K32" s="45"/>
      <c r="L32" s="12"/>
    </row>
    <row r="33" spans="1:12" s="18" customFormat="1" x14ac:dyDescent="0.25">
      <c r="A33" s="19"/>
      <c r="B33" s="20"/>
      <c r="C33" s="25"/>
      <c r="D33" s="15"/>
      <c r="E33" s="15"/>
      <c r="F33" s="72"/>
      <c r="G33" s="64"/>
      <c r="H33" s="42"/>
      <c r="I33" s="147"/>
      <c r="J33" s="81"/>
      <c r="K33" s="42"/>
      <c r="L33" s="2"/>
    </row>
    <row r="34" spans="1:12" x14ac:dyDescent="0.25">
      <c r="A34" s="13"/>
      <c r="B34" s="14"/>
      <c r="C34" s="24"/>
      <c r="D34" s="13"/>
      <c r="E34" s="13"/>
      <c r="F34" s="73"/>
      <c r="G34" s="66"/>
      <c r="H34" s="44"/>
      <c r="I34" s="150"/>
      <c r="J34" s="82"/>
      <c r="K34" s="44"/>
      <c r="L34" s="4"/>
    </row>
    <row r="35" spans="1:12" s="18" customFormat="1" x14ac:dyDescent="0.25">
      <c r="A35" s="15"/>
      <c r="B35" s="16"/>
      <c r="C35" s="23"/>
      <c r="D35" s="15"/>
      <c r="E35" s="15"/>
      <c r="F35" s="72"/>
      <c r="G35" s="64"/>
      <c r="H35" s="42"/>
      <c r="I35" s="147"/>
      <c r="J35" s="81"/>
      <c r="K35" s="42"/>
      <c r="L35" s="2"/>
    </row>
    <row r="36" spans="1:12" x14ac:dyDescent="0.25">
      <c r="A36" s="13"/>
      <c r="B36" s="14"/>
      <c r="C36" s="24"/>
      <c r="D36" s="13"/>
      <c r="E36" s="13"/>
      <c r="F36" s="73"/>
      <c r="G36" s="66"/>
      <c r="H36" s="44"/>
      <c r="I36" s="150"/>
      <c r="J36" s="82"/>
      <c r="K36" s="44"/>
      <c r="L36" s="4"/>
    </row>
    <row r="37" spans="1:12" s="18" customFormat="1" x14ac:dyDescent="0.25">
      <c r="A37" s="15"/>
      <c r="B37" s="16"/>
      <c r="C37" s="23"/>
      <c r="D37" s="15"/>
      <c r="E37" s="15"/>
      <c r="F37" s="72"/>
      <c r="G37" s="64"/>
      <c r="H37" s="42"/>
      <c r="I37" s="147"/>
      <c r="J37" s="81"/>
      <c r="K37" s="42"/>
      <c r="L37" s="2"/>
    </row>
    <row r="38" spans="1:12" x14ac:dyDescent="0.25">
      <c r="A38" s="13"/>
      <c r="B38" s="14"/>
      <c r="C38" s="24"/>
      <c r="D38" s="13"/>
      <c r="E38" s="13"/>
      <c r="F38" s="73"/>
      <c r="G38" s="66"/>
      <c r="H38" s="44"/>
      <c r="I38" s="150"/>
      <c r="J38" s="82"/>
      <c r="K38" s="44"/>
      <c r="L38" s="4"/>
    </row>
    <row r="39" spans="1:12" s="18" customFormat="1" x14ac:dyDescent="0.25">
      <c r="A39" s="15"/>
      <c r="B39" s="16"/>
      <c r="C39" s="23"/>
      <c r="D39" s="15"/>
      <c r="E39" s="15"/>
      <c r="F39" s="72"/>
      <c r="G39" s="64"/>
      <c r="H39" s="42"/>
      <c r="I39" s="147"/>
      <c r="J39" s="81"/>
      <c r="K39" s="42"/>
      <c r="L39" s="2"/>
    </row>
    <row r="40" spans="1:12" x14ac:dyDescent="0.25">
      <c r="A40" s="13"/>
      <c r="B40" s="14"/>
      <c r="C40" s="24"/>
      <c r="D40" s="13"/>
      <c r="E40" s="13"/>
      <c r="F40" s="73"/>
      <c r="G40" s="66"/>
      <c r="H40" s="44"/>
      <c r="I40" s="150"/>
      <c r="J40" s="82"/>
      <c r="K40" s="44"/>
      <c r="L40" s="4"/>
    </row>
    <row r="41" spans="1:12" s="18" customFormat="1" x14ac:dyDescent="0.25">
      <c r="A41" s="15"/>
      <c r="B41" s="16"/>
      <c r="C41" s="23"/>
      <c r="D41" s="15"/>
      <c r="E41" s="15"/>
      <c r="F41" s="72"/>
      <c r="G41" s="64"/>
      <c r="H41" s="42"/>
      <c r="I41" s="147"/>
      <c r="J41" s="81"/>
      <c r="K41" s="42"/>
      <c r="L41" s="2"/>
    </row>
    <row r="42" spans="1:12" x14ac:dyDescent="0.25">
      <c r="A42" s="13"/>
      <c r="B42" s="14"/>
      <c r="C42" s="24"/>
      <c r="D42" s="13"/>
      <c r="E42" s="13"/>
      <c r="F42" s="73"/>
      <c r="G42" s="66"/>
      <c r="H42" s="44"/>
      <c r="I42" s="150"/>
      <c r="J42" s="82"/>
      <c r="K42" s="44"/>
      <c r="L42" s="4"/>
    </row>
    <row r="43" spans="1:12" s="18" customFormat="1" x14ac:dyDescent="0.25">
      <c r="A43" s="15"/>
      <c r="B43" s="16"/>
      <c r="C43" s="23"/>
      <c r="D43" s="6"/>
      <c r="E43" s="6"/>
      <c r="F43" s="72"/>
      <c r="G43" s="67"/>
      <c r="H43" s="46"/>
      <c r="I43" s="153"/>
      <c r="J43" s="83"/>
      <c r="K43" s="46"/>
      <c r="L43" s="17"/>
    </row>
    <row r="44" spans="1:12" x14ac:dyDescent="0.25">
      <c r="A44" s="13"/>
      <c r="B44" s="14"/>
      <c r="C44" s="24"/>
      <c r="D44" s="13"/>
      <c r="E44" s="13"/>
      <c r="F44" s="73"/>
      <c r="G44" s="66"/>
      <c r="H44" s="44"/>
      <c r="I44" s="150"/>
      <c r="J44" s="82"/>
      <c r="K44" s="44"/>
      <c r="L44" s="4"/>
    </row>
    <row r="45" spans="1:12" s="18" customFormat="1" x14ac:dyDescent="0.25">
      <c r="A45" s="15"/>
      <c r="B45" s="16"/>
      <c r="C45" s="23"/>
      <c r="D45" s="51"/>
      <c r="E45" s="15"/>
      <c r="F45" s="72"/>
      <c r="G45" s="67"/>
      <c r="H45" s="46"/>
      <c r="I45" s="153"/>
      <c r="J45" s="83"/>
      <c r="K45" s="46"/>
      <c r="L45" s="2"/>
    </row>
    <row r="46" spans="1:12" x14ac:dyDescent="0.25">
      <c r="A46" s="13"/>
      <c r="B46" s="14"/>
      <c r="C46" s="24"/>
      <c r="D46" s="13"/>
      <c r="E46" s="13"/>
      <c r="F46" s="73"/>
      <c r="G46" s="66"/>
      <c r="H46" s="44"/>
      <c r="I46" s="150"/>
      <c r="J46" s="82"/>
      <c r="K46" s="44"/>
      <c r="L46" s="4"/>
    </row>
    <row r="47" spans="1:12" s="18" customFormat="1" x14ac:dyDescent="0.25">
      <c r="A47" s="15"/>
      <c r="B47" s="16"/>
      <c r="C47" s="23"/>
      <c r="D47" s="15"/>
      <c r="E47" s="15"/>
      <c r="F47" s="72"/>
      <c r="G47" s="67"/>
      <c r="H47" s="46"/>
      <c r="I47" s="153"/>
      <c r="J47" s="83"/>
      <c r="K47" s="46"/>
      <c r="L47" s="2"/>
    </row>
    <row r="48" spans="1:12" x14ac:dyDescent="0.25">
      <c r="A48" s="13"/>
      <c r="B48" s="14"/>
      <c r="C48" s="24"/>
      <c r="D48" s="13"/>
      <c r="E48" s="13"/>
      <c r="F48" s="73"/>
      <c r="G48" s="66"/>
      <c r="H48" s="44"/>
      <c r="I48" s="150"/>
      <c r="J48" s="82"/>
      <c r="K48" s="44"/>
      <c r="L48" s="4"/>
    </row>
    <row r="49" spans="1:12" s="18" customFormat="1" x14ac:dyDescent="0.25">
      <c r="A49" s="15"/>
      <c r="B49" s="16"/>
      <c r="C49" s="23"/>
      <c r="D49" s="15"/>
      <c r="E49" s="15"/>
      <c r="F49" s="72"/>
      <c r="G49" s="67"/>
      <c r="H49" s="46"/>
      <c r="I49" s="153"/>
      <c r="J49" s="83"/>
      <c r="K49" s="46"/>
      <c r="L49" s="2"/>
    </row>
    <row r="50" spans="1:12" x14ac:dyDescent="0.25">
      <c r="A50" s="13"/>
      <c r="B50" s="14"/>
      <c r="C50" s="24"/>
      <c r="D50" s="13"/>
      <c r="E50" s="13"/>
      <c r="F50" s="73"/>
      <c r="G50" s="66"/>
      <c r="H50" s="44"/>
      <c r="I50" s="150"/>
      <c r="J50" s="82"/>
      <c r="K50" s="44"/>
      <c r="L50" s="4"/>
    </row>
    <row r="51" spans="1:12" s="18" customFormat="1" x14ac:dyDescent="0.25">
      <c r="A51" s="15"/>
      <c r="B51" s="16"/>
      <c r="C51" s="23"/>
      <c r="D51" s="15"/>
      <c r="E51" s="15"/>
      <c r="F51" s="72"/>
      <c r="G51" s="67"/>
      <c r="H51" s="46"/>
      <c r="I51" s="153"/>
      <c r="J51" s="83"/>
      <c r="K51" s="46"/>
      <c r="L51" s="2"/>
    </row>
    <row r="52" spans="1:12" x14ac:dyDescent="0.25">
      <c r="A52" s="13"/>
      <c r="B52" s="14"/>
      <c r="C52" s="24"/>
      <c r="D52" s="13"/>
      <c r="E52" s="13"/>
      <c r="F52" s="73"/>
      <c r="G52" s="66"/>
      <c r="H52" s="44"/>
      <c r="I52" s="150"/>
      <c r="J52" s="82"/>
      <c r="K52" s="44"/>
      <c r="L52" s="4"/>
    </row>
    <row r="53" spans="1:12" s="18" customFormat="1" x14ac:dyDescent="0.25">
      <c r="A53" s="15"/>
      <c r="B53" s="16"/>
      <c r="C53" s="23"/>
      <c r="D53" s="15"/>
      <c r="E53" s="15"/>
      <c r="F53" s="72"/>
      <c r="G53" s="67"/>
      <c r="H53" s="46"/>
      <c r="I53" s="153"/>
      <c r="J53" s="83"/>
      <c r="K53" s="46"/>
      <c r="L53" s="2"/>
    </row>
    <row r="54" spans="1:12" x14ac:dyDescent="0.25">
      <c r="A54" s="13"/>
      <c r="B54" s="14"/>
      <c r="C54" s="24"/>
      <c r="D54" s="13"/>
      <c r="E54" s="13"/>
      <c r="F54" s="73"/>
      <c r="G54" s="66"/>
      <c r="H54" s="44"/>
      <c r="I54" s="150"/>
      <c r="J54" s="82"/>
      <c r="K54" s="44"/>
      <c r="L54" s="4"/>
    </row>
    <row r="55" spans="1:12" s="18" customFormat="1" x14ac:dyDescent="0.25">
      <c r="A55" s="15"/>
      <c r="B55" s="16"/>
      <c r="C55" s="23"/>
      <c r="D55" s="15"/>
      <c r="E55" s="15"/>
      <c r="F55" s="72"/>
      <c r="G55" s="67"/>
      <c r="H55" s="46"/>
      <c r="I55" s="153"/>
      <c r="J55" s="83"/>
      <c r="K55" s="46"/>
      <c r="L55" s="2"/>
    </row>
    <row r="56" spans="1:12" x14ac:dyDescent="0.25">
      <c r="A56" s="13"/>
      <c r="B56" s="14"/>
      <c r="C56" s="24"/>
      <c r="D56" s="13"/>
      <c r="E56" s="13"/>
      <c r="F56" s="73"/>
      <c r="G56" s="66"/>
      <c r="H56" s="44"/>
      <c r="I56" s="150"/>
      <c r="J56" s="82"/>
      <c r="K56" s="44"/>
      <c r="L56" s="4"/>
    </row>
    <row r="57" spans="1:12" s="54" customFormat="1" x14ac:dyDescent="0.25">
      <c r="A57" s="55"/>
      <c r="B57" s="56"/>
      <c r="C57" s="57"/>
      <c r="D57" s="55"/>
      <c r="E57" s="55"/>
      <c r="F57" s="77"/>
      <c r="G57" s="68"/>
      <c r="H57" s="59"/>
      <c r="I57" s="154"/>
      <c r="J57" s="92"/>
      <c r="K57" s="59"/>
      <c r="L57" s="58"/>
    </row>
    <row r="58" spans="1:12" x14ac:dyDescent="0.25">
      <c r="A58" s="13"/>
      <c r="B58" s="14"/>
      <c r="C58" s="24"/>
      <c r="D58" s="13"/>
      <c r="E58" s="13"/>
      <c r="F58" s="73"/>
      <c r="G58" s="66"/>
      <c r="H58" s="44"/>
      <c r="I58" s="150"/>
      <c r="J58" s="82"/>
      <c r="K58" s="44"/>
      <c r="L58" s="4"/>
    </row>
    <row r="59" spans="1:12" s="54" customFormat="1" x14ac:dyDescent="0.25">
      <c r="A59" s="55"/>
      <c r="B59" s="56"/>
      <c r="C59" s="57"/>
      <c r="D59" s="55"/>
      <c r="E59" s="55"/>
      <c r="F59" s="77"/>
      <c r="G59" s="68"/>
      <c r="H59" s="59"/>
      <c r="I59" s="154"/>
      <c r="J59" s="92"/>
      <c r="K59" s="59"/>
      <c r="L59" s="58"/>
    </row>
    <row r="60" spans="1:12" x14ac:dyDescent="0.25">
      <c r="A60" s="13"/>
      <c r="B60" s="14"/>
      <c r="C60" s="24"/>
      <c r="D60" s="13"/>
      <c r="E60" s="13"/>
      <c r="F60" s="73"/>
      <c r="G60" s="66"/>
      <c r="H60" s="44"/>
      <c r="I60" s="150"/>
      <c r="J60" s="82"/>
      <c r="K60" s="44"/>
      <c r="L60" s="4"/>
    </row>
    <row r="61" spans="1:12" s="54" customFormat="1" x14ac:dyDescent="0.25">
      <c r="A61" s="55"/>
      <c r="B61" s="56"/>
      <c r="C61" s="57"/>
      <c r="D61" s="55"/>
      <c r="E61" s="55"/>
      <c r="F61" s="77"/>
      <c r="G61" s="68"/>
      <c r="H61" s="59"/>
      <c r="I61" s="154"/>
      <c r="J61" s="92"/>
      <c r="K61" s="59"/>
      <c r="L61" s="58"/>
    </row>
    <row r="62" spans="1:12" x14ac:dyDescent="0.25">
      <c r="A62" s="13"/>
      <c r="B62" s="14"/>
      <c r="C62" s="24"/>
      <c r="D62" s="13"/>
      <c r="E62" s="13"/>
      <c r="F62" s="73"/>
      <c r="G62" s="66"/>
      <c r="H62" s="44"/>
      <c r="I62" s="150"/>
      <c r="J62" s="82"/>
      <c r="K62" s="44"/>
      <c r="L62" s="4"/>
    </row>
    <row r="63" spans="1:12" s="54" customFormat="1" x14ac:dyDescent="0.25">
      <c r="A63" s="55"/>
      <c r="B63" s="56"/>
      <c r="C63" s="57"/>
      <c r="D63" s="55"/>
      <c r="E63" s="55"/>
      <c r="F63" s="77"/>
      <c r="G63" s="68"/>
      <c r="H63" s="59"/>
      <c r="I63" s="154"/>
      <c r="J63" s="92"/>
      <c r="K63" s="59"/>
      <c r="L63" s="58"/>
    </row>
    <row r="64" spans="1:12" x14ac:dyDescent="0.25">
      <c r="A64" s="13"/>
      <c r="B64" s="14"/>
      <c r="C64" s="24"/>
      <c r="D64" s="13"/>
      <c r="E64" s="13"/>
      <c r="F64" s="73"/>
      <c r="G64" s="66"/>
      <c r="H64" s="44"/>
      <c r="I64" s="150"/>
      <c r="J64" s="82"/>
      <c r="K64" s="44"/>
      <c r="L64" s="4"/>
    </row>
    <row r="65" spans="1:12" s="54" customFormat="1" x14ac:dyDescent="0.25">
      <c r="A65" s="55"/>
      <c r="B65" s="56"/>
      <c r="C65" s="57"/>
      <c r="D65" s="55"/>
      <c r="E65" s="55"/>
      <c r="F65" s="77"/>
      <c r="G65" s="68"/>
      <c r="H65" s="59"/>
      <c r="I65" s="154"/>
      <c r="J65" s="92"/>
      <c r="K65" s="59"/>
      <c r="L65" s="58"/>
    </row>
    <row r="66" spans="1:12" ht="14.25" customHeight="1" x14ac:dyDescent="0.25">
      <c r="A66" s="13"/>
      <c r="B66" s="14"/>
      <c r="C66" s="24"/>
      <c r="D66" s="13"/>
      <c r="E66" s="13"/>
      <c r="F66" s="73"/>
      <c r="G66" s="66"/>
      <c r="H66" s="44"/>
      <c r="I66" s="150"/>
      <c r="J66" s="82"/>
      <c r="K66" s="44"/>
      <c r="L66" s="4"/>
    </row>
    <row r="67" spans="1:12" s="54" customFormat="1" x14ac:dyDescent="0.25">
      <c r="A67" s="55"/>
      <c r="B67" s="56"/>
      <c r="C67" s="57"/>
      <c r="D67" s="55"/>
      <c r="E67" s="55"/>
      <c r="F67" s="77"/>
      <c r="G67" s="68"/>
      <c r="H67" s="59"/>
      <c r="I67" s="154"/>
      <c r="J67" s="92"/>
      <c r="K67" s="59"/>
      <c r="L67" s="58"/>
    </row>
    <row r="68" spans="1:12" x14ac:dyDescent="0.25">
      <c r="A68" s="13"/>
      <c r="B68" s="14"/>
      <c r="C68" s="24"/>
      <c r="D68" s="13"/>
      <c r="E68" s="13"/>
      <c r="F68" s="73"/>
      <c r="G68" s="66"/>
      <c r="H68" s="44"/>
      <c r="I68" s="150"/>
      <c r="J68" s="82"/>
      <c r="K68" s="44"/>
      <c r="L68" s="4"/>
    </row>
    <row r="69" spans="1:12" s="54" customFormat="1" x14ac:dyDescent="0.25">
      <c r="A69" s="55"/>
      <c r="B69" s="56"/>
      <c r="C69" s="57"/>
      <c r="D69" s="55"/>
      <c r="E69" s="55"/>
      <c r="F69" s="77"/>
      <c r="G69" s="68"/>
      <c r="H69" s="59"/>
      <c r="I69" s="154"/>
      <c r="J69" s="92"/>
      <c r="K69" s="59"/>
      <c r="L69" s="58"/>
    </row>
    <row r="70" spans="1:12" x14ac:dyDescent="0.25">
      <c r="A70" s="13"/>
      <c r="B70" s="14"/>
      <c r="C70" s="24"/>
      <c r="D70" s="13"/>
      <c r="E70" s="13"/>
      <c r="F70" s="73"/>
      <c r="G70" s="66"/>
      <c r="H70" s="44"/>
      <c r="I70" s="150"/>
      <c r="J70" s="82"/>
      <c r="K70" s="44"/>
      <c r="L70" s="4"/>
    </row>
    <row r="71" spans="1:12" s="54" customFormat="1" x14ac:dyDescent="0.25">
      <c r="A71" s="55"/>
      <c r="B71" s="56"/>
      <c r="C71" s="57"/>
      <c r="D71" s="55"/>
      <c r="E71" s="55"/>
      <c r="F71" s="77"/>
      <c r="G71" s="68"/>
      <c r="H71" s="59"/>
      <c r="I71" s="154"/>
      <c r="J71" s="92"/>
      <c r="K71" s="59"/>
      <c r="L71" s="58"/>
    </row>
    <row r="72" spans="1:12" x14ac:dyDescent="0.25">
      <c r="A72" s="13"/>
      <c r="B72" s="14"/>
      <c r="C72" s="24"/>
      <c r="D72" s="13"/>
      <c r="E72" s="13"/>
      <c r="F72" s="73"/>
      <c r="G72" s="66"/>
      <c r="H72" s="44"/>
      <c r="I72" s="150"/>
      <c r="J72" s="82"/>
      <c r="K72" s="44"/>
      <c r="L72" s="4"/>
    </row>
    <row r="73" spans="1:12" x14ac:dyDescent="0.25">
      <c r="A73" s="15"/>
      <c r="B73" s="16"/>
      <c r="C73" s="23"/>
      <c r="D73" s="15"/>
      <c r="E73" s="15"/>
      <c r="F73" s="72"/>
      <c r="G73" s="67"/>
      <c r="H73" s="46"/>
      <c r="I73" s="153"/>
      <c r="J73" s="83"/>
      <c r="K73" s="46"/>
      <c r="L73" s="2"/>
    </row>
    <row r="74" spans="1:12" x14ac:dyDescent="0.25">
      <c r="A74" s="13"/>
      <c r="B74" s="14"/>
      <c r="C74" s="24"/>
      <c r="D74" s="13"/>
      <c r="E74" s="13"/>
      <c r="F74" s="73"/>
      <c r="G74" s="66"/>
      <c r="H74" s="44"/>
      <c r="I74" s="150"/>
      <c r="J74" s="82"/>
      <c r="K74" s="44"/>
      <c r="L74" s="4"/>
    </row>
    <row r="75" spans="1:12" x14ac:dyDescent="0.25">
      <c r="A75" s="15"/>
      <c r="B75" s="16"/>
      <c r="C75" s="23"/>
      <c r="D75" s="15"/>
      <c r="E75" s="15"/>
      <c r="F75" s="72"/>
      <c r="G75" s="67"/>
      <c r="H75" s="46"/>
      <c r="I75" s="153"/>
      <c r="J75" s="83"/>
      <c r="K75" s="46"/>
      <c r="L75" s="2"/>
    </row>
    <row r="76" spans="1:12" x14ac:dyDescent="0.25">
      <c r="A76" s="13"/>
      <c r="B76" s="14"/>
      <c r="C76" s="24"/>
      <c r="D76" s="13"/>
      <c r="E76" s="13"/>
      <c r="F76" s="73"/>
      <c r="G76" s="66"/>
      <c r="H76" s="44"/>
      <c r="I76" s="150"/>
      <c r="J76" s="82"/>
      <c r="K76" s="44"/>
      <c r="L76" s="4"/>
    </row>
    <row r="77" spans="1:12" x14ac:dyDescent="0.25">
      <c r="A77" s="15"/>
      <c r="B77" s="16"/>
      <c r="C77" s="23"/>
      <c r="D77" s="15"/>
      <c r="E77" s="15"/>
      <c r="F77" s="72"/>
      <c r="G77" s="67"/>
      <c r="H77" s="46"/>
      <c r="I77" s="153"/>
      <c r="J77" s="83"/>
      <c r="K77" s="46"/>
      <c r="L77" s="2"/>
    </row>
    <row r="78" spans="1:12" x14ac:dyDescent="0.25">
      <c r="A78" s="31"/>
      <c r="B78" s="32"/>
      <c r="C78" s="32"/>
      <c r="D78" s="32"/>
      <c r="E78" s="33" t="s">
        <v>4</v>
      </c>
      <c r="F78" s="74">
        <f>SUM(F2:F77)</f>
        <v>0</v>
      </c>
      <c r="G78" s="75"/>
      <c r="H78" s="40"/>
      <c r="I78" s="171">
        <f>SUBTOTAL(109,I2:I77)</f>
        <v>0</v>
      </c>
      <c r="J78" s="40"/>
      <c r="K78" s="40"/>
      <c r="L78" s="34"/>
    </row>
    <row r="79" spans="1:12" x14ac:dyDescent="0.25">
      <c r="A79" s="5"/>
      <c r="B79" s="9"/>
      <c r="C79" s="5"/>
      <c r="D79" s="5"/>
      <c r="E79" s="5"/>
      <c r="F79" s="5"/>
      <c r="G79" s="5"/>
      <c r="H79" s="9"/>
      <c r="I79" s="9"/>
      <c r="J79" s="9"/>
      <c r="K79" s="9"/>
      <c r="L79" s="5"/>
    </row>
    <row r="80" spans="1:12" x14ac:dyDescent="0.25">
      <c r="A80" s="11"/>
      <c r="B80" s="9"/>
      <c r="C80" s="5"/>
      <c r="D80" s="5"/>
      <c r="E80" s="5"/>
      <c r="F80" s="5"/>
      <c r="G80" s="5"/>
      <c r="H80" s="9"/>
      <c r="I80" s="9"/>
      <c r="J80" s="9"/>
      <c r="K80" s="9"/>
      <c r="L80" s="5"/>
    </row>
    <row r="81" spans="1:12" x14ac:dyDescent="0.25">
      <c r="A81" s="5"/>
      <c r="B81" s="9"/>
      <c r="C81" s="5"/>
      <c r="D81" s="5"/>
      <c r="E81" s="5"/>
      <c r="F81" s="5"/>
      <c r="G81" s="5"/>
      <c r="H81" s="9"/>
      <c r="I81" s="9"/>
      <c r="J81" s="9"/>
      <c r="K81" s="9"/>
      <c r="L81" s="5"/>
    </row>
    <row r="82" spans="1:12" x14ac:dyDescent="0.25">
      <c r="A82" s="5"/>
      <c r="B82" s="9"/>
      <c r="C82" s="5"/>
      <c r="D82" s="5"/>
      <c r="E82" s="5"/>
      <c r="F82" s="5"/>
      <c r="G82" s="5"/>
      <c r="H82" s="9"/>
      <c r="I82" s="9"/>
      <c r="J82" s="9"/>
      <c r="K82" s="9"/>
      <c r="L82" s="5"/>
    </row>
    <row r="83" spans="1:12" x14ac:dyDescent="0.25">
      <c r="A83" s="5"/>
      <c r="B83" s="9"/>
      <c r="C83" s="5"/>
      <c r="D83" s="5"/>
      <c r="E83" s="5"/>
      <c r="F83" s="5"/>
      <c r="G83" s="5"/>
      <c r="H83" s="9"/>
      <c r="I83" s="9"/>
      <c r="J83" s="9"/>
      <c r="K83" s="9"/>
      <c r="L83" s="5"/>
    </row>
    <row r="84" spans="1:12" x14ac:dyDescent="0.25">
      <c r="A84" s="5"/>
      <c r="B84" s="9"/>
      <c r="C84" s="5"/>
      <c r="D84" s="5"/>
      <c r="E84" s="5"/>
      <c r="F84" s="5"/>
      <c r="G84" s="5"/>
      <c r="H84" s="9"/>
      <c r="I84" s="9"/>
      <c r="J84" s="9"/>
      <c r="K84" s="9"/>
      <c r="L84" s="5"/>
    </row>
    <row r="85" spans="1:12" x14ac:dyDescent="0.25">
      <c r="A85" s="5"/>
      <c r="B85" s="9"/>
      <c r="C85" s="5"/>
      <c r="D85" s="5"/>
      <c r="E85" s="5"/>
      <c r="F85" s="5"/>
      <c r="G85" s="5"/>
      <c r="H85" s="9"/>
      <c r="I85" s="9"/>
      <c r="J85" s="9"/>
      <c r="K85" s="9"/>
      <c r="L85" s="5"/>
    </row>
    <row r="86" spans="1:12" x14ac:dyDescent="0.25">
      <c r="A86" s="5"/>
      <c r="B86" s="9"/>
      <c r="C86" s="5"/>
      <c r="D86" s="5"/>
      <c r="E86" s="5"/>
      <c r="F86" s="5"/>
      <c r="G86" s="5"/>
      <c r="H86" s="9"/>
      <c r="I86" s="9"/>
      <c r="J86" s="9"/>
      <c r="K86" s="9"/>
      <c r="L86" s="5"/>
    </row>
    <row r="87" spans="1:12" x14ac:dyDescent="0.25">
      <c r="A87" s="5"/>
      <c r="B87" s="9"/>
      <c r="C87" s="5"/>
      <c r="D87" s="5"/>
      <c r="E87" s="5"/>
      <c r="F87" s="5"/>
      <c r="G87" s="5"/>
      <c r="H87" s="9"/>
      <c r="I87" s="9"/>
      <c r="J87" s="9"/>
      <c r="K87" s="9"/>
      <c r="L87" s="5"/>
    </row>
    <row r="88" spans="1:12" x14ac:dyDescent="0.25">
      <c r="A88" s="5"/>
      <c r="B88" s="9"/>
      <c r="C88" s="5"/>
      <c r="D88" s="5"/>
      <c r="E88" s="5"/>
      <c r="F88" s="5"/>
      <c r="G88" s="5"/>
      <c r="H88" s="9"/>
      <c r="I88" s="9"/>
      <c r="J88" s="9"/>
      <c r="K88" s="9"/>
      <c r="L88" s="5"/>
    </row>
    <row r="89" spans="1:12" x14ac:dyDescent="0.25">
      <c r="A89" s="5"/>
      <c r="B89" s="9"/>
      <c r="C89" s="5"/>
      <c r="D89" s="5"/>
      <c r="E89" s="5"/>
      <c r="F89" s="5"/>
      <c r="G89" s="5"/>
      <c r="H89" s="9"/>
      <c r="I89" s="9"/>
      <c r="J89" s="9"/>
      <c r="K89" s="9"/>
      <c r="L89" s="5"/>
    </row>
    <row r="90" spans="1:12" x14ac:dyDescent="0.25">
      <c r="A90" s="5"/>
      <c r="B90" s="9"/>
      <c r="C90" s="5"/>
      <c r="D90" s="5"/>
      <c r="E90" s="5"/>
      <c r="F90" s="5"/>
      <c r="G90" s="5"/>
      <c r="H90" s="9"/>
      <c r="I90" s="9"/>
      <c r="J90" s="9"/>
      <c r="K90" s="9"/>
      <c r="L90" s="5"/>
    </row>
    <row r="91" spans="1:12" x14ac:dyDescent="0.25">
      <c r="A91" s="5"/>
      <c r="B91" s="9"/>
      <c r="C91" s="5"/>
      <c r="D91" s="5"/>
      <c r="E91" s="5"/>
      <c r="F91" s="5"/>
      <c r="G91" s="5"/>
      <c r="H91" s="9"/>
      <c r="I91" s="9"/>
      <c r="J91" s="9"/>
      <c r="K91" s="9"/>
      <c r="L91" s="5"/>
    </row>
    <row r="92" spans="1:12" x14ac:dyDescent="0.25">
      <c r="A92" s="5"/>
      <c r="B92" s="9"/>
      <c r="C92" s="5"/>
      <c r="D92" s="5"/>
      <c r="E92" s="5"/>
      <c r="F92" s="5"/>
      <c r="G92" s="5"/>
      <c r="H92" s="9"/>
      <c r="I92" s="9"/>
      <c r="J92" s="9"/>
      <c r="K92" s="9"/>
      <c r="L92" s="5"/>
    </row>
    <row r="93" spans="1:12" x14ac:dyDescent="0.25">
      <c r="A93" s="5"/>
      <c r="B93" s="9"/>
      <c r="C93" s="5"/>
      <c r="D93" s="5"/>
      <c r="E93" s="5"/>
      <c r="F93" s="5"/>
      <c r="G93" s="5"/>
      <c r="H93" s="9"/>
      <c r="I93" s="9"/>
      <c r="J93" s="9"/>
      <c r="K93" s="9"/>
      <c r="L93" s="5"/>
    </row>
    <row r="94" spans="1:12" x14ac:dyDescent="0.25">
      <c r="A94" s="5"/>
      <c r="B94" s="9"/>
      <c r="C94" s="5"/>
      <c r="D94" s="5"/>
      <c r="E94" s="5"/>
      <c r="F94" s="5"/>
      <c r="G94" s="5"/>
      <c r="H94" s="9"/>
      <c r="I94" s="9"/>
      <c r="J94" s="9"/>
      <c r="K94" s="9"/>
      <c r="L94" s="5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5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</sheetData>
  <conditionalFormatting sqref="K2:K77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5D1F71E-3B1B-4D72-B190-FEE0B91B691B}">
          <x14:formula1>
            <xm:f>#REF!</xm:f>
          </x14:formula1>
          <xm:sqref>B2:B77</xm:sqref>
        </x14:dataValidation>
        <x14:dataValidation type="list" errorStyle="warning" allowBlank="1" showInputMessage="1" showErrorMessage="1" errorTitle="Fournisseur inconnu" error="Ce fournisseur n'existe pas dans la liste, veuillez contacter la personne à l'origine de la création du fichier pour modification." xr:uid="{5D8AE690-AB20-4028-B195-6F84ADBE7AE6}">
          <x14:formula1>
            <xm:f>#REF!</xm:f>
          </x14:formula1>
          <xm:sqref>D2:D77</xm:sqref>
        </x14:dataValidation>
        <x14:dataValidation type="list" allowBlank="1" showInputMessage="1" showErrorMessage="1" xr:uid="{C56E1A2D-99EE-4856-84D7-C742AF55C4EE}">
          <x14:formula1>
            <xm:f>#REF!</xm:f>
          </x14:formula1>
          <xm:sqref>H2:H77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FA0882-7C52-4295-B439-34361667F2E3}">
  <dimension ref="A1:L134"/>
  <sheetViews>
    <sheetView showZeros="0" zoomScale="90" zoomScaleNormal="90" workbookViewId="0">
      <pane ySplit="1" topLeftCell="A60" activePane="bottomLeft" state="frozen"/>
      <selection activeCell="I6" sqref="I6"/>
      <selection pane="bottomLeft" activeCell="E51" sqref="E51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18.140625" style="1" customWidth="1"/>
    <col min="6" max="6" width="17.28515625" style="1" bestFit="1" customWidth="1"/>
    <col min="7" max="7" width="14.7109375" style="1" customWidth="1"/>
    <col min="8" max="8" width="14.710937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56.1406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55" t="s">
        <v>13</v>
      </c>
      <c r="J1" s="116" t="s">
        <v>10</v>
      </c>
      <c r="K1" s="118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9"/>
      <c r="G2" s="63"/>
      <c r="H2" s="41"/>
      <c r="I2" s="146"/>
      <c r="J2" s="95"/>
      <c r="K2" s="41"/>
      <c r="L2" s="12"/>
    </row>
    <row r="3" spans="1:12" x14ac:dyDescent="0.25">
      <c r="A3" s="6"/>
      <c r="B3" s="7"/>
      <c r="C3" s="21"/>
      <c r="D3" s="6"/>
      <c r="E3" s="6"/>
      <c r="F3" s="70"/>
      <c r="G3" s="64"/>
      <c r="H3" s="42"/>
      <c r="I3" s="147"/>
      <c r="J3" s="81"/>
      <c r="K3" s="42"/>
      <c r="L3" s="2"/>
    </row>
    <row r="4" spans="1:12" x14ac:dyDescent="0.25">
      <c r="A4" s="3"/>
      <c r="B4" s="8"/>
      <c r="C4" s="22"/>
      <c r="D4" s="3"/>
      <c r="E4" s="3"/>
      <c r="F4" s="71"/>
      <c r="G4" s="65"/>
      <c r="H4" s="43"/>
      <c r="I4" s="148"/>
      <c r="J4" s="94"/>
      <c r="K4" s="43"/>
      <c r="L4" s="4"/>
    </row>
    <row r="5" spans="1:12" x14ac:dyDescent="0.25">
      <c r="A5" s="6"/>
      <c r="B5" s="7"/>
      <c r="C5" s="21"/>
      <c r="D5" s="6"/>
      <c r="E5" s="15"/>
      <c r="F5" s="70"/>
      <c r="G5" s="64"/>
      <c r="H5" s="42"/>
      <c r="I5" s="147"/>
      <c r="J5" s="81"/>
      <c r="K5" s="42"/>
      <c r="L5" s="2"/>
    </row>
    <row r="6" spans="1:12" x14ac:dyDescent="0.25">
      <c r="A6" s="3"/>
      <c r="B6" s="8"/>
      <c r="C6" s="22"/>
      <c r="D6" s="3"/>
      <c r="E6" s="3"/>
      <c r="F6" s="71"/>
      <c r="G6" s="65"/>
      <c r="H6" s="43"/>
      <c r="I6" s="148"/>
      <c r="J6" s="94"/>
      <c r="K6" s="43"/>
      <c r="L6" s="4"/>
    </row>
    <row r="7" spans="1:12" x14ac:dyDescent="0.25">
      <c r="A7" s="6"/>
      <c r="B7" s="7"/>
      <c r="C7" s="21"/>
      <c r="D7" s="6"/>
      <c r="E7" s="6"/>
      <c r="F7" s="70"/>
      <c r="G7" s="64"/>
      <c r="H7" s="42"/>
      <c r="I7" s="147"/>
      <c r="J7" s="81"/>
      <c r="K7" s="42"/>
      <c r="L7" s="2"/>
    </row>
    <row r="8" spans="1:12" x14ac:dyDescent="0.25">
      <c r="A8" s="3"/>
      <c r="B8" s="8"/>
      <c r="C8" s="22"/>
      <c r="D8" s="3"/>
      <c r="E8" s="3"/>
      <c r="F8" s="71"/>
      <c r="G8" s="65"/>
      <c r="H8" s="43"/>
      <c r="I8" s="148"/>
      <c r="J8" s="94"/>
      <c r="K8" s="43"/>
      <c r="L8" s="119"/>
    </row>
    <row r="9" spans="1:12" x14ac:dyDescent="0.25">
      <c r="A9" s="6"/>
      <c r="B9" s="7"/>
      <c r="C9" s="21"/>
      <c r="D9" s="6"/>
      <c r="E9" s="6"/>
      <c r="F9" s="70"/>
      <c r="G9" s="64"/>
      <c r="H9" s="42"/>
      <c r="I9" s="147"/>
      <c r="J9" s="81"/>
      <c r="K9" s="42"/>
      <c r="L9" s="2"/>
    </row>
    <row r="10" spans="1:12" x14ac:dyDescent="0.25">
      <c r="A10" s="3"/>
      <c r="B10" s="8"/>
      <c r="C10" s="22"/>
      <c r="D10" s="3"/>
      <c r="E10" s="3"/>
      <c r="F10" s="71"/>
      <c r="G10" s="65"/>
      <c r="H10" s="43"/>
      <c r="I10" s="148"/>
      <c r="J10" s="94"/>
      <c r="K10" s="43"/>
      <c r="L10" s="4"/>
    </row>
    <row r="11" spans="1:12" x14ac:dyDescent="0.25">
      <c r="A11" s="6"/>
      <c r="B11" s="7"/>
      <c r="C11" s="21"/>
      <c r="D11" s="6"/>
      <c r="E11" s="6"/>
      <c r="F11" s="70"/>
      <c r="G11" s="64"/>
      <c r="H11" s="42"/>
      <c r="I11" s="147"/>
      <c r="J11" s="81"/>
      <c r="K11" s="42"/>
      <c r="L11" s="2"/>
    </row>
    <row r="12" spans="1:12" x14ac:dyDescent="0.25">
      <c r="A12" s="3"/>
      <c r="B12" s="8"/>
      <c r="C12" s="22"/>
      <c r="D12" s="3"/>
      <c r="E12" s="3"/>
      <c r="F12" s="71"/>
      <c r="G12" s="65"/>
      <c r="H12" s="43"/>
      <c r="I12" s="148"/>
      <c r="J12" s="94"/>
      <c r="K12" s="43"/>
      <c r="L12" s="4"/>
    </row>
    <row r="13" spans="1:12" x14ac:dyDescent="0.25">
      <c r="A13" s="6"/>
      <c r="B13" s="7"/>
      <c r="C13" s="21"/>
      <c r="D13" s="6"/>
      <c r="E13" s="6"/>
      <c r="F13" s="70"/>
      <c r="G13" s="64"/>
      <c r="H13" s="42"/>
      <c r="I13" s="147"/>
      <c r="J13" s="81"/>
      <c r="K13" s="42"/>
      <c r="L13" s="2"/>
    </row>
    <row r="14" spans="1:12" x14ac:dyDescent="0.25">
      <c r="A14" s="3"/>
      <c r="B14" s="8"/>
      <c r="C14" s="22"/>
      <c r="D14" s="3"/>
      <c r="E14" s="3"/>
      <c r="F14" s="71"/>
      <c r="G14" s="65"/>
      <c r="H14" s="43"/>
      <c r="I14" s="148"/>
      <c r="J14" s="94"/>
      <c r="K14" s="43"/>
      <c r="L14" s="4"/>
    </row>
    <row r="15" spans="1:12" x14ac:dyDescent="0.25">
      <c r="A15" s="6"/>
      <c r="B15" s="7"/>
      <c r="C15" s="21"/>
      <c r="D15" s="6"/>
      <c r="E15" s="6"/>
      <c r="F15" s="70"/>
      <c r="G15" s="64"/>
      <c r="H15" s="42"/>
      <c r="I15" s="147"/>
      <c r="J15" s="81"/>
      <c r="K15" s="42"/>
      <c r="L15" s="2"/>
    </row>
    <row r="16" spans="1:12" x14ac:dyDescent="0.25">
      <c r="A16" s="3"/>
      <c r="B16" s="8"/>
      <c r="C16" s="22"/>
      <c r="D16" s="3"/>
      <c r="E16" s="3"/>
      <c r="F16" s="71"/>
      <c r="G16" s="65"/>
      <c r="H16" s="43"/>
      <c r="I16" s="148"/>
      <c r="J16" s="94"/>
      <c r="K16" s="43"/>
      <c r="L16" s="4"/>
    </row>
    <row r="17" spans="1:12" ht="15" customHeight="1" x14ac:dyDescent="0.25">
      <c r="A17" s="6"/>
      <c r="B17" s="7"/>
      <c r="C17" s="21"/>
      <c r="D17" s="6"/>
      <c r="E17" s="6"/>
      <c r="F17" s="70"/>
      <c r="G17" s="64"/>
      <c r="H17" s="49"/>
      <c r="I17" s="149"/>
      <c r="J17" s="123"/>
      <c r="K17" s="49"/>
      <c r="L17" s="50"/>
    </row>
    <row r="18" spans="1:12" ht="15" customHeight="1" x14ac:dyDescent="0.25">
      <c r="A18" s="3"/>
      <c r="B18" s="8"/>
      <c r="C18" s="22"/>
      <c r="D18" s="3"/>
      <c r="E18" s="3"/>
      <c r="F18" s="71"/>
      <c r="G18" s="65"/>
      <c r="H18" s="41"/>
      <c r="I18" s="146"/>
      <c r="J18" s="95"/>
      <c r="K18" s="41"/>
      <c r="L18" s="12"/>
    </row>
    <row r="19" spans="1:12" x14ac:dyDescent="0.25">
      <c r="A19" s="6"/>
      <c r="B19" s="7"/>
      <c r="C19" s="21"/>
      <c r="D19" s="6"/>
      <c r="E19" s="6"/>
      <c r="F19" s="70"/>
      <c r="G19" s="64"/>
      <c r="H19" s="42"/>
      <c r="I19" s="147"/>
      <c r="J19" s="81"/>
      <c r="K19" s="42"/>
      <c r="L19" s="2"/>
    </row>
    <row r="20" spans="1:12" x14ac:dyDescent="0.25">
      <c r="A20" s="3"/>
      <c r="B20" s="8"/>
      <c r="C20" s="22"/>
      <c r="D20" s="3"/>
      <c r="E20" s="3"/>
      <c r="F20" s="71"/>
      <c r="G20" s="65"/>
      <c r="H20" s="43"/>
      <c r="I20" s="148"/>
      <c r="J20" s="94"/>
      <c r="K20" s="43"/>
      <c r="L20" s="4"/>
    </row>
    <row r="21" spans="1:12" x14ac:dyDescent="0.25">
      <c r="A21" s="6"/>
      <c r="B21" s="7"/>
      <c r="C21" s="21"/>
      <c r="D21" s="6"/>
      <c r="E21" s="6"/>
      <c r="F21" s="70"/>
      <c r="G21" s="64"/>
      <c r="H21" s="42"/>
      <c r="I21" s="147"/>
      <c r="J21" s="81"/>
      <c r="K21" s="42"/>
      <c r="L21" s="2"/>
    </row>
    <row r="22" spans="1:12" x14ac:dyDescent="0.25">
      <c r="A22" s="3"/>
      <c r="B22" s="8"/>
      <c r="C22" s="22"/>
      <c r="D22" s="3"/>
      <c r="E22" s="3"/>
      <c r="F22" s="71"/>
      <c r="G22" s="65"/>
      <c r="H22" s="43"/>
      <c r="I22" s="148"/>
      <c r="J22" s="94"/>
      <c r="K22" s="43"/>
      <c r="L22" s="4"/>
    </row>
    <row r="23" spans="1:12" x14ac:dyDescent="0.25">
      <c r="A23" s="6"/>
      <c r="B23" s="7"/>
      <c r="C23" s="21"/>
      <c r="D23" s="6"/>
      <c r="E23" s="6"/>
      <c r="F23" s="70"/>
      <c r="G23" s="64"/>
      <c r="H23" s="42"/>
      <c r="I23" s="147"/>
      <c r="J23" s="81"/>
      <c r="K23" s="42"/>
      <c r="L23" s="2"/>
    </row>
    <row r="24" spans="1:12" x14ac:dyDescent="0.25">
      <c r="A24" s="3"/>
      <c r="B24" s="8"/>
      <c r="C24" s="22"/>
      <c r="D24" s="3"/>
      <c r="E24" s="3"/>
      <c r="F24" s="71"/>
      <c r="G24" s="66"/>
      <c r="H24" s="44"/>
      <c r="I24" s="150"/>
      <c r="J24" s="82"/>
      <c r="K24" s="44"/>
      <c r="L24" s="4"/>
    </row>
    <row r="25" spans="1:12" s="18" customFormat="1" x14ac:dyDescent="0.25">
      <c r="A25" s="15"/>
      <c r="B25" s="16"/>
      <c r="C25" s="23"/>
      <c r="D25" s="15"/>
      <c r="E25" s="15"/>
      <c r="F25" s="72"/>
      <c r="G25" s="64"/>
      <c r="H25" s="42"/>
      <c r="I25" s="147"/>
      <c r="J25" s="81"/>
      <c r="K25" s="42"/>
      <c r="L25" s="2"/>
    </row>
    <row r="26" spans="1:12" x14ac:dyDescent="0.25">
      <c r="A26" s="13"/>
      <c r="B26" s="14"/>
      <c r="C26" s="24"/>
      <c r="D26" s="13"/>
      <c r="E26" s="39"/>
      <c r="F26" s="73"/>
      <c r="G26" s="65"/>
      <c r="H26" s="43"/>
      <c r="I26" s="148"/>
      <c r="J26" s="94"/>
      <c r="K26" s="43"/>
      <c r="L26" s="4"/>
    </row>
    <row r="27" spans="1:12" s="18" customFormat="1" x14ac:dyDescent="0.25">
      <c r="A27" s="15"/>
      <c r="B27" s="16"/>
      <c r="C27" s="23"/>
      <c r="D27" s="15"/>
      <c r="E27" s="15"/>
      <c r="F27" s="72"/>
      <c r="G27" s="64"/>
      <c r="H27" s="42"/>
      <c r="I27" s="147"/>
      <c r="J27" s="81"/>
      <c r="K27" s="42"/>
      <c r="L27" s="2"/>
    </row>
    <row r="28" spans="1:12" x14ac:dyDescent="0.25">
      <c r="A28" s="13"/>
      <c r="B28" s="14"/>
      <c r="C28" s="24"/>
      <c r="D28" s="13"/>
      <c r="E28" s="13"/>
      <c r="F28" s="73"/>
      <c r="G28" s="65"/>
      <c r="H28" s="43"/>
      <c r="I28" s="148"/>
      <c r="J28" s="94"/>
      <c r="K28" s="43"/>
      <c r="L28" s="4"/>
    </row>
    <row r="29" spans="1:12" s="18" customFormat="1" x14ac:dyDescent="0.25">
      <c r="A29" s="15"/>
      <c r="B29" s="16"/>
      <c r="C29" s="23"/>
      <c r="D29" s="15"/>
      <c r="E29" s="15"/>
      <c r="F29" s="72"/>
      <c r="G29" s="64"/>
      <c r="H29" s="42"/>
      <c r="I29" s="147"/>
      <c r="J29" s="81"/>
      <c r="K29" s="42"/>
      <c r="L29" s="2"/>
    </row>
    <row r="30" spans="1:12" x14ac:dyDescent="0.25">
      <c r="A30" s="13"/>
      <c r="B30" s="14"/>
      <c r="C30" s="24"/>
      <c r="D30" s="13"/>
      <c r="E30" s="13"/>
      <c r="F30" s="73"/>
      <c r="G30" s="65"/>
      <c r="H30" s="43"/>
      <c r="I30" s="148"/>
      <c r="J30" s="94"/>
      <c r="K30" s="43"/>
      <c r="L30" s="4"/>
    </row>
    <row r="31" spans="1:12" s="18" customFormat="1" x14ac:dyDescent="0.25">
      <c r="A31" s="19"/>
      <c r="B31" s="20"/>
      <c r="C31" s="25"/>
      <c r="D31" s="15"/>
      <c r="E31" s="15"/>
      <c r="F31" s="72"/>
      <c r="G31" s="64"/>
      <c r="H31" s="53"/>
      <c r="I31" s="151"/>
      <c r="J31" s="125"/>
      <c r="K31" s="53"/>
      <c r="L31" s="50"/>
    </row>
    <row r="32" spans="1:12" x14ac:dyDescent="0.25">
      <c r="A32" s="13"/>
      <c r="B32" s="14"/>
      <c r="C32" s="24"/>
      <c r="D32" s="3"/>
      <c r="E32" s="13"/>
      <c r="F32" s="73"/>
      <c r="G32" s="66"/>
      <c r="H32" s="45"/>
      <c r="I32" s="152"/>
      <c r="J32" s="124"/>
      <c r="K32" s="45"/>
      <c r="L32" s="12"/>
    </row>
    <row r="33" spans="1:12" s="18" customFormat="1" x14ac:dyDescent="0.25">
      <c r="A33" s="19"/>
      <c r="B33" s="20"/>
      <c r="C33" s="25"/>
      <c r="D33" s="15"/>
      <c r="E33" s="15"/>
      <c r="F33" s="72"/>
      <c r="G33" s="64"/>
      <c r="H33" s="42"/>
      <c r="I33" s="147"/>
      <c r="J33" s="81"/>
      <c r="K33" s="42"/>
      <c r="L33" s="2"/>
    </row>
    <row r="34" spans="1:12" x14ac:dyDescent="0.25">
      <c r="A34" s="13"/>
      <c r="B34" s="14"/>
      <c r="C34" s="24"/>
      <c r="D34" s="13"/>
      <c r="E34" s="13"/>
      <c r="F34" s="73"/>
      <c r="G34" s="66"/>
      <c r="H34" s="44"/>
      <c r="I34" s="150"/>
      <c r="J34" s="82"/>
      <c r="K34" s="44"/>
      <c r="L34" s="4"/>
    </row>
    <row r="35" spans="1:12" s="18" customFormat="1" x14ac:dyDescent="0.25">
      <c r="A35" s="15"/>
      <c r="B35" s="16"/>
      <c r="C35" s="23"/>
      <c r="D35" s="15"/>
      <c r="E35" s="15"/>
      <c r="F35" s="72"/>
      <c r="G35" s="64"/>
      <c r="H35" s="42"/>
      <c r="I35" s="147"/>
      <c r="J35" s="81"/>
      <c r="K35" s="42"/>
      <c r="L35" s="2"/>
    </row>
    <row r="36" spans="1:12" x14ac:dyDescent="0.25">
      <c r="A36" s="13"/>
      <c r="B36" s="14"/>
      <c r="C36" s="24"/>
      <c r="D36" s="13"/>
      <c r="E36" s="13"/>
      <c r="F36" s="73"/>
      <c r="G36" s="66"/>
      <c r="H36" s="44"/>
      <c r="I36" s="150"/>
      <c r="J36" s="82"/>
      <c r="K36" s="44"/>
      <c r="L36" s="4"/>
    </row>
    <row r="37" spans="1:12" s="18" customFormat="1" x14ac:dyDescent="0.25">
      <c r="A37" s="15"/>
      <c r="B37" s="16"/>
      <c r="C37" s="23"/>
      <c r="D37" s="15"/>
      <c r="E37" s="15"/>
      <c r="F37" s="72"/>
      <c r="G37" s="64"/>
      <c r="H37" s="42"/>
      <c r="I37" s="147"/>
      <c r="J37" s="81"/>
      <c r="K37" s="42"/>
      <c r="L37" s="2"/>
    </row>
    <row r="38" spans="1:12" x14ac:dyDescent="0.25">
      <c r="A38" s="13"/>
      <c r="B38" s="14"/>
      <c r="C38" s="24"/>
      <c r="D38" s="13"/>
      <c r="E38" s="13"/>
      <c r="F38" s="73"/>
      <c r="G38" s="66"/>
      <c r="H38" s="44"/>
      <c r="I38" s="150"/>
      <c r="J38" s="82"/>
      <c r="K38" s="44"/>
      <c r="L38" s="4"/>
    </row>
    <row r="39" spans="1:12" s="18" customFormat="1" x14ac:dyDescent="0.25">
      <c r="A39" s="15"/>
      <c r="B39" s="16"/>
      <c r="C39" s="23"/>
      <c r="D39" s="15"/>
      <c r="E39" s="15"/>
      <c r="F39" s="72"/>
      <c r="G39" s="64"/>
      <c r="H39" s="42"/>
      <c r="I39" s="147"/>
      <c r="J39" s="81"/>
      <c r="K39" s="42"/>
      <c r="L39" s="2"/>
    </row>
    <row r="40" spans="1:12" x14ac:dyDescent="0.25">
      <c r="A40" s="13"/>
      <c r="B40" s="14"/>
      <c r="C40" s="24"/>
      <c r="D40" s="13"/>
      <c r="E40" s="13"/>
      <c r="F40" s="73"/>
      <c r="G40" s="66"/>
      <c r="H40" s="44"/>
      <c r="I40" s="150"/>
      <c r="J40" s="82"/>
      <c r="K40" s="44"/>
      <c r="L40" s="4"/>
    </row>
    <row r="41" spans="1:12" s="18" customFormat="1" x14ac:dyDescent="0.25">
      <c r="A41" s="15"/>
      <c r="B41" s="16"/>
      <c r="C41" s="23"/>
      <c r="D41" s="15"/>
      <c r="E41" s="15"/>
      <c r="F41" s="72"/>
      <c r="G41" s="64"/>
      <c r="H41" s="42"/>
      <c r="I41" s="147"/>
      <c r="J41" s="81"/>
      <c r="K41" s="42"/>
      <c r="L41" s="2"/>
    </row>
    <row r="42" spans="1:12" x14ac:dyDescent="0.25">
      <c r="A42" s="13"/>
      <c r="B42" s="14"/>
      <c r="C42" s="24"/>
      <c r="D42" s="13"/>
      <c r="E42" s="13"/>
      <c r="F42" s="73"/>
      <c r="G42" s="66"/>
      <c r="H42" s="44"/>
      <c r="I42" s="150"/>
      <c r="J42" s="82"/>
      <c r="K42" s="44"/>
      <c r="L42" s="4"/>
    </row>
    <row r="43" spans="1:12" s="18" customFormat="1" x14ac:dyDescent="0.25">
      <c r="A43" s="15"/>
      <c r="B43" s="16"/>
      <c r="C43" s="23"/>
      <c r="D43" s="6"/>
      <c r="E43" s="6"/>
      <c r="F43" s="72"/>
      <c r="G43" s="67"/>
      <c r="H43" s="46"/>
      <c r="I43" s="153"/>
      <c r="J43" s="83"/>
      <c r="K43" s="46"/>
      <c r="L43" s="17"/>
    </row>
    <row r="44" spans="1:12" x14ac:dyDescent="0.25">
      <c r="A44" s="13"/>
      <c r="B44" s="14"/>
      <c r="C44" s="24"/>
      <c r="D44" s="13"/>
      <c r="E44" s="13"/>
      <c r="F44" s="73"/>
      <c r="G44" s="66"/>
      <c r="H44" s="44"/>
      <c r="I44" s="150"/>
      <c r="J44" s="82"/>
      <c r="K44" s="44"/>
      <c r="L44" s="4"/>
    </row>
    <row r="45" spans="1:12" s="18" customFormat="1" x14ac:dyDescent="0.25">
      <c r="A45" s="15"/>
      <c r="B45" s="16"/>
      <c r="C45" s="23"/>
      <c r="D45" s="51"/>
      <c r="E45" s="15"/>
      <c r="F45" s="72"/>
      <c r="G45" s="67"/>
      <c r="H45" s="46"/>
      <c r="I45" s="153"/>
      <c r="J45" s="83"/>
      <c r="K45" s="46"/>
      <c r="L45" s="2"/>
    </row>
    <row r="46" spans="1:12" x14ac:dyDescent="0.25">
      <c r="A46" s="13"/>
      <c r="B46" s="14"/>
      <c r="C46" s="24"/>
      <c r="D46" s="13"/>
      <c r="E46" s="13"/>
      <c r="F46" s="73"/>
      <c r="G46" s="66"/>
      <c r="H46" s="44"/>
      <c r="I46" s="150"/>
      <c r="J46" s="82"/>
      <c r="K46" s="44"/>
      <c r="L46" s="4"/>
    </row>
    <row r="47" spans="1:12" s="18" customFormat="1" x14ac:dyDescent="0.25">
      <c r="A47" s="15"/>
      <c r="B47" s="16"/>
      <c r="C47" s="23"/>
      <c r="D47" s="15"/>
      <c r="E47" s="15"/>
      <c r="F47" s="72"/>
      <c r="G47" s="67"/>
      <c r="H47" s="46"/>
      <c r="I47" s="153"/>
      <c r="J47" s="83"/>
      <c r="K47" s="46"/>
      <c r="L47" s="2"/>
    </row>
    <row r="48" spans="1:12" x14ac:dyDescent="0.25">
      <c r="A48" s="13"/>
      <c r="B48" s="14"/>
      <c r="C48" s="24"/>
      <c r="D48" s="13"/>
      <c r="E48" s="13"/>
      <c r="F48" s="73"/>
      <c r="G48" s="66"/>
      <c r="H48" s="44"/>
      <c r="I48" s="150"/>
      <c r="J48" s="82"/>
      <c r="K48" s="44"/>
      <c r="L48" s="4"/>
    </row>
    <row r="49" spans="1:12" s="18" customFormat="1" x14ac:dyDescent="0.25">
      <c r="A49" s="15"/>
      <c r="B49" s="16"/>
      <c r="C49" s="23"/>
      <c r="D49" s="15"/>
      <c r="E49" s="15"/>
      <c r="F49" s="72"/>
      <c r="G49" s="67"/>
      <c r="H49" s="46"/>
      <c r="I49" s="153"/>
      <c r="J49" s="83"/>
      <c r="K49" s="46"/>
      <c r="L49" s="2"/>
    </row>
    <row r="50" spans="1:12" x14ac:dyDescent="0.25">
      <c r="A50" s="13"/>
      <c r="B50" s="14"/>
      <c r="C50" s="24"/>
      <c r="D50" s="13"/>
      <c r="E50" s="13"/>
      <c r="F50" s="73"/>
      <c r="G50" s="66"/>
      <c r="H50" s="44"/>
      <c r="I50" s="150"/>
      <c r="J50" s="82"/>
      <c r="K50" s="44"/>
      <c r="L50" s="4"/>
    </row>
    <row r="51" spans="1:12" s="18" customFormat="1" x14ac:dyDescent="0.25">
      <c r="A51" s="15"/>
      <c r="B51" s="16"/>
      <c r="C51" s="23"/>
      <c r="D51" s="15"/>
      <c r="E51" s="15"/>
      <c r="F51" s="72"/>
      <c r="G51" s="67"/>
      <c r="H51" s="46"/>
      <c r="I51" s="153"/>
      <c r="J51" s="83"/>
      <c r="K51" s="46"/>
      <c r="L51" s="2"/>
    </row>
    <row r="52" spans="1:12" x14ac:dyDescent="0.25">
      <c r="A52" s="13"/>
      <c r="B52" s="14"/>
      <c r="C52" s="24"/>
      <c r="D52" s="13"/>
      <c r="E52" s="13"/>
      <c r="F52" s="73"/>
      <c r="G52" s="66"/>
      <c r="H52" s="44"/>
      <c r="I52" s="150"/>
      <c r="J52" s="82"/>
      <c r="K52" s="44"/>
      <c r="L52" s="4"/>
    </row>
    <row r="53" spans="1:12" s="18" customFormat="1" x14ac:dyDescent="0.25">
      <c r="A53" s="15"/>
      <c r="B53" s="16"/>
      <c r="C53" s="23"/>
      <c r="D53" s="15"/>
      <c r="E53" s="15"/>
      <c r="F53" s="72"/>
      <c r="G53" s="67"/>
      <c r="H53" s="46"/>
      <c r="I53" s="153"/>
      <c r="J53" s="83"/>
      <c r="K53" s="46"/>
      <c r="L53" s="2"/>
    </row>
    <row r="54" spans="1:12" x14ac:dyDescent="0.25">
      <c r="A54" s="13"/>
      <c r="B54" s="14"/>
      <c r="C54" s="24"/>
      <c r="D54" s="13"/>
      <c r="E54" s="13"/>
      <c r="F54" s="73"/>
      <c r="G54" s="66"/>
      <c r="H54" s="44"/>
      <c r="I54" s="150"/>
      <c r="J54" s="82"/>
      <c r="K54" s="44"/>
      <c r="L54" s="4"/>
    </row>
    <row r="55" spans="1:12" s="18" customFormat="1" x14ac:dyDescent="0.25">
      <c r="A55" s="15"/>
      <c r="B55" s="16"/>
      <c r="C55" s="23"/>
      <c r="D55" s="15"/>
      <c r="E55" s="15"/>
      <c r="F55" s="72"/>
      <c r="G55" s="67"/>
      <c r="H55" s="46"/>
      <c r="I55" s="153"/>
      <c r="J55" s="83"/>
      <c r="K55" s="46"/>
      <c r="L55" s="2"/>
    </row>
    <row r="56" spans="1:12" x14ac:dyDescent="0.25">
      <c r="A56" s="13"/>
      <c r="B56" s="14"/>
      <c r="C56" s="24"/>
      <c r="D56" s="13"/>
      <c r="E56" s="13"/>
      <c r="F56" s="73"/>
      <c r="G56" s="66"/>
      <c r="H56" s="44"/>
      <c r="I56" s="150"/>
      <c r="J56" s="82"/>
      <c r="K56" s="44"/>
      <c r="L56" s="4"/>
    </row>
    <row r="57" spans="1:12" s="54" customFormat="1" x14ac:dyDescent="0.25">
      <c r="A57" s="55"/>
      <c r="B57" s="56"/>
      <c r="C57" s="57"/>
      <c r="D57" s="55"/>
      <c r="E57" s="55"/>
      <c r="F57" s="77"/>
      <c r="G57" s="68"/>
      <c r="H57" s="59"/>
      <c r="I57" s="154"/>
      <c r="J57" s="92"/>
      <c r="K57" s="59"/>
      <c r="L57" s="58"/>
    </row>
    <row r="58" spans="1:12" x14ac:dyDescent="0.25">
      <c r="A58" s="13"/>
      <c r="B58" s="14"/>
      <c r="C58" s="24"/>
      <c r="D58" s="13"/>
      <c r="E58" s="13"/>
      <c r="F58" s="73"/>
      <c r="G58" s="66"/>
      <c r="H58" s="44"/>
      <c r="I58" s="150"/>
      <c r="J58" s="82"/>
      <c r="K58" s="44"/>
      <c r="L58" s="4"/>
    </row>
    <row r="59" spans="1:12" s="54" customFormat="1" x14ac:dyDescent="0.25">
      <c r="A59" s="55"/>
      <c r="B59" s="56"/>
      <c r="C59" s="57"/>
      <c r="D59" s="55"/>
      <c r="E59" s="55"/>
      <c r="F59" s="77"/>
      <c r="G59" s="68"/>
      <c r="H59" s="59"/>
      <c r="I59" s="154"/>
      <c r="J59" s="92"/>
      <c r="K59" s="59"/>
      <c r="L59" s="58"/>
    </row>
    <row r="60" spans="1:12" x14ac:dyDescent="0.25">
      <c r="A60" s="13"/>
      <c r="B60" s="14"/>
      <c r="C60" s="24"/>
      <c r="D60" s="13"/>
      <c r="E60" s="13"/>
      <c r="F60" s="73"/>
      <c r="G60" s="66"/>
      <c r="H60" s="44"/>
      <c r="I60" s="150"/>
      <c r="J60" s="82"/>
      <c r="K60" s="44"/>
      <c r="L60" s="4"/>
    </row>
    <row r="61" spans="1:12" s="54" customFormat="1" x14ac:dyDescent="0.25">
      <c r="A61" s="55"/>
      <c r="B61" s="56"/>
      <c r="C61" s="57"/>
      <c r="D61" s="55"/>
      <c r="E61" s="55"/>
      <c r="F61" s="77"/>
      <c r="G61" s="68"/>
      <c r="H61" s="59"/>
      <c r="I61" s="154"/>
      <c r="J61" s="92"/>
      <c r="K61" s="59"/>
      <c r="L61" s="58"/>
    </row>
    <row r="62" spans="1:12" x14ac:dyDescent="0.25">
      <c r="A62" s="13"/>
      <c r="B62" s="14"/>
      <c r="C62" s="24"/>
      <c r="D62" s="13"/>
      <c r="E62" s="13"/>
      <c r="F62" s="73"/>
      <c r="G62" s="66"/>
      <c r="H62" s="44"/>
      <c r="I62" s="150"/>
      <c r="J62" s="82"/>
      <c r="K62" s="44"/>
      <c r="L62" s="4"/>
    </row>
    <row r="63" spans="1:12" s="54" customFormat="1" x14ac:dyDescent="0.25">
      <c r="A63" s="55"/>
      <c r="B63" s="56"/>
      <c r="C63" s="57"/>
      <c r="D63" s="55"/>
      <c r="E63" s="55"/>
      <c r="F63" s="77"/>
      <c r="G63" s="68"/>
      <c r="H63" s="59"/>
      <c r="I63" s="154"/>
      <c r="J63" s="92"/>
      <c r="K63" s="59"/>
      <c r="L63" s="58"/>
    </row>
    <row r="64" spans="1:12" x14ac:dyDescent="0.25">
      <c r="A64" s="13"/>
      <c r="B64" s="14"/>
      <c r="C64" s="24"/>
      <c r="D64" s="13"/>
      <c r="E64" s="13"/>
      <c r="F64" s="73"/>
      <c r="G64" s="66"/>
      <c r="H64" s="44"/>
      <c r="I64" s="150"/>
      <c r="J64" s="82"/>
      <c r="K64" s="44"/>
      <c r="L64" s="4"/>
    </row>
    <row r="65" spans="1:12" s="54" customFormat="1" x14ac:dyDescent="0.25">
      <c r="A65" s="55"/>
      <c r="B65" s="56"/>
      <c r="C65" s="57"/>
      <c r="D65" s="55"/>
      <c r="E65" s="55"/>
      <c r="F65" s="77"/>
      <c r="G65" s="68"/>
      <c r="H65" s="59"/>
      <c r="I65" s="154"/>
      <c r="J65" s="92"/>
      <c r="K65" s="59"/>
      <c r="L65" s="58"/>
    </row>
    <row r="66" spans="1:12" ht="14.25" customHeight="1" x14ac:dyDescent="0.25">
      <c r="A66" s="13"/>
      <c r="B66" s="14"/>
      <c r="C66" s="24"/>
      <c r="D66" s="13"/>
      <c r="E66" s="13"/>
      <c r="F66" s="73"/>
      <c r="G66" s="66"/>
      <c r="H66" s="44"/>
      <c r="I66" s="150"/>
      <c r="J66" s="82"/>
      <c r="K66" s="44"/>
      <c r="L66" s="4"/>
    </row>
    <row r="67" spans="1:12" s="54" customFormat="1" x14ac:dyDescent="0.25">
      <c r="A67" s="55"/>
      <c r="B67" s="56"/>
      <c r="C67" s="57"/>
      <c r="D67" s="55"/>
      <c r="E67" s="55"/>
      <c r="F67" s="77"/>
      <c r="G67" s="68"/>
      <c r="H67" s="59"/>
      <c r="I67" s="154"/>
      <c r="J67" s="92"/>
      <c r="K67" s="59"/>
      <c r="L67" s="58"/>
    </row>
    <row r="68" spans="1:12" x14ac:dyDescent="0.25">
      <c r="A68" s="13"/>
      <c r="B68" s="14"/>
      <c r="C68" s="24"/>
      <c r="D68" s="13"/>
      <c r="E68" s="13"/>
      <c r="F68" s="73"/>
      <c r="G68" s="66"/>
      <c r="H68" s="44"/>
      <c r="I68" s="150"/>
      <c r="J68" s="82"/>
      <c r="K68" s="44"/>
      <c r="L68" s="4"/>
    </row>
    <row r="69" spans="1:12" s="54" customFormat="1" x14ac:dyDescent="0.25">
      <c r="A69" s="55"/>
      <c r="B69" s="56"/>
      <c r="C69" s="57"/>
      <c r="D69" s="55"/>
      <c r="E69" s="55"/>
      <c r="F69" s="77"/>
      <c r="G69" s="68"/>
      <c r="H69" s="59"/>
      <c r="I69" s="154"/>
      <c r="J69" s="92"/>
      <c r="K69" s="59"/>
      <c r="L69" s="58"/>
    </row>
    <row r="70" spans="1:12" x14ac:dyDescent="0.25">
      <c r="A70" s="13"/>
      <c r="B70" s="14"/>
      <c r="C70" s="24"/>
      <c r="D70" s="13"/>
      <c r="E70" s="13"/>
      <c r="F70" s="73"/>
      <c r="G70" s="66"/>
      <c r="H70" s="44"/>
      <c r="I70" s="150"/>
      <c r="J70" s="82"/>
      <c r="K70" s="44"/>
      <c r="L70" s="4"/>
    </row>
    <row r="71" spans="1:12" s="54" customFormat="1" x14ac:dyDescent="0.25">
      <c r="A71" s="55"/>
      <c r="B71" s="56"/>
      <c r="C71" s="57"/>
      <c r="D71" s="55"/>
      <c r="E71" s="55"/>
      <c r="F71" s="77"/>
      <c r="G71" s="68"/>
      <c r="H71" s="59"/>
      <c r="I71" s="154"/>
      <c r="J71" s="92"/>
      <c r="K71" s="59"/>
      <c r="L71" s="58"/>
    </row>
    <row r="72" spans="1:12" x14ac:dyDescent="0.25">
      <c r="A72" s="13"/>
      <c r="B72" s="14"/>
      <c r="C72" s="24"/>
      <c r="D72" s="13"/>
      <c r="E72" s="13"/>
      <c r="F72" s="73"/>
      <c r="G72" s="66"/>
      <c r="H72" s="44"/>
      <c r="I72" s="150"/>
      <c r="J72" s="82"/>
      <c r="K72" s="44"/>
      <c r="L72" s="4"/>
    </row>
    <row r="73" spans="1:12" x14ac:dyDescent="0.25">
      <c r="A73" s="15"/>
      <c r="B73" s="16"/>
      <c r="C73" s="23"/>
      <c r="D73" s="15"/>
      <c r="E73" s="15"/>
      <c r="F73" s="72"/>
      <c r="G73" s="67"/>
      <c r="H73" s="46"/>
      <c r="I73" s="153"/>
      <c r="J73" s="83"/>
      <c r="K73" s="46"/>
      <c r="L73" s="2"/>
    </row>
    <row r="74" spans="1:12" x14ac:dyDescent="0.25">
      <c r="A74" s="13"/>
      <c r="B74" s="14"/>
      <c r="C74" s="24"/>
      <c r="D74" s="13"/>
      <c r="E74" s="13"/>
      <c r="F74" s="73"/>
      <c r="G74" s="66"/>
      <c r="H74" s="44"/>
      <c r="I74" s="150"/>
      <c r="J74" s="82"/>
      <c r="K74" s="44"/>
      <c r="L74" s="4"/>
    </row>
    <row r="75" spans="1:12" x14ac:dyDescent="0.25">
      <c r="A75" s="15"/>
      <c r="B75" s="16"/>
      <c r="C75" s="23"/>
      <c r="D75" s="15"/>
      <c r="E75" s="15"/>
      <c r="F75" s="72"/>
      <c r="G75" s="67"/>
      <c r="H75" s="46"/>
      <c r="I75" s="153"/>
      <c r="J75" s="83"/>
      <c r="K75" s="46"/>
      <c r="L75" s="2"/>
    </row>
    <row r="76" spans="1:12" x14ac:dyDescent="0.25">
      <c r="A76" s="13"/>
      <c r="B76" s="14"/>
      <c r="C76" s="24"/>
      <c r="D76" s="13"/>
      <c r="E76" s="13"/>
      <c r="F76" s="73"/>
      <c r="G76" s="66"/>
      <c r="H76" s="44"/>
      <c r="I76" s="150"/>
      <c r="J76" s="82"/>
      <c r="K76" s="44"/>
      <c r="L76" s="4"/>
    </row>
    <row r="77" spans="1:12" x14ac:dyDescent="0.25">
      <c r="A77" s="15"/>
      <c r="B77" s="16"/>
      <c r="C77" s="23"/>
      <c r="D77" s="15"/>
      <c r="E77" s="15"/>
      <c r="F77" s="72"/>
      <c r="G77" s="67"/>
      <c r="H77" s="46"/>
      <c r="I77" s="153"/>
      <c r="J77" s="83"/>
      <c r="K77" s="46"/>
      <c r="L77" s="2"/>
    </row>
    <row r="78" spans="1:12" x14ac:dyDescent="0.25">
      <c r="A78" s="31"/>
      <c r="B78" s="32"/>
      <c r="C78" s="32"/>
      <c r="D78" s="32"/>
      <c r="E78" s="33" t="s">
        <v>4</v>
      </c>
      <c r="F78" s="74">
        <f>SUM(F2:F77)</f>
        <v>0</v>
      </c>
      <c r="G78" s="75"/>
      <c r="H78" s="40"/>
      <c r="I78" s="171">
        <f>SUBTOTAL(109,I2:I77)</f>
        <v>0</v>
      </c>
      <c r="J78" s="40"/>
      <c r="K78" s="40"/>
      <c r="L78" s="34"/>
    </row>
    <row r="79" spans="1:12" x14ac:dyDescent="0.25">
      <c r="A79" s="5"/>
      <c r="B79" s="9"/>
      <c r="C79" s="5"/>
      <c r="D79" s="5"/>
      <c r="E79" s="5"/>
      <c r="F79" s="5"/>
      <c r="G79" s="5"/>
      <c r="H79" s="9"/>
      <c r="I79" s="9"/>
      <c r="J79" s="9"/>
      <c r="K79" s="9"/>
      <c r="L79" s="5"/>
    </row>
    <row r="80" spans="1:12" x14ac:dyDescent="0.25">
      <c r="A80" s="11"/>
      <c r="B80" s="9"/>
      <c r="C80" s="5"/>
      <c r="D80" s="5"/>
      <c r="E80" s="5"/>
      <c r="F80" s="5"/>
      <c r="G80" s="5"/>
      <c r="H80" s="9"/>
      <c r="I80" s="9"/>
      <c r="J80" s="9"/>
      <c r="K80" s="9"/>
      <c r="L80" s="5"/>
    </row>
    <row r="81" spans="1:12" x14ac:dyDescent="0.25">
      <c r="A81" s="5"/>
      <c r="B81" s="9"/>
      <c r="C81" s="5"/>
      <c r="D81" s="5"/>
      <c r="E81" s="5"/>
      <c r="F81" s="5"/>
      <c r="G81" s="5"/>
      <c r="H81" s="9"/>
      <c r="I81" s="9"/>
      <c r="J81" s="9"/>
      <c r="K81" s="9"/>
      <c r="L81" s="5"/>
    </row>
    <row r="82" spans="1:12" x14ac:dyDescent="0.25">
      <c r="A82" s="5"/>
      <c r="B82" s="9"/>
      <c r="C82" s="5"/>
      <c r="D82" s="5"/>
      <c r="E82" s="5"/>
      <c r="F82" s="5"/>
      <c r="G82" s="5"/>
      <c r="H82" s="9"/>
      <c r="I82" s="9"/>
      <c r="J82" s="9"/>
      <c r="K82" s="9"/>
      <c r="L82" s="5"/>
    </row>
    <row r="83" spans="1:12" x14ac:dyDescent="0.25">
      <c r="A83" s="5"/>
      <c r="B83" s="9"/>
      <c r="C83" s="5"/>
      <c r="D83" s="5"/>
      <c r="E83" s="5"/>
      <c r="F83" s="5"/>
      <c r="G83" s="5"/>
      <c r="H83" s="9"/>
      <c r="I83" s="9"/>
      <c r="J83" s="9"/>
      <c r="K83" s="9"/>
      <c r="L83" s="5"/>
    </row>
    <row r="84" spans="1:12" x14ac:dyDescent="0.25">
      <c r="A84" s="5"/>
      <c r="B84" s="9"/>
      <c r="C84" s="5"/>
      <c r="D84" s="5"/>
      <c r="E84" s="5"/>
      <c r="F84" s="5"/>
      <c r="G84" s="5"/>
      <c r="H84" s="9"/>
      <c r="I84" s="9"/>
      <c r="J84" s="9"/>
      <c r="K84" s="9"/>
      <c r="L84" s="5"/>
    </row>
    <row r="85" spans="1:12" x14ac:dyDescent="0.25">
      <c r="A85" s="5"/>
      <c r="B85" s="9"/>
      <c r="C85" s="5"/>
      <c r="D85" s="5"/>
      <c r="E85" s="5"/>
      <c r="F85" s="5"/>
      <c r="G85" s="5"/>
      <c r="H85" s="9"/>
      <c r="I85" s="9"/>
      <c r="J85" s="9"/>
      <c r="K85" s="9"/>
      <c r="L85" s="5"/>
    </row>
    <row r="86" spans="1:12" x14ac:dyDescent="0.25">
      <c r="A86" s="5"/>
      <c r="B86" s="9"/>
      <c r="C86" s="5"/>
      <c r="D86" s="5"/>
      <c r="E86" s="5"/>
      <c r="F86" s="5"/>
      <c r="G86" s="5"/>
      <c r="H86" s="9"/>
      <c r="I86" s="9"/>
      <c r="J86" s="9"/>
      <c r="K86" s="9"/>
      <c r="L86" s="5"/>
    </row>
    <row r="87" spans="1:12" x14ac:dyDescent="0.25">
      <c r="A87" s="5"/>
      <c r="B87" s="9"/>
      <c r="C87" s="5"/>
      <c r="D87" s="5"/>
      <c r="E87" s="5"/>
      <c r="F87" s="5"/>
      <c r="G87" s="5"/>
      <c r="H87" s="9"/>
      <c r="I87" s="9"/>
      <c r="J87" s="9"/>
      <c r="K87" s="9"/>
      <c r="L87" s="5"/>
    </row>
    <row r="88" spans="1:12" x14ac:dyDescent="0.25">
      <c r="A88" s="5"/>
      <c r="B88" s="9"/>
      <c r="C88" s="5"/>
      <c r="D88" s="5"/>
      <c r="E88" s="5"/>
      <c r="F88" s="5"/>
      <c r="G88" s="5"/>
      <c r="H88" s="9"/>
      <c r="I88" s="9"/>
      <c r="J88" s="9"/>
      <c r="K88" s="9"/>
      <c r="L88" s="5"/>
    </row>
    <row r="89" spans="1:12" x14ac:dyDescent="0.25">
      <c r="A89" s="5"/>
      <c r="B89" s="9"/>
      <c r="C89" s="5"/>
      <c r="D89" s="5"/>
      <c r="E89" s="5"/>
      <c r="F89" s="5"/>
      <c r="G89" s="5"/>
      <c r="H89" s="9"/>
      <c r="I89" s="9"/>
      <c r="J89" s="9"/>
      <c r="K89" s="9"/>
      <c r="L89" s="5"/>
    </row>
    <row r="90" spans="1:12" x14ac:dyDescent="0.25">
      <c r="A90" s="5"/>
      <c r="B90" s="9"/>
      <c r="C90" s="5"/>
      <c r="D90" s="5"/>
      <c r="E90" s="5"/>
      <c r="F90" s="5"/>
      <c r="G90" s="5"/>
      <c r="H90" s="9"/>
      <c r="I90" s="9"/>
      <c r="J90" s="9"/>
      <c r="K90" s="9"/>
      <c r="L90" s="5"/>
    </row>
    <row r="91" spans="1:12" x14ac:dyDescent="0.25">
      <c r="A91" s="5"/>
      <c r="B91" s="9"/>
      <c r="C91" s="5"/>
      <c r="D91" s="5"/>
      <c r="E91" s="5"/>
      <c r="F91" s="5"/>
      <c r="G91" s="5"/>
      <c r="H91" s="9"/>
      <c r="I91" s="9"/>
      <c r="J91" s="9"/>
      <c r="K91" s="9"/>
      <c r="L91" s="5"/>
    </row>
    <row r="92" spans="1:12" x14ac:dyDescent="0.25">
      <c r="A92" s="5"/>
      <c r="B92" s="9"/>
      <c r="C92" s="5"/>
      <c r="D92" s="5"/>
      <c r="E92" s="5"/>
      <c r="F92" s="5"/>
      <c r="G92" s="5"/>
      <c r="H92" s="9"/>
      <c r="I92" s="9"/>
      <c r="J92" s="9"/>
      <c r="K92" s="9"/>
      <c r="L92" s="5"/>
    </row>
    <row r="93" spans="1:12" x14ac:dyDescent="0.25">
      <c r="A93" s="5"/>
      <c r="B93" s="9"/>
      <c r="C93" s="5"/>
      <c r="D93" s="5"/>
      <c r="E93" s="5"/>
      <c r="F93" s="5"/>
      <c r="G93" s="5"/>
      <c r="H93" s="9"/>
      <c r="I93" s="9"/>
      <c r="J93" s="9"/>
      <c r="K93" s="9"/>
      <c r="L93" s="5"/>
    </row>
    <row r="94" spans="1:12" x14ac:dyDescent="0.25">
      <c r="A94" s="5"/>
      <c r="B94" s="9"/>
      <c r="C94" s="5"/>
      <c r="D94" s="5"/>
      <c r="E94" s="5"/>
      <c r="F94" s="5"/>
      <c r="G94" s="5"/>
      <c r="H94" s="9"/>
      <c r="I94" s="9"/>
      <c r="J94" s="9"/>
      <c r="K94" s="9"/>
      <c r="L94" s="5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5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</sheetData>
  <conditionalFormatting sqref="K2:K77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warning" allowBlank="1" showInputMessage="1" showErrorMessage="1" errorTitle="Fournisseur inconnu" error="Ce fournisseur n'existe pas dans la liste, veuillez contacter la personne à l'origine de la création du fichier pour modification." xr:uid="{BEC2F707-3810-4BA1-9A38-0249F43BFC32}">
          <x14:formula1>
            <xm:f>#REF!</xm:f>
          </x14:formula1>
          <xm:sqref>D2:D77</xm:sqref>
        </x14:dataValidation>
        <x14:dataValidation type="list" allowBlank="1" showInputMessage="1" showErrorMessage="1" xr:uid="{8DE09FFB-FFB4-4CB9-A955-D14B8C88EE0C}">
          <x14:formula1>
            <xm:f>#REF!</xm:f>
          </x14:formula1>
          <xm:sqref>B2:B77</xm:sqref>
        </x14:dataValidation>
        <x14:dataValidation type="list" allowBlank="1" showInputMessage="1" showErrorMessage="1" xr:uid="{D60FCF2E-8F3D-4379-AEBD-AEB17DD1656D}">
          <x14:formula1>
            <xm:f>#REF!</xm:f>
          </x14:formula1>
          <xm:sqref>H2:H77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C18"/>
  <sheetViews>
    <sheetView topLeftCell="A2" workbookViewId="0">
      <selection activeCell="H10" sqref="H10"/>
    </sheetView>
  </sheetViews>
  <sheetFormatPr baseColWidth="10" defaultRowHeight="15" x14ac:dyDescent="0.25"/>
  <cols>
    <col min="1" max="1" width="34.140625" bestFit="1" customWidth="1"/>
    <col min="2" max="2" width="23.85546875" customWidth="1"/>
    <col min="3" max="3" width="11.85546875" bestFit="1" customWidth="1"/>
    <col min="4" max="13" width="12.85546875" bestFit="1" customWidth="1"/>
    <col min="14" max="14" width="14.28515625" bestFit="1" customWidth="1"/>
    <col min="15" max="15" width="10.85546875" bestFit="1" customWidth="1"/>
    <col min="16" max="17" width="11.85546875" bestFit="1" customWidth="1"/>
    <col min="18" max="18" width="10.7109375" bestFit="1" customWidth="1"/>
    <col min="19" max="19" width="10.85546875" bestFit="1" customWidth="1"/>
    <col min="20" max="20" width="10.7109375" bestFit="1" customWidth="1"/>
    <col min="21" max="22" width="10.85546875" bestFit="1" customWidth="1"/>
    <col min="23" max="23" width="11.85546875" bestFit="1" customWidth="1"/>
    <col min="24" max="25" width="10.85546875" bestFit="1" customWidth="1"/>
    <col min="26" max="27" width="10.7109375" bestFit="1" customWidth="1"/>
    <col min="28" max="30" width="10.85546875" bestFit="1" customWidth="1"/>
    <col min="31" max="31" width="11.85546875" bestFit="1" customWidth="1"/>
    <col min="32" max="32" width="10.85546875" bestFit="1" customWidth="1"/>
    <col min="33" max="33" width="10.7109375" bestFit="1" customWidth="1"/>
    <col min="34" max="35" width="10.85546875" bestFit="1" customWidth="1"/>
    <col min="36" max="38" width="11.85546875" bestFit="1" customWidth="1"/>
    <col min="39" max="40" width="10.85546875" bestFit="1" customWidth="1"/>
    <col min="41" max="41" width="11.85546875" bestFit="1" customWidth="1"/>
    <col min="42" max="42" width="10.85546875" bestFit="1" customWidth="1"/>
    <col min="43" max="43" width="11.85546875" bestFit="1" customWidth="1"/>
    <col min="44" max="44" width="10.7109375" bestFit="1" customWidth="1"/>
    <col min="45" max="45" width="11.85546875" bestFit="1" customWidth="1"/>
    <col min="46" max="46" width="10.7109375" bestFit="1" customWidth="1"/>
    <col min="47" max="47" width="11.85546875" bestFit="1" customWidth="1"/>
    <col min="48" max="49" width="10.7109375" bestFit="1" customWidth="1"/>
    <col min="50" max="53" width="10.85546875" bestFit="1" customWidth="1"/>
    <col min="54" max="54" width="10.7109375" bestFit="1" customWidth="1"/>
    <col min="55" max="55" width="11.85546875" bestFit="1" customWidth="1"/>
    <col min="56" max="58" width="10.85546875" bestFit="1" customWidth="1"/>
    <col min="59" max="59" width="11.85546875" bestFit="1" customWidth="1"/>
    <col min="60" max="60" width="10.7109375" bestFit="1" customWidth="1"/>
    <col min="61" max="61" width="10.85546875" bestFit="1" customWidth="1"/>
    <col min="62" max="62" width="11.85546875" bestFit="1" customWidth="1"/>
    <col min="63" max="63" width="10.85546875" bestFit="1" customWidth="1"/>
    <col min="64" max="64" width="11.85546875" bestFit="1" customWidth="1"/>
    <col min="65" max="65" width="10.85546875" bestFit="1" customWidth="1"/>
    <col min="66" max="66" width="11.85546875" bestFit="1" customWidth="1"/>
    <col min="67" max="68" width="10.85546875" bestFit="1" customWidth="1"/>
    <col min="69" max="69" width="10.7109375" bestFit="1" customWidth="1"/>
    <col min="70" max="72" width="10.85546875" bestFit="1" customWidth="1"/>
    <col min="73" max="74" width="11.85546875" bestFit="1" customWidth="1"/>
    <col min="75" max="77" width="10.85546875" bestFit="1" customWidth="1"/>
    <col min="78" max="79" width="10.7109375" bestFit="1" customWidth="1"/>
    <col min="80" max="82" width="10.85546875" bestFit="1" customWidth="1"/>
    <col min="83" max="83" width="10.7109375" bestFit="1" customWidth="1"/>
    <col min="84" max="84" width="10.85546875" bestFit="1" customWidth="1"/>
    <col min="85" max="85" width="11.85546875" bestFit="1" customWidth="1"/>
    <col min="86" max="86" width="10.85546875" bestFit="1" customWidth="1"/>
    <col min="87" max="87" width="11.85546875" bestFit="1" customWidth="1"/>
    <col min="88" max="92" width="10.85546875" bestFit="1" customWidth="1"/>
    <col min="93" max="93" width="11.85546875" bestFit="1" customWidth="1"/>
    <col min="94" max="94" width="10.85546875" bestFit="1" customWidth="1"/>
    <col min="95" max="95" width="11.85546875" bestFit="1" customWidth="1"/>
    <col min="96" max="96" width="10.7109375" bestFit="1" customWidth="1"/>
    <col min="97" max="97" width="11.85546875" bestFit="1" customWidth="1"/>
    <col min="98" max="100" width="10.85546875" bestFit="1" customWidth="1"/>
    <col min="101" max="102" width="11.85546875" bestFit="1" customWidth="1"/>
    <col min="103" max="105" width="10.85546875" bestFit="1" customWidth="1"/>
    <col min="106" max="106" width="10.7109375" bestFit="1" customWidth="1"/>
    <col min="107" max="108" width="11.85546875" bestFit="1" customWidth="1"/>
    <col min="109" max="109" width="10.7109375" bestFit="1" customWidth="1"/>
    <col min="110" max="110" width="11.85546875" bestFit="1" customWidth="1"/>
    <col min="111" max="111" width="10.85546875" bestFit="1" customWidth="1"/>
    <col min="112" max="112" width="11.85546875" bestFit="1" customWidth="1"/>
    <col min="113" max="113" width="10.85546875" bestFit="1" customWidth="1"/>
    <col min="114" max="114" width="11.85546875" bestFit="1" customWidth="1"/>
    <col min="115" max="117" width="10.85546875" bestFit="1" customWidth="1"/>
    <col min="118" max="118" width="11.85546875" bestFit="1" customWidth="1"/>
    <col min="119" max="119" width="10.85546875" bestFit="1" customWidth="1"/>
    <col min="120" max="121" width="10.7109375" bestFit="1" customWidth="1"/>
    <col min="122" max="122" width="10.85546875" bestFit="1" customWidth="1"/>
    <col min="123" max="123" width="11.85546875" bestFit="1" customWidth="1"/>
    <col min="124" max="126" width="10.85546875" bestFit="1" customWidth="1"/>
    <col min="127" max="127" width="10.7109375" bestFit="1" customWidth="1"/>
    <col min="128" max="128" width="11.85546875" bestFit="1" customWidth="1"/>
    <col min="129" max="129" width="10.85546875" bestFit="1" customWidth="1"/>
    <col min="130" max="131" width="10.7109375" bestFit="1" customWidth="1"/>
    <col min="132" max="133" width="11.85546875" bestFit="1" customWidth="1"/>
    <col min="134" max="134" width="10.7109375" bestFit="1" customWidth="1"/>
    <col min="135" max="135" width="10.85546875" bestFit="1" customWidth="1"/>
    <col min="136" max="136" width="10.7109375" bestFit="1" customWidth="1"/>
    <col min="137" max="138" width="10.85546875" bestFit="1" customWidth="1"/>
    <col min="139" max="139" width="11.85546875" bestFit="1" customWidth="1"/>
    <col min="140" max="140" width="12.85546875" bestFit="1" customWidth="1"/>
    <col min="141" max="141" width="11.85546875" bestFit="1" customWidth="1"/>
    <col min="142" max="144" width="10.85546875" bestFit="1" customWidth="1"/>
    <col min="145" max="145" width="10.7109375" bestFit="1" customWidth="1"/>
    <col min="146" max="147" width="10.85546875" bestFit="1" customWidth="1"/>
    <col min="148" max="148" width="11.85546875" bestFit="1" customWidth="1"/>
    <col min="149" max="154" width="10.85546875" bestFit="1" customWidth="1"/>
    <col min="155" max="155" width="11.85546875" bestFit="1" customWidth="1"/>
    <col min="156" max="156" width="10.7109375" bestFit="1" customWidth="1"/>
    <col min="157" max="157" width="11.85546875" bestFit="1" customWidth="1"/>
    <col min="158" max="158" width="10.85546875" bestFit="1" customWidth="1"/>
    <col min="159" max="159" width="11.85546875" bestFit="1" customWidth="1"/>
    <col min="160" max="160" width="10.7109375" bestFit="1" customWidth="1"/>
    <col min="161" max="162" width="10.85546875" bestFit="1" customWidth="1"/>
    <col min="163" max="164" width="11.85546875" bestFit="1" customWidth="1"/>
    <col min="165" max="165" width="10.7109375" bestFit="1" customWidth="1"/>
    <col min="166" max="166" width="11.85546875" bestFit="1" customWidth="1"/>
    <col min="167" max="167" width="10.7109375" bestFit="1" customWidth="1"/>
    <col min="168" max="168" width="10.85546875" bestFit="1" customWidth="1"/>
    <col min="169" max="169" width="11.85546875" bestFit="1" customWidth="1"/>
    <col min="170" max="171" width="10.85546875" bestFit="1" customWidth="1"/>
    <col min="172" max="172" width="10.7109375" bestFit="1" customWidth="1"/>
    <col min="173" max="174" width="10.85546875" bestFit="1" customWidth="1"/>
    <col min="175" max="175" width="11.85546875" bestFit="1" customWidth="1"/>
    <col min="176" max="176" width="10.85546875" bestFit="1" customWidth="1"/>
    <col min="177" max="179" width="11.85546875" bestFit="1" customWidth="1"/>
    <col min="180" max="180" width="10.7109375" bestFit="1" customWidth="1"/>
    <col min="181" max="181" width="14.28515625" bestFit="1" customWidth="1"/>
    <col min="182" max="182" width="11.85546875" bestFit="1" customWidth="1"/>
    <col min="183" max="183" width="10.7109375" bestFit="1" customWidth="1"/>
    <col min="184" max="184" width="10.85546875" bestFit="1" customWidth="1"/>
    <col min="185" max="185" width="11.85546875" bestFit="1" customWidth="1"/>
    <col min="186" max="186" width="10.85546875" bestFit="1" customWidth="1"/>
    <col min="187" max="187" width="11.85546875" bestFit="1" customWidth="1"/>
    <col min="188" max="189" width="10.85546875" bestFit="1" customWidth="1"/>
    <col min="190" max="190" width="10.7109375" bestFit="1" customWidth="1"/>
    <col min="191" max="191" width="11.85546875" bestFit="1" customWidth="1"/>
    <col min="192" max="194" width="10.7109375" bestFit="1" customWidth="1"/>
    <col min="195" max="196" width="10.85546875" bestFit="1" customWidth="1"/>
    <col min="197" max="197" width="11.85546875" bestFit="1" customWidth="1"/>
    <col min="198" max="198" width="10.7109375" bestFit="1" customWidth="1"/>
    <col min="199" max="201" width="11.85546875" bestFit="1" customWidth="1"/>
    <col min="202" max="205" width="10.85546875" bestFit="1" customWidth="1"/>
    <col min="206" max="207" width="11.85546875" bestFit="1" customWidth="1"/>
    <col min="208" max="208" width="10.85546875" bestFit="1" customWidth="1"/>
    <col min="209" max="209" width="10.7109375" bestFit="1" customWidth="1"/>
    <col min="210" max="210" width="10.85546875" bestFit="1" customWidth="1"/>
    <col min="211" max="211" width="11.85546875" bestFit="1" customWidth="1"/>
    <col min="212" max="212" width="10.85546875" bestFit="1" customWidth="1"/>
    <col min="213" max="213" width="10.7109375" bestFit="1" customWidth="1"/>
    <col min="214" max="214" width="10.85546875" bestFit="1" customWidth="1"/>
    <col min="215" max="215" width="10.7109375" bestFit="1" customWidth="1"/>
    <col min="216" max="216" width="10.85546875" bestFit="1" customWidth="1"/>
    <col min="217" max="218" width="11.85546875" bestFit="1" customWidth="1"/>
    <col min="219" max="219" width="10.85546875" bestFit="1" customWidth="1"/>
    <col min="220" max="220" width="10.7109375" bestFit="1" customWidth="1"/>
    <col min="221" max="221" width="14.28515625" bestFit="1" customWidth="1"/>
  </cols>
  <sheetData>
    <row r="1" spans="1:3" hidden="1" x14ac:dyDescent="0.25">
      <c r="A1" s="172"/>
      <c r="B1" s="173"/>
      <c r="C1" s="174"/>
    </row>
    <row r="2" spans="1:3" x14ac:dyDescent="0.25">
      <c r="A2" s="175"/>
      <c r="B2" s="176"/>
      <c r="C2" s="177"/>
    </row>
    <row r="3" spans="1:3" x14ac:dyDescent="0.25">
      <c r="A3" s="175"/>
      <c r="B3" s="176"/>
      <c r="C3" s="177"/>
    </row>
    <row r="4" spans="1:3" x14ac:dyDescent="0.25">
      <c r="A4" s="175"/>
      <c r="B4" s="176"/>
      <c r="C4" s="177"/>
    </row>
    <row r="5" spans="1:3" x14ac:dyDescent="0.25">
      <c r="A5" s="175"/>
      <c r="B5" s="176"/>
      <c r="C5" s="177"/>
    </row>
    <row r="6" spans="1:3" x14ac:dyDescent="0.25">
      <c r="A6" s="175"/>
      <c r="B6" s="176"/>
      <c r="C6" s="177"/>
    </row>
    <row r="7" spans="1:3" x14ac:dyDescent="0.25">
      <c r="A7" s="175"/>
      <c r="B7" s="176"/>
      <c r="C7" s="177"/>
    </row>
    <row r="8" spans="1:3" x14ac:dyDescent="0.25">
      <c r="A8" s="175"/>
      <c r="B8" s="176"/>
      <c r="C8" s="177"/>
    </row>
    <row r="9" spans="1:3" x14ac:dyDescent="0.25">
      <c r="A9" s="175"/>
      <c r="B9" s="176"/>
      <c r="C9" s="177"/>
    </row>
    <row r="10" spans="1:3" x14ac:dyDescent="0.25">
      <c r="A10" s="175"/>
      <c r="B10" s="176"/>
      <c r="C10" s="177"/>
    </row>
    <row r="11" spans="1:3" x14ac:dyDescent="0.25">
      <c r="A11" s="175"/>
      <c r="B11" s="176"/>
      <c r="C11" s="177"/>
    </row>
    <row r="12" spans="1:3" x14ac:dyDescent="0.25">
      <c r="A12" s="175"/>
      <c r="B12" s="176"/>
      <c r="C12" s="177"/>
    </row>
    <row r="13" spans="1:3" x14ac:dyDescent="0.25">
      <c r="A13" s="175"/>
      <c r="B13" s="176"/>
      <c r="C13" s="177"/>
    </row>
    <row r="14" spans="1:3" x14ac:dyDescent="0.25">
      <c r="A14" s="175"/>
      <c r="B14" s="176"/>
      <c r="C14" s="177"/>
    </row>
    <row r="15" spans="1:3" x14ac:dyDescent="0.25">
      <c r="A15" s="175"/>
      <c r="B15" s="176"/>
      <c r="C15" s="177"/>
    </row>
    <row r="16" spans="1:3" x14ac:dyDescent="0.25">
      <c r="A16" s="175"/>
      <c r="B16" s="176"/>
      <c r="C16" s="177"/>
    </row>
    <row r="17" spans="1:3" x14ac:dyDescent="0.25">
      <c r="A17" s="175"/>
      <c r="B17" s="176"/>
      <c r="C17" s="177"/>
    </row>
    <row r="18" spans="1:3" x14ac:dyDescent="0.25">
      <c r="A18" s="178"/>
      <c r="B18" s="179"/>
      <c r="C18" s="180"/>
    </row>
  </sheetData>
  <pageMargins left="0.7" right="0.7" top="0.75" bottom="0.75" header="0.3" footer="0.3"/>
  <pageSetup paperSize="9" orientation="portrait" horizontalDpi="4294967293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4F5AEF3-58DE-4096-BDBF-5A2608A3001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JAN21</vt:lpstr>
      <vt:lpstr>FEV21</vt:lpstr>
      <vt:lpstr>MAR21</vt:lpstr>
      <vt:lpstr>AVR21</vt:lpstr>
      <vt:lpstr>MAI21</vt:lpstr>
      <vt:lpstr>JUIN21</vt:lpstr>
      <vt:lpstr>JUIL21</vt:lpstr>
      <vt:lpstr>AOU21</vt:lpstr>
      <vt:lpstr>SEP21</vt:lpstr>
      <vt:lpstr>OCT21</vt:lpstr>
      <vt:lpstr>NOV21</vt:lpstr>
      <vt:lpstr>DEC21</vt:lpstr>
      <vt:lpstr>Synthese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REMIZE</dc:creator>
  <cp:lastModifiedBy>Eric REMIZE</cp:lastModifiedBy>
  <cp:lastPrinted>2021-09-10T13:16:02Z</cp:lastPrinted>
  <dcterms:created xsi:type="dcterms:W3CDTF">2006-09-16T00:00:00Z</dcterms:created>
  <dcterms:modified xsi:type="dcterms:W3CDTF">2022-05-09T12:03:01Z</dcterms:modified>
</cp:coreProperties>
</file>