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Helene\Desktop\"/>
    </mc:Choice>
  </mc:AlternateContent>
  <xr:revisionPtr revIDLastSave="0" documentId="13_ncr:1_{FC01355E-B744-47D2-8223-F5404EDE8EDC}" xr6:coauthVersionLast="47" xr6:coauthVersionMax="47" xr10:uidLastSave="{00000000-0000-0000-0000-000000000000}"/>
  <bookViews>
    <workbookView xWindow="-120" yWindow="-120" windowWidth="29040" windowHeight="15840" activeTab="1" xr2:uid="{D6BE1FD5-5D12-4350-B845-931478B6630D}"/>
  </bookViews>
  <sheets>
    <sheet name="Detailed_Planning" sheetId="1" r:id="rId1"/>
    <sheet name="Macro_Planning" sheetId="2" r:id="rId2"/>
    <sheet name="Transco"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 i="2" l="1"/>
  <c r="F1" i="2" s="1"/>
  <c r="G1" i="2" s="1"/>
  <c r="H1" i="2" s="1"/>
  <c r="I1" i="2" s="1"/>
  <c r="J1" i="2" s="1"/>
  <c r="K1" i="2" s="1"/>
  <c r="L1" i="2" s="1"/>
  <c r="M1" i="2" s="1"/>
  <c r="N1" i="2" s="1"/>
  <c r="O1" i="2" s="1"/>
  <c r="P1" i="2" s="1"/>
  <c r="Q1" i="2" s="1"/>
  <c r="R1" i="2" s="1"/>
  <c r="S1" i="2" s="1"/>
  <c r="T1" i="2" s="1"/>
  <c r="U1" i="2" s="1"/>
  <c r="V1" i="2" s="1"/>
  <c r="W1" i="2" s="1"/>
  <c r="X1" i="2" s="1"/>
  <c r="Y1" i="2" s="1"/>
  <c r="Z1" i="2" s="1"/>
  <c r="AA1" i="2" s="1"/>
  <c r="AB1" i="2" s="1"/>
  <c r="AC1" i="2" s="1"/>
  <c r="AD1" i="2" s="1"/>
  <c r="AE1" i="2" s="1"/>
  <c r="AF1" i="2" s="1"/>
  <c r="AG1" i="2" s="1"/>
  <c r="AH1" i="2" s="1"/>
  <c r="AI1" i="2" s="1"/>
  <c r="AJ1" i="2" s="1"/>
  <c r="AK1" i="2" s="1"/>
  <c r="AL1" i="2" s="1"/>
  <c r="AM1" i="2" s="1"/>
  <c r="AN1" i="2" s="1"/>
  <c r="AO1" i="2" s="1"/>
  <c r="AP1" i="2" s="1"/>
  <c r="AQ1" i="2" s="1"/>
  <c r="AR1" i="2" s="1"/>
  <c r="AS1" i="2" s="1"/>
  <c r="AT1" i="2" s="1"/>
  <c r="AU1" i="2" s="1"/>
  <c r="AV1" i="2" s="1"/>
  <c r="AW1" i="2" s="1"/>
  <c r="AX1" i="2" s="1"/>
  <c r="AY1" i="2" s="1"/>
  <c r="AZ1" i="2" s="1"/>
  <c r="BA1" i="2" s="1"/>
  <c r="BB1" i="2" s="1"/>
  <c r="BC1" i="2" s="1"/>
  <c r="BD1" i="2" s="1"/>
  <c r="C1" i="2"/>
  <c r="D1" i="2" s="1"/>
  <c r="C13" i="2"/>
  <c r="C14" i="2" s="1"/>
  <c r="C15" i="2" s="1"/>
  <c r="C16" i="2" s="1"/>
  <c r="C17" i="2" s="1"/>
  <c r="C18" i="2" s="1"/>
  <c r="C19" i="2" s="1"/>
  <c r="C20" i="2" s="1"/>
  <c r="C21" i="2" s="1"/>
  <c r="A2" i="2"/>
  <c r="A3" i="2" s="1"/>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E11" i="2"/>
  <c r="B7" i="4"/>
  <c r="B8" i="4" s="1"/>
  <c r="B9" i="4" s="1"/>
  <c r="B10" i="4" s="1"/>
  <c r="B11" i="4" s="1"/>
  <c r="B12" i="4" s="1"/>
  <c r="B13" i="4" s="1"/>
  <c r="B14" i="4" s="1"/>
  <c r="B15" i="4" s="1"/>
  <c r="B16" i="4" s="1"/>
  <c r="B17" i="4" s="1"/>
  <c r="B18" i="4" s="1"/>
  <c r="B19" i="4" s="1"/>
  <c r="B20" i="4" s="1"/>
  <c r="B21" i="4" s="1"/>
  <c r="B22" i="4" s="1"/>
  <c r="B23" i="4" s="1"/>
  <c r="B24" i="4" s="1"/>
  <c r="B25" i="4" s="1"/>
  <c r="B26" i="4" s="1"/>
  <c r="B27" i="4" s="1"/>
  <c r="B28" i="4" s="1"/>
  <c r="B29" i="4" s="1"/>
  <c r="B30" i="4" s="1"/>
  <c r="B31" i="4" s="1"/>
  <c r="B32" i="4" s="1"/>
  <c r="B33" i="4" s="1"/>
  <c r="B34" i="4" s="1"/>
  <c r="B35" i="4" s="1"/>
  <c r="B36" i="4" s="1"/>
  <c r="B37" i="4" s="1"/>
  <c r="B38" i="4" s="1"/>
  <c r="B39" i="4" s="1"/>
  <c r="B40" i="4" s="1"/>
  <c r="B41" i="4" s="1"/>
  <c r="B42" i="4" s="1"/>
  <c r="B43" i="4" s="1"/>
  <c r="B44" i="4" s="1"/>
  <c r="B45" i="4" s="1"/>
  <c r="B46" i="4" s="1"/>
  <c r="B47" i="4" s="1"/>
  <c r="B48" i="4" s="1"/>
  <c r="B49" i="4" s="1"/>
  <c r="B50" i="4" s="1"/>
  <c r="B51" i="4" s="1"/>
  <c r="B52" i="4" s="1"/>
  <c r="B53" i="4" s="1"/>
  <c r="B54" i="4" s="1"/>
  <c r="B55" i="4" s="1"/>
  <c r="B56" i="4" s="1"/>
  <c r="B57" i="4" s="1"/>
  <c r="A7" i="4"/>
  <c r="D12" i="2"/>
  <c r="A14" i="1"/>
  <c r="A17" i="1" s="1"/>
  <c r="A20" i="1" s="1"/>
  <c r="A23" i="1" s="1"/>
  <c r="A26" i="1" s="1"/>
  <c r="A29" i="1" s="1"/>
  <c r="A32" i="1" s="1"/>
  <c r="A35" i="1" s="1"/>
  <c r="A38" i="1" s="1"/>
  <c r="C2" i="1"/>
  <c r="D27" i="2" l="1"/>
  <c r="D28" i="2"/>
  <c r="D23" i="2"/>
  <c r="D24" i="2"/>
  <c r="A8" i="4"/>
  <c r="D25" i="2"/>
  <c r="D22" i="2"/>
  <c r="D26" i="2"/>
  <c r="D13" i="2"/>
  <c r="D17" i="2"/>
  <c r="D21" i="2"/>
  <c r="D15" i="2"/>
  <c r="D19" i="2"/>
  <c r="D16" i="2"/>
  <c r="D20" i="2"/>
  <c r="D14" i="2"/>
  <c r="D18" i="2"/>
  <c r="F10" i="2"/>
  <c r="G10" i="2" s="1"/>
  <c r="H10" i="2" s="1"/>
  <c r="I10" i="2" s="1"/>
  <c r="J10" i="2" s="1"/>
  <c r="K10" i="2" s="1"/>
  <c r="L10" i="2" s="1"/>
  <c r="M10" i="2" s="1"/>
  <c r="N10" i="2" s="1"/>
  <c r="O10" i="2" s="1"/>
  <c r="P10" i="2" s="1"/>
  <c r="Q10" i="2" s="1"/>
  <c r="R10" i="2" s="1"/>
  <c r="S10" i="2" s="1"/>
  <c r="T10" i="2" s="1"/>
  <c r="U10" i="2" s="1"/>
  <c r="G11" i="2" l="1"/>
  <c r="C6" i="4" a="1"/>
  <c r="F11" i="2"/>
  <c r="A9" i="4"/>
  <c r="V10" i="2"/>
  <c r="W10" i="2" s="1"/>
  <c r="X10" i="2" s="1"/>
  <c r="Y10" i="2" s="1"/>
  <c r="Z10" i="2" s="1"/>
  <c r="C6" i="4" l="1"/>
  <c r="H11" i="2"/>
  <c r="A10" i="4"/>
  <c r="I11" i="2" s="1"/>
  <c r="AA10" i="2"/>
  <c r="A11" i="4" l="1"/>
  <c r="AB10" i="2"/>
  <c r="J11" i="2" l="1"/>
  <c r="A12" i="4"/>
  <c r="AC10" i="2"/>
  <c r="K11" i="2" l="1"/>
  <c r="A13" i="4"/>
  <c r="AD10" i="2"/>
  <c r="A14" i="4" l="1"/>
  <c r="AE10" i="2"/>
  <c r="A15" i="4" l="1"/>
  <c r="AF10" i="2"/>
  <c r="A16" i="4" l="1"/>
  <c r="AG10" i="2"/>
  <c r="A17" i="4" l="1"/>
  <c r="A18" i="4" s="1"/>
  <c r="AH10" i="2"/>
  <c r="A19" i="4" l="1"/>
  <c r="A20" i="4" s="1"/>
  <c r="A21" i="4" s="1"/>
  <c r="A22" i="4" s="1"/>
  <c r="AI10" i="2"/>
  <c r="A23" i="4" l="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J10" i="2"/>
  <c r="A54" i="4" l="1"/>
  <c r="A55" i="4" s="1"/>
  <c r="A56" i="4" s="1"/>
  <c r="A57" i="4" s="1"/>
  <c r="AK10" i="2"/>
  <c r="AK11" i="2" l="1"/>
  <c r="AI11" i="2"/>
  <c r="M11" i="2"/>
  <c r="Y11" i="2"/>
  <c r="W11" i="2"/>
  <c r="AB11" i="2"/>
  <c r="R11" i="2"/>
  <c r="Q11" i="2"/>
  <c r="AC11" i="2"/>
  <c r="L11" i="2"/>
  <c r="U11" i="2"/>
  <c r="P11" i="2"/>
  <c r="T11" i="2"/>
  <c r="AH11" i="2"/>
  <c r="N11" i="2"/>
  <c r="O11" i="2"/>
  <c r="AG11" i="2"/>
  <c r="Z11" i="2"/>
  <c r="S11" i="2"/>
  <c r="AA11" i="2"/>
  <c r="AF11" i="2"/>
  <c r="V11" i="2"/>
  <c r="X11" i="2"/>
  <c r="AE11" i="2"/>
  <c r="AJ11" i="2"/>
  <c r="AD11" i="2"/>
  <c r="AL10" i="2"/>
  <c r="AL11" i="2" s="1"/>
  <c r="AM10" i="2" l="1"/>
  <c r="AM11" i="2" s="1"/>
  <c r="AN10" i="2" l="1"/>
  <c r="AN11" i="2" s="1"/>
  <c r="AO10" i="2" l="1"/>
  <c r="AO11" i="2" s="1"/>
  <c r="AP10" i="2" l="1"/>
  <c r="AP11" i="2" s="1"/>
  <c r="AQ10" i="2" l="1"/>
  <c r="AQ11" i="2" s="1"/>
  <c r="AR10" i="2" l="1"/>
  <c r="AR11" i="2" s="1"/>
  <c r="AS10" i="2" l="1"/>
  <c r="AS11" i="2" s="1"/>
  <c r="AT10" i="2" l="1"/>
  <c r="AT11" i="2" s="1"/>
  <c r="AU10" i="2" l="1"/>
  <c r="AU11" i="2" s="1"/>
  <c r="AV10" i="2" l="1"/>
  <c r="AV11" i="2" s="1"/>
  <c r="AW10" i="2" l="1"/>
  <c r="AW11" i="2" s="1"/>
  <c r="AX10" i="2" l="1"/>
  <c r="AX11" i="2" s="1"/>
  <c r="AY10" i="2" l="1"/>
  <c r="AY11" i="2" s="1"/>
  <c r="AD22" i="1" l="1"/>
  <c r="AD16" i="1"/>
  <c r="AB16" i="1"/>
  <c r="AB22" i="1"/>
  <c r="AZ10" i="2"/>
  <c r="AZ11" i="2" s="1"/>
  <c r="X16" i="1"/>
  <c r="Y16" i="1"/>
  <c r="U16" i="1"/>
  <c r="T16" i="1"/>
  <c r="W16" i="1"/>
  <c r="V16" i="1"/>
  <c r="Z22" i="1"/>
  <c r="Z16" i="1"/>
  <c r="J16" i="1"/>
  <c r="Q16" i="1"/>
  <c r="C31" i="1"/>
  <c r="E31" i="1"/>
  <c r="O16" i="1"/>
  <c r="H16" i="1"/>
  <c r="G16" i="1"/>
  <c r="G31" i="1"/>
  <c r="I16" i="1"/>
  <c r="R16" i="1"/>
  <c r="D16" i="1"/>
  <c r="L16" i="1"/>
  <c r="K16" i="1"/>
  <c r="C28" i="1"/>
  <c r="P16" i="1"/>
  <c r="D31" i="1"/>
  <c r="E16" i="1"/>
  <c r="N16" i="1"/>
  <c r="F31" i="1"/>
  <c r="M16" i="1"/>
  <c r="F16" i="1"/>
  <c r="C16" i="1"/>
  <c r="BA10" i="2" l="1"/>
  <c r="BA11" i="2" s="1"/>
  <c r="BB10" i="2" l="1"/>
  <c r="BB11" i="2" s="1"/>
  <c r="BC10" i="2" l="1"/>
  <c r="BC11" i="2" s="1"/>
  <c r="BD10" i="2" l="1"/>
  <c r="BD1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<sst xmlns="http://schemas.openxmlformats.org/spreadsheetml/2006/main" count="281" uniqueCount="68">
  <si>
    <t>A faire</t>
  </si>
  <si>
    <t>Week #</t>
  </si>
  <si>
    <t>Week starting</t>
  </si>
  <si>
    <t>Date actuelle</t>
  </si>
  <si>
    <t>GO</t>
  </si>
  <si>
    <t>OK</t>
  </si>
  <si>
    <t>Envoyé</t>
  </si>
  <si>
    <t>Reçu signé</t>
  </si>
  <si>
    <t>Envoyée</t>
  </si>
  <si>
    <t>Finalisée</t>
  </si>
  <si>
    <t>Validation</t>
  </si>
  <si>
    <t>NO</t>
  </si>
  <si>
    <t>4. Préparation repérage</t>
  </si>
  <si>
    <t>5. Repérage</t>
  </si>
  <si>
    <t>6. Shooting photo</t>
  </si>
  <si>
    <t xml:space="preserve">Préparation shooting </t>
  </si>
  <si>
    <t>Shooting</t>
  </si>
  <si>
    <t>Propal</t>
  </si>
  <si>
    <t xml:space="preserve">Propal </t>
  </si>
  <si>
    <t>9. Contenu</t>
  </si>
  <si>
    <t>Envoi éléments</t>
  </si>
  <si>
    <t>Version Bêta</t>
  </si>
  <si>
    <t>Deadline</t>
  </si>
  <si>
    <t>En attente</t>
  </si>
  <si>
    <t xml:space="preserve">Chef </t>
  </si>
  <si>
    <t>2. Contrat</t>
  </si>
  <si>
    <t>Rédaction</t>
  </si>
  <si>
    <t>Retouche</t>
  </si>
  <si>
    <t>7_2. Cotation réceptif 2</t>
  </si>
  <si>
    <t>8. Pricing</t>
  </si>
  <si>
    <t>10. Choix visuels</t>
  </si>
  <si>
    <t>11. Intégration site</t>
  </si>
  <si>
    <t>Calage à faire</t>
  </si>
  <si>
    <t>OK fait</t>
  </si>
  <si>
    <t>NO dates</t>
  </si>
  <si>
    <t>Version bêta</t>
  </si>
  <si>
    <t>12. Carnet de voyage</t>
  </si>
  <si>
    <t>FR</t>
  </si>
  <si>
    <t>ENG</t>
  </si>
  <si>
    <t>PROD</t>
  </si>
  <si>
    <t>WEB</t>
  </si>
  <si>
    <t>VENTE</t>
  </si>
  <si>
    <t>14.Ouverture vente</t>
  </si>
  <si>
    <t>13. Contrat de vente clients</t>
  </si>
  <si>
    <t>REP</t>
  </si>
  <si>
    <t>Repérage</t>
  </si>
  <si>
    <t>SHOOT</t>
  </si>
  <si>
    <t>Ouverture de la vente sur le site</t>
  </si>
  <si>
    <t>CONT</t>
  </si>
  <si>
    <t>Date effective OK / fait</t>
  </si>
  <si>
    <t>Recherche chef</t>
  </si>
  <si>
    <t>Didier Tartanpion1</t>
  </si>
  <si>
    <t>Didier Tartanpion2</t>
  </si>
  <si>
    <t>Didier Tartanpion3</t>
  </si>
  <si>
    <t>Didier Tartanpion4</t>
  </si>
  <si>
    <t>Didier Tartanpion5</t>
  </si>
  <si>
    <t>Didier Tartanpion6</t>
  </si>
  <si>
    <t>Didier Tartanpion7</t>
  </si>
  <si>
    <t>Didier Tartanpion8</t>
  </si>
  <si>
    <t>Didier Tartanpion9</t>
  </si>
  <si>
    <t>Didier Tartanpion10</t>
  </si>
  <si>
    <t>Contracting</t>
  </si>
  <si>
    <t>Shooting photos</t>
  </si>
  <si>
    <t>Finalisation produit</t>
  </si>
  <si>
    <t>Outils de vente</t>
  </si>
  <si>
    <t>1. Accord partenaire</t>
  </si>
  <si>
    <t>3. Cahier des charges DMC</t>
  </si>
  <si>
    <t>7_1. Cotation DMC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</si>
</sst>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mmm;@"/>
    <numFmt numFmtId="166" formatCode="[$-40C]d\-mmm\-yy;@"/>
  </numFmts>
  <fonts count="19"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8"/>
      <color theme="1"/>
      <name val="Arial"/>
      <family val="2"/>
    </font>
    <font>
      <sz val="8"/>
      <color rgb="FF9C0006"/>
      <name val="Arial"/>
      <family val="2"/>
    </font>
    <font>
      <sz val="8"/>
      <color rgb="FF006100"/>
      <name val="Arial"/>
      <family val="2"/>
    </font>
    <font>
      <sz val="8"/>
      <color rgb="FF9C5700"/>
      <name val="Arial"/>
      <family val="2"/>
    </font>
    <font>
      <i/>
      <sz val="8"/>
      <color theme="1" tint="0.34998626667073579"/>
      <name val="Arial"/>
      <family val="2"/>
    </font>
    <font>
      <sz val="8"/>
      <color theme="1" tint="0.34998626667073579"/>
      <name val="Arial"/>
      <family val="2"/>
    </font>
    <font>
      <sz val="11"/>
      <color theme="0"/>
      <name val="Calibri"/>
      <family val="2"/>
      <scheme val="minor"/>
    </font>
    <font>
      <sz val="8"/>
      <color theme="0"/>
      <name val="Arial"/>
      <family val="2"/>
    </font>
    <font>
      <b/>
      <sz val="8"/>
      <color theme="1"/>
      <name val="Arial"/>
      <family val="2"/>
    </font>
    <font>
      <sz val="10"/>
      <color rgb="FF003366"/>
      <name val="Arial"/>
      <family val="2"/>
    </font>
    <font>
      <b/>
      <sz val="9"/>
      <color theme="1"/>
      <name val="Arial"/>
      <family val="2"/>
    </font>
    <font>
      <b/>
      <sz val="8"/>
      <color rgb="FF006100"/>
      <name val="Arial"/>
      <family val="2"/>
    </font>
    <font>
      <b/>
      <sz val="8"/>
      <color theme="0"/>
      <name val="Arial"/>
      <family val="2"/>
    </font>
    <font>
      <sz val="12"/>
      <color rgb="FF0A0101"/>
      <name val="Arial"/>
      <family val="2"/>
    </font>
    <font>
      <sz val="8"/>
      <name val="Calibri"/>
      <family val="2"/>
      <scheme val="minor"/>
    </font>
  </fonts>
  <fills count="1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4" tint="0.59999389629810485"/>
        <bgColor indexed="64"/>
      </patternFill>
    </fill>
    <fill>
      <patternFill patternType="solid">
        <fgColor theme="5"/>
      </patternFill>
    </fill>
    <fill>
      <patternFill patternType="solid">
        <fgColor theme="7"/>
      </patternFill>
    </fill>
    <fill>
      <patternFill patternType="solid">
        <fgColor theme="0"/>
        <bgColor indexed="64"/>
      </patternFill>
    </fill>
    <fill>
      <patternFill patternType="solid">
        <fgColor theme="2"/>
        <bgColor indexed="64"/>
      </patternFill>
    </fill>
    <fill>
      <patternFill patternType="solid">
        <fgColor rgb="FF0070C0"/>
        <bgColor indexed="64"/>
      </patternFill>
    </fill>
    <fill>
      <patternFill patternType="solid">
        <fgColor theme="2" tint="-0.499984740745262"/>
        <bgColor indexed="64"/>
      </patternFill>
    </fill>
    <fill>
      <patternFill patternType="solid">
        <fgColor rgb="FF92D050"/>
        <bgColor indexed="64"/>
      </patternFill>
    </fill>
    <fill>
      <patternFill patternType="solid">
        <fgColor rgb="FFFF0000"/>
        <bgColor indexed="64"/>
      </patternFill>
    </fill>
    <fill>
      <patternFill patternType="solid">
        <fgColor rgb="FF7030A0"/>
        <bgColor indexed="64"/>
      </patternFill>
    </fill>
  </fills>
  <borders count="52">
    <border>
      <left/>
      <right/>
      <top/>
      <bottom/>
      <diagonal/>
    </border>
    <border>
      <left style="thin">
        <color theme="0"/>
      </left>
      <right style="thin">
        <color theme="0"/>
      </right>
      <top style="thin">
        <color theme="0"/>
      </top>
      <bottom style="thin">
        <color theme="0"/>
      </bottom>
      <diagonal/>
    </border>
    <border>
      <left style="medium">
        <color theme="1" tint="0.34998626667073579"/>
      </left>
      <right/>
      <top style="medium">
        <color theme="1" tint="0.34998626667073579"/>
      </top>
      <bottom/>
      <diagonal/>
    </border>
    <border>
      <left/>
      <right/>
      <top style="medium">
        <color theme="1" tint="0.34998626667073579"/>
      </top>
      <bottom/>
      <diagonal/>
    </border>
    <border>
      <left style="medium">
        <color theme="1" tint="0.34998626667073579"/>
      </left>
      <right/>
      <top/>
      <bottom/>
      <diagonal/>
    </border>
    <border>
      <left style="medium">
        <color theme="1" tint="0.34998626667073579"/>
      </left>
      <right/>
      <top/>
      <bottom style="medium">
        <color theme="1" tint="0.34998626667073579"/>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hair">
        <color theme="2" tint="-0.749961851863155"/>
      </left>
      <right/>
      <top style="thin">
        <color theme="0"/>
      </top>
      <bottom/>
      <diagonal/>
    </border>
    <border>
      <left/>
      <right style="hair">
        <color theme="2" tint="-0.749961851863155"/>
      </right>
      <top style="thin">
        <color theme="0"/>
      </top>
      <bottom/>
      <diagonal/>
    </border>
    <border>
      <left style="hair">
        <color theme="2" tint="-0.749961851863155"/>
      </left>
      <right/>
      <top/>
      <bottom/>
      <diagonal/>
    </border>
    <border>
      <left/>
      <right style="hair">
        <color theme="2" tint="-0.749961851863155"/>
      </right>
      <top/>
      <bottom/>
      <diagonal/>
    </border>
    <border>
      <left style="hair">
        <color theme="2" tint="-0.749961851863155"/>
      </left>
      <right/>
      <top style="medium">
        <color theme="1" tint="0.34998626667073579"/>
      </top>
      <bottom/>
      <diagonal/>
    </border>
    <border>
      <left/>
      <right style="hair">
        <color theme="2" tint="-0.749961851863155"/>
      </right>
      <top style="medium">
        <color theme="1" tint="0.34998626667073579"/>
      </top>
      <bottom/>
      <diagonal/>
    </border>
    <border>
      <left style="hair">
        <color theme="2" tint="-0.749961851863155"/>
      </left>
      <right style="hair">
        <color theme="2" tint="-0.749961851863155"/>
      </right>
      <top style="thin">
        <color theme="0"/>
      </top>
      <bottom/>
      <diagonal/>
    </border>
    <border>
      <left style="hair">
        <color theme="2" tint="-0.749961851863155"/>
      </left>
      <right style="hair">
        <color theme="2" tint="-0.749961851863155"/>
      </right>
      <top/>
      <bottom/>
      <diagonal/>
    </border>
    <border>
      <left style="hair">
        <color theme="2" tint="-0.749961851863155"/>
      </left>
      <right style="hair">
        <color theme="2" tint="-0.749961851863155"/>
      </right>
      <top style="medium">
        <color theme="1" tint="0.34998626667073579"/>
      </top>
      <bottom/>
      <diagonal/>
    </border>
    <border>
      <left/>
      <right/>
      <top style="thin">
        <color theme="0"/>
      </top>
      <bottom/>
      <diagonal/>
    </border>
    <border>
      <left style="thin">
        <color theme="0"/>
      </left>
      <right style="thin">
        <color theme="0"/>
      </right>
      <top style="thin">
        <color indexed="64"/>
      </top>
      <bottom style="hair">
        <color indexed="64"/>
      </bottom>
      <diagonal/>
    </border>
    <border>
      <left/>
      <right/>
      <top style="thin">
        <color indexed="64"/>
      </top>
      <bottom style="hair">
        <color indexed="64"/>
      </bottom>
      <diagonal/>
    </border>
    <border>
      <left style="thin">
        <color theme="0"/>
      </left>
      <right style="thin">
        <color indexed="64"/>
      </right>
      <top style="thin">
        <color indexed="64"/>
      </top>
      <bottom style="hair">
        <color indexed="64"/>
      </bottom>
      <diagonal/>
    </border>
    <border>
      <left/>
      <right style="thin">
        <color theme="0"/>
      </right>
      <top style="hair">
        <color indexed="64"/>
      </top>
      <bottom style="hair">
        <color indexed="64"/>
      </bottom>
      <diagonal/>
    </border>
    <border>
      <left style="thin">
        <color theme="0"/>
      </left>
      <right style="thin">
        <color theme="0"/>
      </right>
      <top style="hair">
        <color indexed="64"/>
      </top>
      <bottom style="hair">
        <color indexed="64"/>
      </bottom>
      <diagonal/>
    </border>
    <border>
      <left/>
      <right/>
      <top style="hair">
        <color indexed="64"/>
      </top>
      <bottom style="hair">
        <color indexed="64"/>
      </bottom>
      <diagonal/>
    </border>
    <border>
      <left style="thin">
        <color theme="0"/>
      </left>
      <right style="thin">
        <color indexed="64"/>
      </right>
      <top style="hair">
        <color indexed="64"/>
      </top>
      <bottom style="hair">
        <color indexed="64"/>
      </bottom>
      <diagonal/>
    </border>
    <border>
      <left/>
      <right style="thin">
        <color theme="0"/>
      </right>
      <top style="hair">
        <color indexed="64"/>
      </top>
      <bottom style="thin">
        <color indexed="64"/>
      </bottom>
      <diagonal/>
    </border>
    <border>
      <left style="thin">
        <color theme="0"/>
      </left>
      <right style="thin">
        <color theme="0"/>
      </right>
      <top style="hair">
        <color indexed="64"/>
      </top>
      <bottom style="thin">
        <color indexed="64"/>
      </bottom>
      <diagonal/>
    </border>
    <border>
      <left/>
      <right/>
      <top style="hair">
        <color indexed="64"/>
      </top>
      <bottom style="thin">
        <color indexed="64"/>
      </bottom>
      <diagonal/>
    </border>
    <border>
      <left style="thin">
        <color theme="0"/>
      </left>
      <right style="thin">
        <color indexed="64"/>
      </right>
      <top style="hair">
        <color indexed="64"/>
      </top>
      <bottom style="thin">
        <color indexed="64"/>
      </bottom>
      <diagonal/>
    </border>
    <border>
      <left style="hair">
        <color theme="2" tint="-0.749961851863155"/>
      </left>
      <right style="medium">
        <color theme="2" tint="-0.749961851863155"/>
      </right>
      <top style="medium">
        <color theme="1" tint="0.34998626667073579"/>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theme="0"/>
      </left>
      <right style="thin">
        <color theme="0"/>
      </right>
      <top style="thin">
        <color theme="0"/>
      </top>
      <bottom style="thin">
        <color theme="1"/>
      </bottom>
      <diagonal/>
    </border>
    <border>
      <left style="thin">
        <color theme="0"/>
      </left>
      <right style="thin">
        <color theme="0"/>
      </right>
      <top/>
      <bottom style="hair">
        <color indexed="64"/>
      </bottom>
      <diagonal/>
    </border>
    <border>
      <left/>
      <right/>
      <top/>
      <bottom style="hair">
        <color theme="1" tint="0.34998626667073579"/>
      </bottom>
      <diagonal/>
    </border>
    <border>
      <left style="hair">
        <color theme="2" tint="-0.749961851863155"/>
      </left>
      <right/>
      <top/>
      <bottom style="hair">
        <color theme="1" tint="0.34998626667073579"/>
      </bottom>
      <diagonal/>
    </border>
    <border>
      <left/>
      <right style="hair">
        <color theme="2" tint="-0.749961851863155"/>
      </right>
      <top/>
      <bottom style="hair">
        <color theme="1" tint="0.34998626667073579"/>
      </bottom>
      <diagonal/>
    </border>
    <border>
      <left style="hair">
        <color theme="2" tint="-0.749961851863155"/>
      </left>
      <right style="hair">
        <color theme="2" tint="-0.749961851863155"/>
      </right>
      <top/>
      <bottom style="hair">
        <color theme="1" tint="0.34998626667073579"/>
      </bottom>
      <diagonal/>
    </border>
    <border>
      <left style="hair">
        <color theme="2" tint="-0.749961851863155"/>
      </left>
      <right style="medium">
        <color theme="2" tint="-0.749961851863155"/>
      </right>
      <top/>
      <bottom style="hair">
        <color theme="1" tint="0.34998626667073579"/>
      </bottom>
      <diagonal/>
    </border>
    <border>
      <left/>
      <right/>
      <top style="hair">
        <color theme="1" tint="0.34998626667073579"/>
      </top>
      <bottom style="medium">
        <color theme="1" tint="0.34998626667073579"/>
      </bottom>
      <diagonal/>
    </border>
    <border>
      <left style="hair">
        <color theme="2" tint="-0.749961851863155"/>
      </left>
      <right/>
      <top style="hair">
        <color theme="1" tint="0.34998626667073579"/>
      </top>
      <bottom style="medium">
        <color theme="1" tint="0.34998626667073579"/>
      </bottom>
      <diagonal/>
    </border>
    <border>
      <left/>
      <right style="hair">
        <color theme="2" tint="-0.749961851863155"/>
      </right>
      <top style="hair">
        <color theme="1" tint="0.34998626667073579"/>
      </top>
      <bottom style="medium">
        <color theme="1" tint="0.34998626667073579"/>
      </bottom>
      <diagonal/>
    </border>
    <border>
      <left style="hair">
        <color theme="2" tint="-0.749961851863155"/>
      </left>
      <right style="hair">
        <color theme="2" tint="-0.749961851863155"/>
      </right>
      <top style="hair">
        <color theme="1" tint="0.34998626667073579"/>
      </top>
      <bottom style="medium">
        <color theme="1" tint="0.34998626667073579"/>
      </bottom>
      <diagonal/>
    </border>
    <border>
      <left style="hair">
        <color theme="2" tint="-0.749961851863155"/>
      </left>
      <right style="medium">
        <color theme="2" tint="-0.749961851863155"/>
      </right>
      <top style="hair">
        <color theme="1" tint="0.34998626667073579"/>
      </top>
      <bottom style="medium">
        <color theme="1" tint="0.34998626667073579"/>
      </bottom>
      <diagonal/>
    </border>
  </borders>
  <cellStyleXfs count="6">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cellStyleXfs>
  <cellXfs count="142">
    <xf numFmtId="0" fontId="0" fillId="0" borderId="0" xfId="0"/>
    <xf numFmtId="0" fontId="4" fillId="0" borderId="0" xfId="0" applyFont="1" applyAlignment="1">
      <alignment vertical="center" wrapText="1"/>
    </xf>
    <xf numFmtId="0" fontId="4" fillId="0" borderId="0" xfId="0" applyFont="1"/>
    <xf numFmtId="0" fontId="4" fillId="0" borderId="0" xfId="0" applyFont="1" applyAlignment="1">
      <alignment horizontal="center"/>
    </xf>
    <xf numFmtId="0" fontId="4" fillId="0" borderId="0" xfId="0" applyFont="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Border="1" applyAlignment="1">
      <alignment vertical="center"/>
    </xf>
    <xf numFmtId="0" fontId="4" fillId="0" borderId="0" xfId="0" applyFont="1" applyBorder="1" applyAlignment="1">
      <alignment horizontal="center" vertical="center"/>
    </xf>
    <xf numFmtId="164" fontId="9" fillId="0" borderId="0" xfId="0" applyNumberFormat="1" applyFont="1" applyFill="1" applyBorder="1" applyAlignment="1">
      <alignment horizontal="center" vertical="center"/>
    </xf>
    <xf numFmtId="0" fontId="4" fillId="0" borderId="2" xfId="0" applyFont="1" applyBorder="1" applyAlignment="1">
      <alignment vertical="center"/>
    </xf>
    <xf numFmtId="0" fontId="4" fillId="0" borderId="3" xfId="0" applyFont="1" applyBorder="1" applyAlignment="1">
      <alignment horizontal="center"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3" borderId="0" xfId="2" applyFont="1" applyAlignment="1">
      <alignment horizontal="center" vertical="center"/>
    </xf>
    <xf numFmtId="0" fontId="7" fillId="4" borderId="0" xfId="3" applyFont="1" applyAlignment="1">
      <alignment horizontal="center" vertical="center"/>
    </xf>
    <xf numFmtId="0" fontId="6" fillId="2" borderId="0" xfId="1" applyFont="1" applyAlignment="1">
      <alignment horizontal="center" vertical="center"/>
    </xf>
    <xf numFmtId="164" fontId="4" fillId="5" borderId="1" xfId="0" applyNumberFormat="1" applyFont="1" applyFill="1" applyBorder="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horizontal="left"/>
    </xf>
    <xf numFmtId="0" fontId="4" fillId="0" borderId="0" xfId="0" applyFont="1" applyBorder="1" applyAlignment="1">
      <alignment vertical="center" wrapText="1"/>
    </xf>
    <xf numFmtId="165" fontId="4" fillId="5" borderId="1" xfId="0" applyNumberFormat="1" applyFont="1" applyFill="1" applyBorder="1" applyAlignment="1">
      <alignment horizontal="center" vertical="center"/>
    </xf>
    <xf numFmtId="0" fontId="13" fillId="0" borderId="0" xfId="0" applyFont="1" applyAlignment="1">
      <alignment horizontal="left" vertical="center"/>
    </xf>
    <xf numFmtId="0" fontId="12" fillId="5" borderId="1" xfId="0" applyFont="1" applyFill="1" applyBorder="1" applyAlignment="1">
      <alignment horizontal="center" vertical="center" wrapText="1"/>
    </xf>
    <xf numFmtId="0" fontId="14" fillId="0" borderId="0" xfId="0" applyFont="1" applyAlignment="1">
      <alignment horizontal="left"/>
    </xf>
    <xf numFmtId="0" fontId="14" fillId="0" borderId="0" xfId="0" applyFont="1" applyAlignment="1">
      <alignment horizontal="left" vertical="center" wrapText="1"/>
    </xf>
    <xf numFmtId="0" fontId="14" fillId="0" borderId="0" xfId="0" applyFont="1" applyAlignment="1">
      <alignment horizontal="left" vertical="center"/>
    </xf>
    <xf numFmtId="0" fontId="9" fillId="8" borderId="0" xfId="0" applyFont="1" applyFill="1" applyBorder="1" applyAlignment="1">
      <alignment horizontal="center" vertical="center"/>
    </xf>
    <xf numFmtId="0" fontId="4" fillId="9" borderId="0" xfId="0" applyFont="1" applyFill="1" applyAlignment="1">
      <alignment horizontal="center" vertical="center"/>
    </xf>
    <xf numFmtId="0" fontId="6" fillId="2" borderId="0" xfId="1" applyFont="1" applyBorder="1" applyAlignment="1">
      <alignment horizontal="center" vertical="center"/>
    </xf>
    <xf numFmtId="0" fontId="7" fillId="4" borderId="0" xfId="3" applyFont="1" applyBorder="1" applyAlignment="1">
      <alignment horizontal="center" vertical="center"/>
    </xf>
    <xf numFmtId="0" fontId="4" fillId="9" borderId="0" xfId="0" applyFont="1" applyFill="1" applyBorder="1" applyAlignment="1">
      <alignment horizontal="center" vertical="center"/>
    </xf>
    <xf numFmtId="0" fontId="5" fillId="3" borderId="15" xfId="2" applyFont="1" applyBorder="1" applyAlignment="1">
      <alignment horizontal="center" vertical="center"/>
    </xf>
    <xf numFmtId="0" fontId="5" fillId="3" borderId="16" xfId="2" applyFont="1" applyBorder="1" applyAlignment="1">
      <alignment horizontal="center" vertical="center"/>
    </xf>
    <xf numFmtId="0" fontId="6" fillId="2" borderId="17" xfId="1" applyFont="1" applyBorder="1" applyAlignment="1">
      <alignment horizontal="center" vertical="center"/>
    </xf>
    <xf numFmtId="0" fontId="6" fillId="2" borderId="18" xfId="1" applyFont="1" applyBorder="1" applyAlignment="1">
      <alignment horizontal="center" vertical="center"/>
    </xf>
    <xf numFmtId="0" fontId="7" fillId="4" borderId="17" xfId="3" applyFont="1" applyBorder="1" applyAlignment="1">
      <alignment horizontal="center" vertical="center"/>
    </xf>
    <xf numFmtId="0" fontId="7" fillId="4" borderId="18" xfId="3" applyFont="1" applyBorder="1" applyAlignment="1">
      <alignment horizontal="center" vertical="center"/>
    </xf>
    <xf numFmtId="0" fontId="4" fillId="9" borderId="17" xfId="0" applyFont="1" applyFill="1" applyBorder="1" applyAlignment="1">
      <alignment vertical="center"/>
    </xf>
    <xf numFmtId="0" fontId="4" fillId="9" borderId="18" xfId="0" applyFont="1" applyFill="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9" borderId="17" xfId="0" applyFont="1" applyFill="1" applyBorder="1" applyAlignment="1">
      <alignment horizontal="center" vertical="center"/>
    </xf>
    <xf numFmtId="0" fontId="4" fillId="9" borderId="18" xfId="0" applyFont="1" applyFill="1" applyBorder="1" applyAlignment="1">
      <alignment vertical="center"/>
    </xf>
    <xf numFmtId="0" fontId="5" fillId="3" borderId="21" xfId="2" applyFont="1" applyBorder="1" applyAlignment="1">
      <alignment horizontal="center" vertical="center"/>
    </xf>
    <xf numFmtId="0" fontId="6" fillId="2" borderId="22" xfId="1" applyFont="1" applyBorder="1" applyAlignment="1">
      <alignment horizontal="center" vertical="center"/>
    </xf>
    <xf numFmtId="0" fontId="7" fillId="4" borderId="22" xfId="3" applyFont="1" applyBorder="1" applyAlignment="1">
      <alignment horizontal="center" vertical="center"/>
    </xf>
    <xf numFmtId="0" fontId="4" fillId="9" borderId="22" xfId="0" applyFont="1" applyFill="1" applyBorder="1" applyAlignment="1">
      <alignmen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9" borderId="22" xfId="0" applyFont="1" applyFill="1" applyBorder="1" applyAlignment="1">
      <alignment horizontal="center" vertical="center"/>
    </xf>
    <xf numFmtId="0" fontId="5" fillId="3" borderId="24" xfId="2" applyFont="1" applyBorder="1" applyAlignment="1">
      <alignment horizontal="center" vertical="center"/>
    </xf>
    <xf numFmtId="0" fontId="4" fillId="0" borderId="25" xfId="0" applyFont="1" applyBorder="1" applyAlignment="1">
      <alignment horizontal="center" vertical="center" wrapText="1"/>
    </xf>
    <xf numFmtId="0" fontId="4" fillId="0" borderId="26" xfId="0" applyFont="1" applyBorder="1" applyAlignment="1">
      <alignment vertical="center" wrapText="1"/>
    </xf>
    <xf numFmtId="0" fontId="11" fillId="6" borderId="25" xfId="4" applyFont="1" applyBorder="1" applyAlignment="1">
      <alignment horizontal="center" vertical="center"/>
    </xf>
    <xf numFmtId="0" fontId="11" fillId="10" borderId="25" xfId="4" applyFont="1" applyFill="1" applyBorder="1" applyAlignment="1">
      <alignment horizontal="center" vertical="center"/>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vertical="center" wrapText="1"/>
    </xf>
    <xf numFmtId="0" fontId="11" fillId="7" borderId="29" xfId="5" applyFont="1" applyBorder="1" applyAlignment="1">
      <alignment horizontal="center" vertical="center"/>
    </xf>
    <xf numFmtId="0" fontId="11" fillId="6" borderId="29" xfId="4" applyFont="1" applyBorder="1" applyAlignment="1">
      <alignment horizontal="center" vertical="center"/>
    </xf>
    <xf numFmtId="0" fontId="11" fillId="10" borderId="29" xfId="4" applyFont="1" applyFill="1" applyBorder="1" applyAlignment="1">
      <alignment horizontal="center" vertical="center"/>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15" fillId="2" borderId="25" xfId="1" applyFont="1" applyBorder="1" applyAlignment="1">
      <alignment horizontal="center" vertical="center"/>
    </xf>
    <xf numFmtId="0" fontId="15" fillId="2" borderId="29" xfId="1" applyFont="1" applyBorder="1" applyAlignment="1">
      <alignment horizontal="center" vertical="center"/>
    </xf>
    <xf numFmtId="0" fontId="4" fillId="0" borderId="36" xfId="0" applyFont="1" applyBorder="1" applyAlignment="1">
      <alignment horizontal="center" vertical="center"/>
    </xf>
    <xf numFmtId="0" fontId="4" fillId="8" borderId="0" xfId="0" applyFont="1" applyFill="1" applyAlignment="1">
      <alignment horizontal="center"/>
    </xf>
    <xf numFmtId="0" fontId="12" fillId="8" borderId="0" xfId="0" applyFont="1" applyFill="1" applyBorder="1" applyAlignment="1">
      <alignment horizontal="center" vertical="center" wrapText="1"/>
    </xf>
    <xf numFmtId="0" fontId="5" fillId="8" borderId="0" xfId="2" applyFont="1" applyFill="1" applyBorder="1" applyAlignment="1">
      <alignment horizontal="center" vertical="center"/>
    </xf>
    <xf numFmtId="0" fontId="6" fillId="8" borderId="0" xfId="1" applyFont="1" applyFill="1" applyBorder="1" applyAlignment="1">
      <alignment horizontal="center" vertical="center"/>
    </xf>
    <xf numFmtId="0" fontId="7" fillId="8" borderId="0" xfId="3" applyFont="1" applyFill="1" applyBorder="1" applyAlignment="1">
      <alignment horizontal="center" vertical="center"/>
    </xf>
    <xf numFmtId="0" fontId="4" fillId="8" borderId="0" xfId="0" applyFont="1" applyFill="1" applyBorder="1" applyAlignment="1">
      <alignment horizontal="center" vertical="center"/>
    </xf>
    <xf numFmtId="164" fontId="9" fillId="8" borderId="0" xfId="0" applyNumberFormat="1" applyFont="1" applyFill="1" applyBorder="1" applyAlignment="1">
      <alignment horizontal="center" vertical="center"/>
    </xf>
    <xf numFmtId="0" fontId="4" fillId="8" borderId="0" xfId="0" applyFont="1" applyFill="1" applyAlignment="1">
      <alignment vertical="center"/>
    </xf>
    <xf numFmtId="0" fontId="4" fillId="8" borderId="0" xfId="0" applyFont="1" applyFill="1" applyAlignment="1">
      <alignment horizontal="center" vertical="center"/>
    </xf>
    <xf numFmtId="0" fontId="4" fillId="0" borderId="34" xfId="0" applyFont="1" applyBorder="1" applyAlignment="1">
      <alignment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166" fontId="4" fillId="0" borderId="0" xfId="0" applyNumberFormat="1" applyFont="1" applyAlignment="1">
      <alignment horizontal="left" vertical="center"/>
    </xf>
    <xf numFmtId="166" fontId="4" fillId="0" borderId="0" xfId="0" quotePrefix="1" applyNumberFormat="1" applyFont="1" applyAlignment="1">
      <alignment horizontal="left" vertical="center"/>
    </xf>
    <xf numFmtId="0" fontId="16" fillId="12" borderId="1" xfId="1" applyFont="1" applyFill="1" applyBorder="1" applyAlignment="1">
      <alignment horizontal="center" vertical="center"/>
    </xf>
    <xf numFmtId="0" fontId="16" fillId="7" borderId="1" xfId="5" applyFont="1" applyBorder="1" applyAlignment="1">
      <alignment horizontal="center" vertical="center"/>
    </xf>
    <xf numFmtId="0" fontId="16" fillId="6" borderId="1" xfId="4" applyFont="1" applyBorder="1" applyAlignment="1">
      <alignment horizontal="center" vertical="center"/>
    </xf>
    <xf numFmtId="0" fontId="16" fillId="10" borderId="1" xfId="4" applyFont="1" applyFill="1" applyBorder="1" applyAlignment="1">
      <alignment horizontal="center" vertical="center"/>
    </xf>
    <xf numFmtId="0" fontId="16" fillId="14" borderId="0" xfId="0" applyFont="1" applyFill="1" applyAlignment="1">
      <alignment horizontal="center" vertical="center"/>
    </xf>
    <xf numFmtId="0" fontId="16" fillId="11" borderId="0" xfId="0" applyFont="1" applyFill="1" applyAlignment="1">
      <alignment horizontal="center" vertical="center"/>
    </xf>
    <xf numFmtId="0" fontId="4" fillId="0" borderId="26" xfId="0" applyFont="1" applyBorder="1" applyAlignment="1">
      <alignment horizontal="center" vertical="center" wrapText="1"/>
    </xf>
    <xf numFmtId="0" fontId="4" fillId="0" borderId="26" xfId="0" applyFont="1" applyBorder="1" applyAlignment="1">
      <alignment horizontal="center"/>
    </xf>
    <xf numFmtId="0" fontId="4" fillId="0" borderId="26" xfId="0" applyFont="1" applyBorder="1" applyAlignment="1">
      <alignment horizontal="center" vertical="center"/>
    </xf>
    <xf numFmtId="0" fontId="4" fillId="0" borderId="27"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0" xfId="0" applyFont="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wrapText="1"/>
    </xf>
    <xf numFmtId="0" fontId="4" fillId="0" borderId="34" xfId="0" applyFont="1" applyBorder="1" applyAlignment="1">
      <alignment horizontal="center"/>
    </xf>
    <xf numFmtId="0" fontId="4" fillId="0" borderId="34" xfId="0" applyFont="1" applyBorder="1" applyAlignment="1">
      <alignment horizontal="center" vertical="center"/>
    </xf>
    <xf numFmtId="0" fontId="4" fillId="0" borderId="35" xfId="0" applyFont="1" applyBorder="1" applyAlignment="1">
      <alignment horizontal="center" vertical="center" wrapText="1"/>
    </xf>
    <xf numFmtId="0" fontId="11" fillId="13" borderId="0" xfId="0" applyFont="1" applyFill="1" applyAlignment="1">
      <alignment horizontal="center" vertical="center"/>
    </xf>
    <xf numFmtId="0" fontId="17" fillId="0" borderId="0" xfId="0" applyFont="1"/>
    <xf numFmtId="0" fontId="4" fillId="0" borderId="0" xfId="0" quotePrefix="1" applyFont="1" applyAlignment="1">
      <alignment vertical="center"/>
    </xf>
    <xf numFmtId="0" fontId="4" fillId="0" borderId="0" xfId="0" quotePrefix="1" applyFont="1" applyAlignment="1">
      <alignment horizontal="center"/>
    </xf>
    <xf numFmtId="0" fontId="4" fillId="0" borderId="0" xfId="0" quotePrefix="1" applyFont="1" applyAlignment="1">
      <alignment horizontal="left"/>
    </xf>
    <xf numFmtId="0" fontId="4" fillId="0" borderId="0" xfId="0" quotePrefix="1" applyFont="1" applyAlignment="1">
      <alignment horizontal="left" vertical="center"/>
    </xf>
    <xf numFmtId="0" fontId="4" fillId="8" borderId="26" xfId="0" applyFont="1" applyFill="1" applyBorder="1" applyAlignment="1">
      <alignment horizontal="center" vertical="center"/>
    </xf>
    <xf numFmtId="0" fontId="4" fillId="8" borderId="30" xfId="0" applyFont="1" applyFill="1" applyBorder="1" applyAlignment="1">
      <alignment horizontal="center" vertical="center"/>
    </xf>
    <xf numFmtId="0" fontId="4" fillId="8" borderId="0" xfId="0" applyFont="1" applyFill="1" applyAlignment="1">
      <alignment horizontal="center" vertical="center" wrapText="1"/>
    </xf>
    <xf numFmtId="0" fontId="4" fillId="8" borderId="34" xfId="0" applyFont="1" applyFill="1" applyBorder="1" applyAlignment="1">
      <alignment horizontal="center" vertical="center"/>
    </xf>
    <xf numFmtId="0" fontId="4" fillId="0" borderId="41" xfId="0" applyFont="1" applyBorder="1" applyAlignment="1">
      <alignment horizontal="center" vertical="center" wrapText="1"/>
    </xf>
    <xf numFmtId="165" fontId="4" fillId="5" borderId="40" xfId="0" applyNumberFormat="1" applyFont="1" applyFill="1" applyBorder="1" applyAlignment="1">
      <alignment horizontal="center" vertical="center"/>
    </xf>
    <xf numFmtId="0" fontId="12" fillId="5" borderId="7"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9" fillId="8" borderId="42" xfId="0" applyFont="1" applyFill="1" applyBorder="1" applyAlignment="1">
      <alignment horizontal="center" vertical="center"/>
    </xf>
    <xf numFmtId="0" fontId="9" fillId="8" borderId="43" xfId="0" applyFont="1" applyFill="1" applyBorder="1" applyAlignment="1">
      <alignment horizontal="center" vertical="center"/>
    </xf>
    <xf numFmtId="0" fontId="9" fillId="8" borderId="44" xfId="0" applyFont="1" applyFill="1" applyBorder="1" applyAlignment="1">
      <alignment horizontal="center" vertical="center"/>
    </xf>
    <xf numFmtId="0" fontId="9" fillId="0" borderId="45" xfId="0" applyFont="1" applyFill="1" applyBorder="1" applyAlignment="1">
      <alignment horizontal="center" vertical="center"/>
    </xf>
    <xf numFmtId="166" fontId="9" fillId="0" borderId="45" xfId="0" applyNumberFormat="1" applyFont="1" applyFill="1" applyBorder="1" applyAlignment="1">
      <alignment horizontal="center" vertical="center"/>
    </xf>
    <xf numFmtId="0" fontId="9" fillId="0" borderId="43" xfId="0" applyFont="1" applyFill="1" applyBorder="1" applyAlignment="1">
      <alignment horizontal="center" vertical="center"/>
    </xf>
    <xf numFmtId="0" fontId="9" fillId="0" borderId="44" xfId="0" applyFont="1" applyFill="1" applyBorder="1" applyAlignment="1">
      <alignment horizontal="center" vertical="center"/>
    </xf>
    <xf numFmtId="0" fontId="9" fillId="0" borderId="42" xfId="0" applyFont="1" applyFill="1" applyBorder="1" applyAlignment="1">
      <alignment horizontal="center" vertical="center"/>
    </xf>
    <xf numFmtId="0" fontId="9" fillId="0" borderId="46" xfId="0" applyFont="1" applyFill="1" applyBorder="1" applyAlignment="1">
      <alignment horizontal="center" vertical="center"/>
    </xf>
    <xf numFmtId="164" fontId="9" fillId="8" borderId="47" xfId="0" applyNumberFormat="1" applyFont="1" applyFill="1" applyBorder="1" applyAlignment="1">
      <alignment horizontal="center" vertical="center"/>
    </xf>
    <xf numFmtId="164" fontId="9" fillId="8" borderId="48" xfId="0" applyNumberFormat="1" applyFont="1" applyFill="1" applyBorder="1" applyAlignment="1">
      <alignment horizontal="center" vertical="center"/>
    </xf>
    <xf numFmtId="164" fontId="9" fillId="8" borderId="47" xfId="0" applyNumberFormat="1" applyFont="1" applyFill="1" applyBorder="1" applyAlignment="1">
      <alignment horizontal="center" vertical="center"/>
    </xf>
    <xf numFmtId="164" fontId="9" fillId="8" borderId="49" xfId="0" applyNumberFormat="1" applyFont="1" applyFill="1" applyBorder="1" applyAlignment="1">
      <alignment horizontal="center" vertical="center"/>
    </xf>
    <xf numFmtId="164" fontId="9" fillId="0" borderId="50" xfId="0" applyNumberFormat="1" applyFont="1" applyFill="1" applyBorder="1" applyAlignment="1">
      <alignment horizontal="center" vertical="center"/>
    </xf>
    <xf numFmtId="164" fontId="9" fillId="0" borderId="48" xfId="0" applyNumberFormat="1" applyFont="1" applyFill="1" applyBorder="1" applyAlignment="1">
      <alignment horizontal="center" vertical="center"/>
    </xf>
    <xf numFmtId="164" fontId="9" fillId="0" borderId="49" xfId="0" applyNumberFormat="1" applyFont="1" applyFill="1" applyBorder="1" applyAlignment="1">
      <alignment horizontal="center" vertical="center"/>
    </xf>
    <xf numFmtId="164" fontId="9" fillId="0" borderId="47" xfId="0" applyNumberFormat="1" applyFont="1" applyFill="1" applyBorder="1" applyAlignment="1">
      <alignment horizontal="center" vertical="center"/>
    </xf>
    <xf numFmtId="164" fontId="9" fillId="0" borderId="51" xfId="0" applyNumberFormat="1" applyFont="1" applyFill="1" applyBorder="1" applyAlignment="1">
      <alignment horizontal="center" vertical="center"/>
    </xf>
  </cellXfs>
  <cellStyles count="6">
    <cellStyle name="Accent2" xfId="4" builtinId="33"/>
    <cellStyle name="Accent4" xfId="5" builtinId="41"/>
    <cellStyle name="Insatisfaisant" xfId="2" builtinId="27"/>
    <cellStyle name="Neutre" xfId="3" builtinId="28"/>
    <cellStyle name="Normal" xfId="0" builtinId="0"/>
    <cellStyle name="Satisfaisant" xfId="1" builtinId="26"/>
  </cellStyles>
  <dxfs count="1980">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0070C0"/>
        </patternFill>
      </fill>
    </dxf>
    <dxf>
      <font>
        <b/>
        <i val="0"/>
        <color theme="0"/>
      </font>
      <fill>
        <patternFill>
          <bgColor theme="5"/>
        </patternFill>
      </fill>
    </dxf>
    <dxf>
      <font>
        <b/>
        <i val="0"/>
        <color theme="0"/>
      </font>
      <fill>
        <patternFill>
          <bgColor rgb="FF7030A0"/>
        </patternFill>
      </fill>
    </dxf>
    <dxf>
      <font>
        <b/>
        <i val="0"/>
        <color theme="0"/>
      </font>
      <fill>
        <patternFill>
          <bgColor theme="1"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F9031-074E-4D51-B711-B3B6BD518181}">
  <dimension ref="A2:AL54"/>
  <sheetViews>
    <sheetView showGridLines="0" zoomScaleNormal="100" workbookViewId="0">
      <pane xSplit="2" topLeftCell="J1" activePane="topRight" state="frozen"/>
      <selection pane="topRight" activeCell="AI24" sqref="AI24"/>
    </sheetView>
  </sheetViews>
  <sheetFormatPr baseColWidth="10" defaultColWidth="9" defaultRowHeight="12" outlineLevelRow="1" x14ac:dyDescent="0.2"/>
  <cols>
    <col min="1" max="1" width="2.7109375" style="25" customWidth="1"/>
    <col min="2" max="2" width="18.5703125" style="2" customWidth="1"/>
    <col min="3" max="3" width="11.5703125" style="2" hidden="1" customWidth="1"/>
    <col min="4" max="4" width="9" style="3" hidden="1" customWidth="1"/>
    <col min="5" max="5" width="8.5703125" style="3" hidden="1" customWidth="1"/>
    <col min="6" max="6" width="10.140625" style="3" hidden="1" customWidth="1"/>
    <col min="7" max="9" width="11.5703125" style="3" hidden="1" customWidth="1"/>
    <col min="10" max="10" width="11.140625" style="3" hidden="1" customWidth="1"/>
    <col min="11" max="11" width="10.28515625" style="3" hidden="1" customWidth="1"/>
    <col min="12" max="12" width="10" style="3" hidden="1" customWidth="1"/>
    <col min="13" max="14" width="9.85546875" style="3" hidden="1" customWidth="1"/>
    <col min="15" max="15" width="10.140625" style="3" hidden="1" customWidth="1"/>
    <col min="16" max="16" width="9.140625" style="3" hidden="1" customWidth="1"/>
    <col min="17" max="17" width="9.5703125" style="3" hidden="1" customWidth="1"/>
    <col min="18" max="18" width="9.140625" style="3" hidden="1" customWidth="1"/>
    <col min="19" max="19" width="9.5703125" style="3" hidden="1" customWidth="1"/>
    <col min="20" max="20" width="9.42578125" style="3" hidden="1" customWidth="1"/>
    <col min="21" max="22" width="9.28515625" style="3" hidden="1" customWidth="1"/>
    <col min="23" max="23" width="8.5703125" style="3" hidden="1" customWidth="1"/>
    <col min="24" max="24" width="8.140625" style="3" hidden="1" customWidth="1"/>
    <col min="25" max="25" width="9" style="3" hidden="1" customWidth="1"/>
    <col min="26" max="26" width="9.140625" style="3" hidden="1" customWidth="1"/>
    <col min="27" max="27" width="9.5703125" style="3" hidden="1" customWidth="1"/>
    <col min="28" max="28" width="9.140625" style="3" hidden="1" customWidth="1"/>
    <col min="29" max="29" width="9.5703125" style="3" hidden="1" customWidth="1"/>
    <col min="30" max="30" width="11.5703125" style="3" customWidth="1"/>
    <col min="31" max="31" width="11.5703125" style="70" customWidth="1"/>
    <col min="32" max="32" width="9" style="2" customWidth="1"/>
    <col min="33" max="33" width="9" style="2"/>
    <col min="34" max="34" width="23" style="2" customWidth="1"/>
    <col min="35" max="35" width="7.5703125" style="2" customWidth="1"/>
    <col min="36" max="36" width="20.5703125" style="20" customWidth="1"/>
    <col min="37" max="38" width="20.5703125" style="2" customWidth="1"/>
    <col min="39" max="16384" width="9" style="2"/>
  </cols>
  <sheetData>
    <row r="2" spans="1:38" x14ac:dyDescent="0.2">
      <c r="B2" s="2" t="s">
        <v>3</v>
      </c>
      <c r="C2" s="9">
        <f ca="1">NOW()</f>
        <v>44690.607982407404</v>
      </c>
      <c r="D2" s="9"/>
      <c r="E2" s="9"/>
      <c r="F2" s="9"/>
    </row>
    <row r="4" spans="1:38" s="1" customFormat="1" ht="21" customHeight="1" x14ac:dyDescent="0.25">
      <c r="A4" s="26"/>
      <c r="C4" s="114" t="s">
        <v>65</v>
      </c>
      <c r="D4" s="116" t="s">
        <v>25</v>
      </c>
      <c r="E4" s="118"/>
      <c r="F4" s="117"/>
      <c r="G4" s="114" t="s">
        <v>66</v>
      </c>
      <c r="H4" s="114" t="s">
        <v>12</v>
      </c>
      <c r="I4" s="114" t="s">
        <v>13</v>
      </c>
      <c r="J4" s="116" t="s">
        <v>14</v>
      </c>
      <c r="K4" s="117"/>
      <c r="L4" s="116" t="s">
        <v>67</v>
      </c>
      <c r="M4" s="117"/>
      <c r="N4" s="116" t="s">
        <v>28</v>
      </c>
      <c r="O4" s="117"/>
      <c r="P4" s="116" t="s">
        <v>29</v>
      </c>
      <c r="Q4" s="117"/>
      <c r="R4" s="116" t="s">
        <v>19</v>
      </c>
      <c r="S4" s="117"/>
      <c r="T4" s="121" t="s">
        <v>30</v>
      </c>
      <c r="U4" s="122"/>
      <c r="V4" s="123"/>
      <c r="W4" s="119" t="s">
        <v>31</v>
      </c>
      <c r="X4" s="120"/>
      <c r="Y4" s="120"/>
      <c r="Z4" s="116" t="s">
        <v>36</v>
      </c>
      <c r="AA4" s="117"/>
      <c r="AB4" s="116" t="s">
        <v>43</v>
      </c>
      <c r="AC4" s="117"/>
      <c r="AD4" s="114" t="s">
        <v>42</v>
      </c>
      <c r="AE4" s="71"/>
      <c r="AJ4" s="18"/>
    </row>
    <row r="5" spans="1:38" s="1" customFormat="1" ht="22.5" customHeight="1" x14ac:dyDescent="0.2">
      <c r="A5" s="26"/>
      <c r="C5" s="115"/>
      <c r="D5" s="24" t="s">
        <v>26</v>
      </c>
      <c r="E5" s="24" t="s">
        <v>6</v>
      </c>
      <c r="F5" s="24" t="s">
        <v>7</v>
      </c>
      <c r="G5" s="115"/>
      <c r="H5" s="115"/>
      <c r="I5" s="115"/>
      <c r="J5" s="24" t="s">
        <v>15</v>
      </c>
      <c r="K5" s="24" t="s">
        <v>16</v>
      </c>
      <c r="L5" s="24" t="s">
        <v>8</v>
      </c>
      <c r="M5" s="24" t="s">
        <v>9</v>
      </c>
      <c r="N5" s="24" t="s">
        <v>8</v>
      </c>
      <c r="O5" s="24" t="s">
        <v>9</v>
      </c>
      <c r="P5" s="24" t="s">
        <v>17</v>
      </c>
      <c r="Q5" s="24" t="s">
        <v>10</v>
      </c>
      <c r="R5" s="24" t="s">
        <v>17</v>
      </c>
      <c r="S5" s="24" t="s">
        <v>10</v>
      </c>
      <c r="T5" s="24" t="s">
        <v>18</v>
      </c>
      <c r="U5" s="24" t="s">
        <v>10</v>
      </c>
      <c r="V5" s="24" t="s">
        <v>27</v>
      </c>
      <c r="W5" s="24" t="s">
        <v>20</v>
      </c>
      <c r="X5" s="24" t="s">
        <v>21</v>
      </c>
      <c r="Y5" s="24" t="s">
        <v>10</v>
      </c>
      <c r="Z5" s="24" t="s">
        <v>37</v>
      </c>
      <c r="AA5" s="24" t="s">
        <v>38</v>
      </c>
      <c r="AB5" s="24" t="s">
        <v>37</v>
      </c>
      <c r="AC5" s="24" t="s">
        <v>38</v>
      </c>
      <c r="AD5" s="115"/>
      <c r="AE5" s="71"/>
      <c r="AJ5" s="103"/>
    </row>
    <row r="6" spans="1:38" s="5" customFormat="1" hidden="1" outlineLevel="1" x14ac:dyDescent="0.25">
      <c r="A6" s="27"/>
      <c r="C6" s="14" t="s">
        <v>0</v>
      </c>
      <c r="D6" s="33" t="s">
        <v>0</v>
      </c>
      <c r="E6" s="54" t="s">
        <v>0</v>
      </c>
      <c r="F6" s="34" t="s">
        <v>11</v>
      </c>
      <c r="G6" s="47" t="s">
        <v>0</v>
      </c>
      <c r="H6" s="47" t="s">
        <v>0</v>
      </c>
      <c r="I6" s="47" t="s">
        <v>32</v>
      </c>
      <c r="J6" s="33" t="s">
        <v>0</v>
      </c>
      <c r="K6" s="34" t="s">
        <v>34</v>
      </c>
      <c r="L6" s="33" t="s">
        <v>0</v>
      </c>
      <c r="M6" s="34" t="s">
        <v>11</v>
      </c>
      <c r="N6" s="33" t="s">
        <v>0</v>
      </c>
      <c r="O6" s="34" t="s">
        <v>11</v>
      </c>
      <c r="P6" s="33" t="s">
        <v>0</v>
      </c>
      <c r="Q6" s="34" t="s">
        <v>11</v>
      </c>
      <c r="R6" s="33" t="s">
        <v>0</v>
      </c>
      <c r="S6" s="34" t="s">
        <v>11</v>
      </c>
      <c r="T6" s="33" t="s">
        <v>0</v>
      </c>
      <c r="U6" s="54" t="s">
        <v>11</v>
      </c>
      <c r="V6" s="34" t="s">
        <v>0</v>
      </c>
      <c r="W6" s="14" t="s">
        <v>0</v>
      </c>
      <c r="X6" s="14" t="s">
        <v>0</v>
      </c>
      <c r="Y6" s="14" t="s">
        <v>11</v>
      </c>
      <c r="Z6" s="33" t="s">
        <v>0</v>
      </c>
      <c r="AA6" s="54" t="s">
        <v>0</v>
      </c>
      <c r="AB6" s="33" t="s">
        <v>0</v>
      </c>
      <c r="AC6" s="34" t="s">
        <v>0</v>
      </c>
      <c r="AD6" s="34" t="s">
        <v>0</v>
      </c>
      <c r="AE6" s="72"/>
      <c r="AJ6" s="19"/>
    </row>
    <row r="7" spans="1:38" s="5" customFormat="1" hidden="1" outlineLevel="1" x14ac:dyDescent="0.25">
      <c r="A7" s="27"/>
      <c r="C7" s="16" t="s">
        <v>5</v>
      </c>
      <c r="D7" s="35" t="s">
        <v>5</v>
      </c>
      <c r="E7" s="30" t="s">
        <v>5</v>
      </c>
      <c r="F7" s="36" t="s">
        <v>5</v>
      </c>
      <c r="G7" s="48" t="s">
        <v>5</v>
      </c>
      <c r="H7" s="48" t="s">
        <v>5</v>
      </c>
      <c r="I7" s="48" t="s">
        <v>5</v>
      </c>
      <c r="J7" s="35" t="s">
        <v>5</v>
      </c>
      <c r="K7" s="36" t="s">
        <v>33</v>
      </c>
      <c r="L7" s="35" t="s">
        <v>5</v>
      </c>
      <c r="M7" s="36" t="s">
        <v>5</v>
      </c>
      <c r="N7" s="35" t="s">
        <v>5</v>
      </c>
      <c r="O7" s="36" t="s">
        <v>5</v>
      </c>
      <c r="P7" s="35" t="s">
        <v>5</v>
      </c>
      <c r="Q7" s="36" t="s">
        <v>5</v>
      </c>
      <c r="R7" s="35" t="s">
        <v>5</v>
      </c>
      <c r="S7" s="36" t="s">
        <v>5</v>
      </c>
      <c r="T7" s="35" t="s">
        <v>5</v>
      </c>
      <c r="U7" s="30" t="s">
        <v>5</v>
      </c>
      <c r="V7" s="36" t="s">
        <v>5</v>
      </c>
      <c r="W7" s="16" t="s">
        <v>5</v>
      </c>
      <c r="X7" s="16" t="s">
        <v>5</v>
      </c>
      <c r="Y7" s="16" t="s">
        <v>5</v>
      </c>
      <c r="Z7" s="35" t="s">
        <v>5</v>
      </c>
      <c r="AA7" s="30" t="s">
        <v>5</v>
      </c>
      <c r="AB7" s="35" t="s">
        <v>5</v>
      </c>
      <c r="AC7" s="36" t="s">
        <v>5</v>
      </c>
      <c r="AD7" s="36" t="s">
        <v>5</v>
      </c>
      <c r="AE7" s="73"/>
      <c r="AJ7" s="19"/>
    </row>
    <row r="8" spans="1:38" s="5" customFormat="1" hidden="1" outlineLevel="1" x14ac:dyDescent="0.25">
      <c r="A8" s="27"/>
      <c r="C8" s="15" t="s">
        <v>23</v>
      </c>
      <c r="D8" s="37"/>
      <c r="E8" s="31"/>
      <c r="F8" s="38" t="s">
        <v>23</v>
      </c>
      <c r="G8" s="49"/>
      <c r="H8" s="49"/>
      <c r="I8" s="49"/>
      <c r="J8" s="37" t="s">
        <v>23</v>
      </c>
      <c r="K8" s="38" t="s">
        <v>23</v>
      </c>
      <c r="L8" s="37"/>
      <c r="M8" s="38" t="s">
        <v>23</v>
      </c>
      <c r="N8" s="37"/>
      <c r="O8" s="38" t="s">
        <v>23</v>
      </c>
      <c r="P8" s="37"/>
      <c r="Q8" s="38" t="s">
        <v>23</v>
      </c>
      <c r="R8" s="37"/>
      <c r="S8" s="38" t="s">
        <v>23</v>
      </c>
      <c r="T8" s="37"/>
      <c r="U8" s="31" t="s">
        <v>23</v>
      </c>
      <c r="V8" s="38"/>
      <c r="W8" s="15"/>
      <c r="X8" s="15" t="s">
        <v>23</v>
      </c>
      <c r="Y8" s="15"/>
      <c r="Z8" s="37"/>
      <c r="AA8" s="31"/>
      <c r="AB8" s="37"/>
      <c r="AC8" s="38"/>
      <c r="AD8" s="38" t="s">
        <v>23</v>
      </c>
      <c r="AE8" s="74"/>
      <c r="AJ8" s="19"/>
    </row>
    <row r="9" spans="1:38" s="5" customFormat="1" hidden="1" outlineLevel="1" x14ac:dyDescent="0.25">
      <c r="A9" s="27"/>
      <c r="C9" s="29"/>
      <c r="D9" s="45"/>
      <c r="E9" s="32"/>
      <c r="F9" s="40"/>
      <c r="G9" s="53"/>
      <c r="H9" s="53"/>
      <c r="I9" s="50"/>
      <c r="J9" s="39"/>
      <c r="K9" s="46"/>
      <c r="L9" s="39"/>
      <c r="M9" s="40"/>
      <c r="N9" s="45"/>
      <c r="O9" s="40"/>
      <c r="P9" s="45"/>
      <c r="Q9" s="40"/>
      <c r="R9" s="45"/>
      <c r="S9" s="40"/>
      <c r="T9" s="45"/>
      <c r="U9" s="32"/>
      <c r="V9" s="40"/>
      <c r="W9" s="29"/>
      <c r="X9" s="29"/>
      <c r="Y9" s="29"/>
      <c r="Z9" s="45"/>
      <c r="AA9" s="32"/>
      <c r="AB9" s="45"/>
      <c r="AC9" s="40"/>
      <c r="AD9" s="40"/>
      <c r="AE9" s="75"/>
      <c r="AJ9" s="19"/>
    </row>
    <row r="10" spans="1:38" s="5" customFormat="1" ht="12.75" collapsed="1" thickBot="1" x14ac:dyDescent="0.3">
      <c r="A10" s="27"/>
      <c r="B10" s="7" t="s">
        <v>24</v>
      </c>
      <c r="C10" s="8"/>
      <c r="D10" s="41"/>
      <c r="E10" s="8"/>
      <c r="F10" s="42"/>
      <c r="G10" s="51"/>
      <c r="H10" s="51"/>
      <c r="I10" s="51"/>
      <c r="J10" s="41"/>
      <c r="K10" s="42"/>
      <c r="L10" s="41"/>
      <c r="M10" s="42"/>
      <c r="N10" s="41"/>
      <c r="O10" s="42"/>
      <c r="P10" s="41"/>
      <c r="Q10" s="42"/>
      <c r="R10" s="41"/>
      <c r="S10" s="42"/>
      <c r="T10" s="41"/>
      <c r="U10" s="8"/>
      <c r="V10" s="42"/>
      <c r="W10" s="8"/>
      <c r="X10" s="8"/>
      <c r="Y10" s="8"/>
      <c r="Z10" s="41"/>
      <c r="AA10" s="8"/>
      <c r="AB10" s="41"/>
      <c r="AC10" s="42"/>
      <c r="AD10" s="42"/>
      <c r="AE10" s="75"/>
      <c r="AJ10" s="19"/>
    </row>
    <row r="11" spans="1:38" s="5" customFormat="1" x14ac:dyDescent="0.25">
      <c r="A11" s="27">
        <v>1</v>
      </c>
      <c r="B11" s="10" t="s">
        <v>51</v>
      </c>
      <c r="C11" s="11" t="s">
        <v>5</v>
      </c>
      <c r="D11" s="43"/>
      <c r="E11" s="11" t="s">
        <v>5</v>
      </c>
      <c r="F11" s="44" t="s">
        <v>5</v>
      </c>
      <c r="G11" s="52" t="s">
        <v>5</v>
      </c>
      <c r="H11" s="52" t="s">
        <v>5</v>
      </c>
      <c r="I11" s="52" t="s">
        <v>5</v>
      </c>
      <c r="J11" s="43" t="s">
        <v>5</v>
      </c>
      <c r="K11" s="44" t="s">
        <v>33</v>
      </c>
      <c r="L11" s="43" t="s">
        <v>5</v>
      </c>
      <c r="M11" s="44" t="s">
        <v>23</v>
      </c>
      <c r="N11" s="43" t="s">
        <v>5</v>
      </c>
      <c r="O11" s="44" t="s">
        <v>23</v>
      </c>
      <c r="P11" s="43" t="s">
        <v>0</v>
      </c>
      <c r="Q11" s="44"/>
      <c r="R11" s="43" t="s">
        <v>0</v>
      </c>
      <c r="S11" s="44"/>
      <c r="T11" s="43" t="s">
        <v>0</v>
      </c>
      <c r="U11" s="11"/>
      <c r="V11" s="44"/>
      <c r="W11" s="43" t="s">
        <v>0</v>
      </c>
      <c r="X11" s="11"/>
      <c r="Y11" s="44"/>
      <c r="Z11" s="11" t="s">
        <v>0</v>
      </c>
      <c r="AA11" s="11"/>
      <c r="AB11" s="43" t="s">
        <v>0</v>
      </c>
      <c r="AC11" s="44"/>
      <c r="AD11" s="69" t="s">
        <v>0</v>
      </c>
      <c r="AE11" s="75"/>
      <c r="AJ11" s="84"/>
    </row>
    <row r="12" spans="1:38" s="5" customFormat="1" x14ac:dyDescent="0.25">
      <c r="A12" s="27"/>
      <c r="B12" s="12" t="s">
        <v>49</v>
      </c>
      <c r="C12" s="124"/>
      <c r="D12" s="125"/>
      <c r="E12" s="124"/>
      <c r="F12" s="126"/>
      <c r="G12" s="127"/>
      <c r="H12" s="127"/>
      <c r="I12" s="128"/>
      <c r="J12" s="129"/>
      <c r="K12" s="130"/>
      <c r="L12" s="129"/>
      <c r="M12" s="130"/>
      <c r="N12" s="129"/>
      <c r="O12" s="130"/>
      <c r="P12" s="129"/>
      <c r="Q12" s="130"/>
      <c r="R12" s="129"/>
      <c r="S12" s="130"/>
      <c r="T12" s="129"/>
      <c r="U12" s="131"/>
      <c r="V12" s="130"/>
      <c r="W12" s="131"/>
      <c r="X12" s="131"/>
      <c r="Y12" s="130"/>
      <c r="Z12" s="131"/>
      <c r="AA12" s="131"/>
      <c r="AB12" s="129"/>
      <c r="AC12" s="130"/>
      <c r="AD12" s="132"/>
      <c r="AE12" s="28"/>
      <c r="AJ12" s="83"/>
      <c r="AL12" s="104"/>
    </row>
    <row r="13" spans="1:38" s="5" customFormat="1" ht="15.75" customHeight="1" thickBot="1" x14ac:dyDescent="0.3">
      <c r="A13" s="27"/>
      <c r="B13" s="13" t="s">
        <v>22</v>
      </c>
      <c r="C13" s="133"/>
      <c r="D13" s="134"/>
      <c r="E13" s="135"/>
      <c r="F13" s="136"/>
      <c r="G13" s="137"/>
      <c r="H13" s="137"/>
      <c r="I13" s="137"/>
      <c r="J13" s="138"/>
      <c r="K13" s="139"/>
      <c r="L13" s="138"/>
      <c r="M13" s="139"/>
      <c r="N13" s="138"/>
      <c r="O13" s="139"/>
      <c r="P13" s="138"/>
      <c r="Q13" s="139"/>
      <c r="R13" s="138"/>
      <c r="S13" s="139"/>
      <c r="T13" s="138"/>
      <c r="U13" s="140"/>
      <c r="V13" s="139"/>
      <c r="W13" s="138"/>
      <c r="X13" s="140"/>
      <c r="Y13" s="139"/>
      <c r="Z13" s="138"/>
      <c r="AA13" s="139"/>
      <c r="AB13" s="138"/>
      <c r="AC13" s="139"/>
      <c r="AD13" s="141"/>
      <c r="AE13" s="76"/>
      <c r="AJ13" s="83"/>
    </row>
    <row r="14" spans="1:38" s="5" customFormat="1" x14ac:dyDescent="0.25">
      <c r="A14" s="27">
        <f>+A11+1</f>
        <v>2</v>
      </c>
      <c r="B14" s="10" t="s">
        <v>52</v>
      </c>
      <c r="C14" s="11" t="s">
        <v>5</v>
      </c>
      <c r="D14" s="43"/>
      <c r="E14" s="11" t="s">
        <v>5</v>
      </c>
      <c r="F14" s="44" t="s">
        <v>5</v>
      </c>
      <c r="G14" s="52" t="s">
        <v>5</v>
      </c>
      <c r="H14" s="52" t="s">
        <v>5</v>
      </c>
      <c r="I14" s="52" t="s">
        <v>5</v>
      </c>
      <c r="J14" s="43" t="s">
        <v>5</v>
      </c>
      <c r="K14" s="44" t="s">
        <v>33</v>
      </c>
      <c r="L14" s="43" t="s">
        <v>5</v>
      </c>
      <c r="M14" s="44" t="s">
        <v>23</v>
      </c>
      <c r="N14" s="43" t="s">
        <v>0</v>
      </c>
      <c r="O14" s="44"/>
      <c r="P14" s="43" t="s">
        <v>0</v>
      </c>
      <c r="Q14" s="44"/>
      <c r="R14" s="43" t="s">
        <v>0</v>
      </c>
      <c r="S14" s="44"/>
      <c r="T14" s="43" t="s">
        <v>0</v>
      </c>
      <c r="U14" s="11"/>
      <c r="V14" s="44"/>
      <c r="W14" s="43" t="s">
        <v>0</v>
      </c>
      <c r="X14" s="11"/>
      <c r="Y14" s="44"/>
      <c r="Z14" s="11" t="s">
        <v>0</v>
      </c>
      <c r="AA14" s="11"/>
      <c r="AB14" s="43" t="s">
        <v>0</v>
      </c>
      <c r="AC14" s="44"/>
      <c r="AD14" s="69" t="s">
        <v>0</v>
      </c>
      <c r="AE14" s="75"/>
      <c r="AJ14" s="83"/>
    </row>
    <row r="15" spans="1:38" s="5" customFormat="1" x14ac:dyDescent="0.25">
      <c r="A15" s="27"/>
      <c r="B15" s="12" t="s">
        <v>49</v>
      </c>
      <c r="C15" s="124"/>
      <c r="D15" s="125"/>
      <c r="E15" s="124"/>
      <c r="F15" s="126"/>
      <c r="G15" s="127"/>
      <c r="H15" s="127"/>
      <c r="I15" s="128"/>
      <c r="J15" s="129"/>
      <c r="K15" s="130"/>
      <c r="L15" s="129"/>
      <c r="M15" s="130"/>
      <c r="N15" s="129"/>
      <c r="O15" s="130"/>
      <c r="P15" s="129"/>
      <c r="Q15" s="130"/>
      <c r="R15" s="129"/>
      <c r="S15" s="130"/>
      <c r="T15" s="129"/>
      <c r="U15" s="131"/>
      <c r="V15" s="130"/>
      <c r="W15" s="131"/>
      <c r="X15" s="131"/>
      <c r="Y15" s="130"/>
      <c r="Z15" s="131"/>
      <c r="AA15" s="131"/>
      <c r="AB15" s="129"/>
      <c r="AC15" s="130"/>
      <c r="AD15" s="132"/>
      <c r="AE15" s="28"/>
      <c r="AJ15" s="83"/>
      <c r="AL15" s="104"/>
    </row>
    <row r="16" spans="1:38" s="5" customFormat="1" ht="15.75" customHeight="1" thickBot="1" x14ac:dyDescent="0.3">
      <c r="A16" s="27"/>
      <c r="B16" s="13" t="s">
        <v>22</v>
      </c>
      <c r="C16" s="133" t="str">
        <f>IFERROR(VLOOKUP(C15,Detailed_Planning!#REF!,2,FALSE)," ")</f>
        <v xml:space="preserve"> </v>
      </c>
      <c r="D16" s="134" t="str">
        <f>IFERROR(VLOOKUP(D15,Detailed_Planning!#REF!,2,FALSE)," ")</f>
        <v xml:space="preserve"> </v>
      </c>
      <c r="E16" s="135" t="str">
        <f>IFERROR(VLOOKUP(E15,Detailed_Planning!#REF!,2,FALSE)," ")</f>
        <v xml:space="preserve"> </v>
      </c>
      <c r="F16" s="136" t="str">
        <f>IFERROR(VLOOKUP(F15,Detailed_Planning!#REF!,2,FALSE)," ")</f>
        <v xml:space="preserve"> </v>
      </c>
      <c r="G16" s="137" t="str">
        <f>IFERROR(VLOOKUP(G15,Detailed_Planning!#REF!,2,FALSE)," ")</f>
        <v xml:space="preserve"> </v>
      </c>
      <c r="H16" s="137" t="str">
        <f>IFERROR(VLOOKUP(H15,Detailed_Planning!#REF!,2,FALSE)," ")</f>
        <v xml:space="preserve"> </v>
      </c>
      <c r="I16" s="137" t="str">
        <f>IFERROR(VLOOKUP(I15,Detailed_Planning!#REF!,2,FALSE)," ")</f>
        <v xml:space="preserve"> </v>
      </c>
      <c r="J16" s="138" t="str">
        <f>IFERROR(VLOOKUP(J15,Detailed_Planning!#REF!,2,FALSE)," ")</f>
        <v xml:space="preserve"> </v>
      </c>
      <c r="K16" s="139" t="str">
        <f>IFERROR(VLOOKUP(K15,Detailed_Planning!#REF!,2,FALSE)," ")</f>
        <v xml:space="preserve"> </v>
      </c>
      <c r="L16" s="138" t="str">
        <f>IFERROR(VLOOKUP(L15,Detailed_Planning!#REF!,2,FALSE)," ")</f>
        <v xml:space="preserve"> </v>
      </c>
      <c r="M16" s="139" t="str">
        <f>IFERROR(VLOOKUP(M15,Detailed_Planning!#REF!,2,FALSE)," ")</f>
        <v xml:space="preserve"> </v>
      </c>
      <c r="N16" s="138" t="str">
        <f>IFERROR(VLOOKUP(N15,Detailed_Planning!#REF!,2,FALSE)," ")</f>
        <v xml:space="preserve"> </v>
      </c>
      <c r="O16" s="139" t="str">
        <f>IFERROR(VLOOKUP(O15,Detailed_Planning!#REF!,2,FALSE)," ")</f>
        <v xml:space="preserve"> </v>
      </c>
      <c r="P16" s="138" t="str">
        <f>IFERROR(VLOOKUP(P15,Detailed_Planning!#REF!,2,FALSE)," ")</f>
        <v xml:space="preserve"> </v>
      </c>
      <c r="Q16" s="139" t="str">
        <f>IFERROR(VLOOKUP(Q15,Detailed_Planning!#REF!,2,FALSE)," ")</f>
        <v xml:space="preserve"> </v>
      </c>
      <c r="R16" s="138" t="str">
        <f>IFERROR(VLOOKUP(R15,Detailed_Planning!#REF!,2,FALSE)," ")</f>
        <v xml:space="preserve"> </v>
      </c>
      <c r="S16" s="139"/>
      <c r="T16" s="138" t="str">
        <f>IFERROR(VLOOKUP(T15,Detailed_Planning!#REF!,2,FALSE)," ")</f>
        <v xml:space="preserve"> </v>
      </c>
      <c r="U16" s="140" t="str">
        <f>IFERROR(VLOOKUP(U15,Detailed_Planning!#REF!,2,FALSE)," ")</f>
        <v xml:space="preserve"> </v>
      </c>
      <c r="V16" s="139" t="str">
        <f>IFERROR(VLOOKUP(V15,Detailed_Planning!#REF!,2,FALSE)," ")</f>
        <v xml:space="preserve"> </v>
      </c>
      <c r="W16" s="138" t="str">
        <f>IFERROR(VLOOKUP(W15,Detailed_Planning!#REF!,2,FALSE)," ")</f>
        <v xml:space="preserve"> </v>
      </c>
      <c r="X16" s="140" t="str">
        <f>IFERROR(VLOOKUP(X15,Detailed_Planning!#REF!,2,FALSE)," ")</f>
        <v xml:space="preserve"> </v>
      </c>
      <c r="Y16" s="139" t="str">
        <f>IFERROR(VLOOKUP(Y15,Detailed_Planning!#REF!,2,FALSE)," ")</f>
        <v xml:space="preserve"> </v>
      </c>
      <c r="Z16" s="138" t="str">
        <f>IFERROR(VLOOKUP(Z15,Detailed_Planning!#REF!,2,FALSE)," ")</f>
        <v xml:space="preserve"> </v>
      </c>
      <c r="AA16" s="139"/>
      <c r="AB16" s="138" t="str">
        <f>IFERROR(VLOOKUP(AB15,Detailed_Planning!#REF!,2,FALSE)," ")</f>
        <v xml:space="preserve"> </v>
      </c>
      <c r="AC16" s="139"/>
      <c r="AD16" s="141" t="str">
        <f>IFERROR(VLOOKUP(AD15,Detailed_Planning!#REF!,2,FALSE)," ")</f>
        <v xml:space="preserve"> </v>
      </c>
      <c r="AE16" s="76"/>
      <c r="AJ16" s="83"/>
    </row>
    <row r="17" spans="1:38" s="5" customFormat="1" x14ac:dyDescent="0.25">
      <c r="A17" s="27">
        <f>+A14+1</f>
        <v>3</v>
      </c>
      <c r="B17" s="10" t="s">
        <v>53</v>
      </c>
      <c r="C17" s="11" t="s">
        <v>5</v>
      </c>
      <c r="D17" s="43"/>
      <c r="E17" s="11" t="s">
        <v>5</v>
      </c>
      <c r="F17" s="44" t="s">
        <v>23</v>
      </c>
      <c r="G17" s="52" t="s">
        <v>5</v>
      </c>
      <c r="H17" s="52" t="s">
        <v>5</v>
      </c>
      <c r="I17" s="52" t="s">
        <v>5</v>
      </c>
      <c r="J17" s="43" t="s">
        <v>0</v>
      </c>
      <c r="K17" s="44" t="s">
        <v>34</v>
      </c>
      <c r="L17" s="43" t="s">
        <v>5</v>
      </c>
      <c r="M17" s="44" t="s">
        <v>23</v>
      </c>
      <c r="N17" s="43" t="s">
        <v>5</v>
      </c>
      <c r="O17" s="44" t="s">
        <v>23</v>
      </c>
      <c r="P17" s="43" t="s">
        <v>0</v>
      </c>
      <c r="Q17" s="44"/>
      <c r="R17" s="43" t="s">
        <v>0</v>
      </c>
      <c r="S17" s="44"/>
      <c r="T17" s="43" t="s">
        <v>0</v>
      </c>
      <c r="U17" s="11"/>
      <c r="V17" s="44"/>
      <c r="W17" s="43" t="s">
        <v>0</v>
      </c>
      <c r="X17" s="11"/>
      <c r="Y17" s="44"/>
      <c r="Z17" s="11" t="s">
        <v>0</v>
      </c>
      <c r="AA17" s="11"/>
      <c r="AB17" s="43" t="s">
        <v>0</v>
      </c>
      <c r="AC17" s="44"/>
      <c r="AD17" s="69" t="s">
        <v>0</v>
      </c>
      <c r="AE17" s="75"/>
      <c r="AJ17" s="83"/>
    </row>
    <row r="18" spans="1:38" s="5" customFormat="1" x14ac:dyDescent="0.25">
      <c r="A18" s="27"/>
      <c r="B18" s="12" t="s">
        <v>49</v>
      </c>
      <c r="C18" s="124"/>
      <c r="D18" s="125"/>
      <c r="E18" s="124"/>
      <c r="F18" s="126"/>
      <c r="G18" s="127"/>
      <c r="H18" s="127"/>
      <c r="I18" s="128"/>
      <c r="J18" s="129"/>
      <c r="K18" s="130"/>
      <c r="L18" s="129"/>
      <c r="M18" s="130"/>
      <c r="N18" s="129"/>
      <c r="O18" s="130"/>
      <c r="P18" s="129"/>
      <c r="Q18" s="130"/>
      <c r="R18" s="129"/>
      <c r="S18" s="130"/>
      <c r="T18" s="129"/>
      <c r="U18" s="131"/>
      <c r="V18" s="130"/>
      <c r="W18" s="131"/>
      <c r="X18" s="131"/>
      <c r="Y18" s="130"/>
      <c r="Z18" s="131"/>
      <c r="AA18" s="131"/>
      <c r="AB18" s="129"/>
      <c r="AC18" s="130"/>
      <c r="AD18" s="132"/>
      <c r="AE18" s="28"/>
      <c r="AJ18" s="83"/>
      <c r="AL18" s="104"/>
    </row>
    <row r="19" spans="1:38" s="5" customFormat="1" ht="15.75" customHeight="1" thickBot="1" x14ac:dyDescent="0.3">
      <c r="A19" s="27"/>
      <c r="B19" s="13" t="s">
        <v>22</v>
      </c>
      <c r="C19" s="133"/>
      <c r="D19" s="134"/>
      <c r="E19" s="135"/>
      <c r="F19" s="136"/>
      <c r="G19" s="137"/>
      <c r="H19" s="137"/>
      <c r="I19" s="137"/>
      <c r="J19" s="138"/>
      <c r="K19" s="139"/>
      <c r="L19" s="138"/>
      <c r="M19" s="139"/>
      <c r="N19" s="138"/>
      <c r="O19" s="139"/>
      <c r="P19" s="138"/>
      <c r="Q19" s="139"/>
      <c r="R19" s="138"/>
      <c r="S19" s="139"/>
      <c r="T19" s="138"/>
      <c r="U19" s="140"/>
      <c r="V19" s="139"/>
      <c r="W19" s="138"/>
      <c r="X19" s="140"/>
      <c r="Y19" s="139"/>
      <c r="Z19" s="138"/>
      <c r="AA19" s="139"/>
      <c r="AB19" s="138"/>
      <c r="AC19" s="139"/>
      <c r="AD19" s="141"/>
      <c r="AE19" s="76"/>
      <c r="AJ19" s="83"/>
    </row>
    <row r="20" spans="1:38" s="5" customFormat="1" x14ac:dyDescent="0.25">
      <c r="A20" s="27">
        <f>+A17+1</f>
        <v>4</v>
      </c>
      <c r="B20" s="10" t="s">
        <v>54</v>
      </c>
      <c r="C20" s="11" t="s">
        <v>5</v>
      </c>
      <c r="D20" s="43" t="s">
        <v>0</v>
      </c>
      <c r="E20" s="11" t="s">
        <v>0</v>
      </c>
      <c r="F20" s="44" t="s">
        <v>11</v>
      </c>
      <c r="G20" s="52" t="s">
        <v>0</v>
      </c>
      <c r="H20" s="52" t="s">
        <v>5</v>
      </c>
      <c r="I20" s="52" t="s">
        <v>5</v>
      </c>
      <c r="J20" s="43" t="s">
        <v>0</v>
      </c>
      <c r="K20" s="44" t="s">
        <v>34</v>
      </c>
      <c r="L20" s="43" t="s">
        <v>0</v>
      </c>
      <c r="M20" s="44"/>
      <c r="N20" s="43"/>
      <c r="O20" s="44"/>
      <c r="P20" s="43"/>
      <c r="Q20" s="44"/>
      <c r="R20" s="43"/>
      <c r="S20" s="44"/>
      <c r="T20" s="43"/>
      <c r="U20" s="11"/>
      <c r="V20" s="44"/>
      <c r="W20" s="43"/>
      <c r="X20" s="11"/>
      <c r="Y20" s="44"/>
      <c r="Z20" s="11"/>
      <c r="AA20" s="11"/>
      <c r="AB20" s="43"/>
      <c r="AC20" s="44"/>
      <c r="AD20" s="69"/>
      <c r="AE20" s="75"/>
      <c r="AJ20" s="83"/>
    </row>
    <row r="21" spans="1:38" s="5" customFormat="1" x14ac:dyDescent="0.25">
      <c r="A21" s="27"/>
      <c r="B21" s="12" t="s">
        <v>49</v>
      </c>
      <c r="C21" s="124"/>
      <c r="D21" s="125"/>
      <c r="E21" s="124"/>
      <c r="F21" s="126"/>
      <c r="G21" s="127"/>
      <c r="H21" s="127"/>
      <c r="I21" s="128"/>
      <c r="J21" s="129"/>
      <c r="K21" s="130"/>
      <c r="L21" s="129"/>
      <c r="M21" s="130"/>
      <c r="N21" s="129"/>
      <c r="O21" s="130"/>
      <c r="P21" s="129"/>
      <c r="Q21" s="130"/>
      <c r="R21" s="129"/>
      <c r="S21" s="130"/>
      <c r="T21" s="129"/>
      <c r="U21" s="131"/>
      <c r="V21" s="130"/>
      <c r="W21" s="131"/>
      <c r="X21" s="131"/>
      <c r="Y21" s="130"/>
      <c r="Z21" s="131"/>
      <c r="AA21" s="131"/>
      <c r="AB21" s="129"/>
      <c r="AC21" s="130"/>
      <c r="AD21" s="132"/>
      <c r="AE21" s="28"/>
      <c r="AJ21" s="83"/>
      <c r="AL21" s="104"/>
    </row>
    <row r="22" spans="1:38" s="5" customFormat="1" ht="15.75" customHeight="1" thickBot="1" x14ac:dyDescent="0.3">
      <c r="A22" s="27"/>
      <c r="B22" s="13" t="s">
        <v>22</v>
      </c>
      <c r="C22" s="133"/>
      <c r="D22" s="134"/>
      <c r="E22" s="135"/>
      <c r="F22" s="136"/>
      <c r="G22" s="137"/>
      <c r="H22" s="137"/>
      <c r="I22" s="137"/>
      <c r="J22" s="138"/>
      <c r="K22" s="139"/>
      <c r="L22" s="138"/>
      <c r="M22" s="139"/>
      <c r="N22" s="138"/>
      <c r="O22" s="139"/>
      <c r="P22" s="138"/>
      <c r="Q22" s="139"/>
      <c r="R22" s="138"/>
      <c r="S22" s="139"/>
      <c r="T22" s="138"/>
      <c r="U22" s="140"/>
      <c r="V22" s="139"/>
      <c r="W22" s="138"/>
      <c r="X22" s="140"/>
      <c r="Y22" s="139"/>
      <c r="Z22" s="138" t="str">
        <f>IFERROR(VLOOKUP(Z21,Detailed_Planning!#REF!,2,FALSE)," ")</f>
        <v xml:space="preserve"> </v>
      </c>
      <c r="AA22" s="139"/>
      <c r="AB22" s="138" t="str">
        <f>IFERROR(VLOOKUP(AB21,Detailed_Planning!#REF!,2,FALSE)," ")</f>
        <v xml:space="preserve"> </v>
      </c>
      <c r="AC22" s="139"/>
      <c r="AD22" s="141" t="str">
        <f>IFERROR(VLOOKUP(AD21,Detailed_Planning!#REF!,2,FALSE)," ")</f>
        <v xml:space="preserve"> </v>
      </c>
      <c r="AE22" s="76"/>
      <c r="AJ22" s="83"/>
    </row>
    <row r="23" spans="1:38" s="5" customFormat="1" x14ac:dyDescent="0.25">
      <c r="A23" s="27">
        <f>+A20+1</f>
        <v>5</v>
      </c>
      <c r="B23" s="10" t="s">
        <v>55</v>
      </c>
      <c r="C23" s="11" t="s">
        <v>5</v>
      </c>
      <c r="D23" s="43" t="s">
        <v>0</v>
      </c>
      <c r="E23" s="11" t="s">
        <v>0</v>
      </c>
      <c r="F23" s="44" t="s">
        <v>11</v>
      </c>
      <c r="G23" s="52" t="s">
        <v>0</v>
      </c>
      <c r="H23" s="52" t="s">
        <v>5</v>
      </c>
      <c r="I23" s="52" t="s">
        <v>5</v>
      </c>
      <c r="J23" s="43" t="s">
        <v>0</v>
      </c>
      <c r="K23" s="44" t="s">
        <v>34</v>
      </c>
      <c r="L23" s="43" t="s">
        <v>0</v>
      </c>
      <c r="M23" s="44"/>
      <c r="N23" s="43"/>
      <c r="O23" s="44"/>
      <c r="P23" s="43"/>
      <c r="Q23" s="44"/>
      <c r="R23" s="43"/>
      <c r="S23" s="44"/>
      <c r="T23" s="43"/>
      <c r="U23" s="11"/>
      <c r="V23" s="44"/>
      <c r="W23" s="43"/>
      <c r="X23" s="11"/>
      <c r="Y23" s="44"/>
      <c r="Z23" s="11"/>
      <c r="AA23" s="11"/>
      <c r="AB23" s="43"/>
      <c r="AC23" s="44"/>
      <c r="AD23" s="69"/>
      <c r="AE23" s="75"/>
      <c r="AJ23" s="83"/>
    </row>
    <row r="24" spans="1:38" s="5" customFormat="1" x14ac:dyDescent="0.25">
      <c r="A24" s="27"/>
      <c r="B24" s="12" t="s">
        <v>49</v>
      </c>
      <c r="C24" s="124"/>
      <c r="D24" s="125"/>
      <c r="E24" s="124"/>
      <c r="F24" s="126"/>
      <c r="G24" s="127"/>
      <c r="H24" s="127"/>
      <c r="I24" s="128"/>
      <c r="J24" s="129"/>
      <c r="K24" s="130"/>
      <c r="L24" s="129"/>
      <c r="M24" s="130"/>
      <c r="N24" s="129"/>
      <c r="O24" s="130"/>
      <c r="P24" s="129"/>
      <c r="Q24" s="130"/>
      <c r="R24" s="129"/>
      <c r="S24" s="130"/>
      <c r="T24" s="129"/>
      <c r="U24" s="131"/>
      <c r="V24" s="130"/>
      <c r="W24" s="131"/>
      <c r="X24" s="131"/>
      <c r="Y24" s="130"/>
      <c r="Z24" s="131"/>
      <c r="AA24" s="131"/>
      <c r="AB24" s="129"/>
      <c r="AC24" s="130"/>
      <c r="AD24" s="132"/>
      <c r="AE24" s="28"/>
      <c r="AJ24" s="83"/>
      <c r="AL24" s="104"/>
    </row>
    <row r="25" spans="1:38" s="5" customFormat="1" ht="15.75" customHeight="1" thickBot="1" x14ac:dyDescent="0.3">
      <c r="A25" s="27"/>
      <c r="B25" s="13" t="s">
        <v>22</v>
      </c>
      <c r="C25" s="133"/>
      <c r="D25" s="134"/>
      <c r="E25" s="135"/>
      <c r="F25" s="136"/>
      <c r="G25" s="137"/>
      <c r="H25" s="137"/>
      <c r="I25" s="137"/>
      <c r="J25" s="138"/>
      <c r="K25" s="139"/>
      <c r="L25" s="138"/>
      <c r="M25" s="139"/>
      <c r="N25" s="138"/>
      <c r="O25" s="139"/>
      <c r="P25" s="138"/>
      <c r="Q25" s="139"/>
      <c r="R25" s="138"/>
      <c r="S25" s="139"/>
      <c r="T25" s="138"/>
      <c r="U25" s="140"/>
      <c r="V25" s="139"/>
      <c r="W25" s="138"/>
      <c r="X25" s="140"/>
      <c r="Y25" s="139"/>
      <c r="Z25" s="138"/>
      <c r="AA25" s="139"/>
      <c r="AB25" s="138"/>
      <c r="AC25" s="139"/>
      <c r="AD25" s="141"/>
      <c r="AE25" s="76"/>
      <c r="AJ25" s="83"/>
    </row>
    <row r="26" spans="1:38" s="5" customFormat="1" x14ac:dyDescent="0.25">
      <c r="A26" s="27">
        <f>+A23+1</f>
        <v>6</v>
      </c>
      <c r="B26" s="10" t="s">
        <v>56</v>
      </c>
      <c r="C26" s="11" t="s">
        <v>23</v>
      </c>
      <c r="D26" s="43"/>
      <c r="E26" s="11"/>
      <c r="F26" s="44"/>
      <c r="G26" s="52"/>
      <c r="H26" s="52"/>
      <c r="I26" s="52"/>
      <c r="J26" s="43"/>
      <c r="K26" s="44"/>
      <c r="L26" s="43"/>
      <c r="M26" s="44"/>
      <c r="N26" s="43"/>
      <c r="O26" s="44"/>
      <c r="P26" s="43"/>
      <c r="Q26" s="44"/>
      <c r="R26" s="43"/>
      <c r="S26" s="44"/>
      <c r="T26" s="43"/>
      <c r="U26" s="11"/>
      <c r="V26" s="44"/>
      <c r="W26" s="43"/>
      <c r="X26" s="11"/>
      <c r="Y26" s="44"/>
      <c r="Z26" s="11"/>
      <c r="AA26" s="11"/>
      <c r="AB26" s="43"/>
      <c r="AC26" s="44"/>
      <c r="AD26" s="69"/>
      <c r="AE26" s="75"/>
      <c r="AJ26" s="83"/>
    </row>
    <row r="27" spans="1:38" s="5" customFormat="1" x14ac:dyDescent="0.25">
      <c r="A27" s="27"/>
      <c r="B27" s="12" t="s">
        <v>49</v>
      </c>
      <c r="C27" s="124"/>
      <c r="D27" s="125"/>
      <c r="E27" s="124"/>
      <c r="F27" s="126"/>
      <c r="G27" s="127"/>
      <c r="H27" s="127"/>
      <c r="I27" s="128"/>
      <c r="J27" s="129"/>
      <c r="K27" s="130"/>
      <c r="L27" s="129"/>
      <c r="M27" s="130"/>
      <c r="N27" s="129"/>
      <c r="O27" s="130"/>
      <c r="P27" s="129"/>
      <c r="Q27" s="130"/>
      <c r="R27" s="129"/>
      <c r="S27" s="130"/>
      <c r="T27" s="129"/>
      <c r="U27" s="131"/>
      <c r="V27" s="130"/>
      <c r="W27" s="131"/>
      <c r="X27" s="131"/>
      <c r="Y27" s="130"/>
      <c r="Z27" s="131"/>
      <c r="AA27" s="131"/>
      <c r="AB27" s="129"/>
      <c r="AC27" s="130"/>
      <c r="AD27" s="132"/>
      <c r="AE27" s="28"/>
      <c r="AJ27" s="83"/>
      <c r="AL27" s="104"/>
    </row>
    <row r="28" spans="1:38" s="5" customFormat="1" ht="15.75" customHeight="1" thickBot="1" x14ac:dyDescent="0.3">
      <c r="A28" s="27"/>
      <c r="B28" s="13" t="s">
        <v>22</v>
      </c>
      <c r="C28" s="133" t="str">
        <f>IFERROR(VLOOKUP(C27,Detailed_Planning!#REF!,2,FALSE)," ")</f>
        <v xml:space="preserve"> </v>
      </c>
      <c r="D28" s="134"/>
      <c r="E28" s="135"/>
      <c r="F28" s="136"/>
      <c r="G28" s="137"/>
      <c r="H28" s="137"/>
      <c r="I28" s="137"/>
      <c r="J28" s="138"/>
      <c r="K28" s="139"/>
      <c r="L28" s="138"/>
      <c r="M28" s="139"/>
      <c r="N28" s="138"/>
      <c r="O28" s="139"/>
      <c r="P28" s="138"/>
      <c r="Q28" s="139"/>
      <c r="R28" s="138"/>
      <c r="S28" s="139"/>
      <c r="T28" s="138"/>
      <c r="U28" s="140"/>
      <c r="V28" s="139"/>
      <c r="W28" s="138"/>
      <c r="X28" s="140"/>
      <c r="Y28" s="139"/>
      <c r="Z28" s="138"/>
      <c r="AA28" s="139"/>
      <c r="AB28" s="138"/>
      <c r="AC28" s="139"/>
      <c r="AD28" s="141"/>
      <c r="AE28" s="76"/>
      <c r="AJ28" s="83"/>
    </row>
    <row r="29" spans="1:38" s="5" customFormat="1" x14ac:dyDescent="0.25">
      <c r="A29" s="27">
        <f>+A26+1</f>
        <v>7</v>
      </c>
      <c r="B29" s="10" t="s">
        <v>57</v>
      </c>
      <c r="C29" s="11" t="s">
        <v>23</v>
      </c>
      <c r="D29" s="43"/>
      <c r="E29" s="11"/>
      <c r="F29" s="44"/>
      <c r="G29" s="52"/>
      <c r="H29" s="52"/>
      <c r="I29" s="52"/>
      <c r="J29" s="43"/>
      <c r="K29" s="44"/>
      <c r="L29" s="43"/>
      <c r="M29" s="44"/>
      <c r="N29" s="43"/>
      <c r="O29" s="44"/>
      <c r="P29" s="43"/>
      <c r="Q29" s="44"/>
      <c r="R29" s="43"/>
      <c r="S29" s="44"/>
      <c r="T29" s="43"/>
      <c r="U29" s="11"/>
      <c r="V29" s="44"/>
      <c r="W29" s="43"/>
      <c r="X29" s="11"/>
      <c r="Y29" s="44"/>
      <c r="Z29" s="11"/>
      <c r="AA29" s="11"/>
      <c r="AB29" s="43"/>
      <c r="AC29" s="44"/>
      <c r="AD29" s="69"/>
      <c r="AE29" s="75"/>
      <c r="AJ29" s="83"/>
    </row>
    <row r="30" spans="1:38" s="5" customFormat="1" x14ac:dyDescent="0.25">
      <c r="A30" s="27"/>
      <c r="B30" s="12" t="s">
        <v>49</v>
      </c>
      <c r="C30" s="124"/>
      <c r="D30" s="125"/>
      <c r="E30" s="124"/>
      <c r="F30" s="126"/>
      <c r="G30" s="127"/>
      <c r="H30" s="127"/>
      <c r="I30" s="128"/>
      <c r="J30" s="129"/>
      <c r="K30" s="130"/>
      <c r="L30" s="129"/>
      <c r="M30" s="130"/>
      <c r="N30" s="129"/>
      <c r="O30" s="130"/>
      <c r="P30" s="129"/>
      <c r="Q30" s="130"/>
      <c r="R30" s="129"/>
      <c r="S30" s="130"/>
      <c r="T30" s="129"/>
      <c r="U30" s="131"/>
      <c r="V30" s="130"/>
      <c r="W30" s="131"/>
      <c r="X30" s="131"/>
      <c r="Y30" s="130"/>
      <c r="Z30" s="131"/>
      <c r="AA30" s="131"/>
      <c r="AB30" s="129"/>
      <c r="AC30" s="130"/>
      <c r="AD30" s="132"/>
      <c r="AE30" s="28"/>
      <c r="AJ30" s="83"/>
      <c r="AL30" s="104"/>
    </row>
    <row r="31" spans="1:38" s="5" customFormat="1" ht="15.75" customHeight="1" thickBot="1" x14ac:dyDescent="0.3">
      <c r="A31" s="27"/>
      <c r="B31" s="13" t="s">
        <v>22</v>
      </c>
      <c r="C31" s="133" t="str">
        <f>IFERROR(VLOOKUP(C30,Detailed_Planning!#REF!,2,FALSE)," ")</f>
        <v xml:space="preserve"> </v>
      </c>
      <c r="D31" s="134" t="str">
        <f>IFERROR(VLOOKUP(D30,Detailed_Planning!#REF!,2,FALSE)," ")</f>
        <v xml:space="preserve"> </v>
      </c>
      <c r="E31" s="135" t="str">
        <f>IFERROR(VLOOKUP(E30,Detailed_Planning!#REF!,2,FALSE)," ")</f>
        <v xml:space="preserve"> </v>
      </c>
      <c r="F31" s="136" t="str">
        <f>IFERROR(VLOOKUP(F30,Detailed_Planning!#REF!,2,FALSE)," ")</f>
        <v xml:space="preserve"> </v>
      </c>
      <c r="G31" s="137" t="str">
        <f>IFERROR(VLOOKUP(G30,Detailed_Planning!#REF!,2,FALSE)," ")</f>
        <v xml:space="preserve"> </v>
      </c>
      <c r="H31" s="137"/>
      <c r="I31" s="137"/>
      <c r="J31" s="138"/>
      <c r="K31" s="139"/>
      <c r="L31" s="138"/>
      <c r="M31" s="139"/>
      <c r="N31" s="138"/>
      <c r="O31" s="139"/>
      <c r="P31" s="138"/>
      <c r="Q31" s="139"/>
      <c r="R31" s="138"/>
      <c r="S31" s="139"/>
      <c r="T31" s="138"/>
      <c r="U31" s="140"/>
      <c r="V31" s="139"/>
      <c r="W31" s="138"/>
      <c r="X31" s="140"/>
      <c r="Y31" s="139"/>
      <c r="Z31" s="138"/>
      <c r="AA31" s="139"/>
      <c r="AB31" s="138"/>
      <c r="AC31" s="139"/>
      <c r="AD31" s="141"/>
      <c r="AE31" s="76"/>
      <c r="AJ31" s="83"/>
    </row>
    <row r="32" spans="1:38" s="5" customFormat="1" x14ac:dyDescent="0.25">
      <c r="A32" s="27">
        <f>+A29+1</f>
        <v>8</v>
      </c>
      <c r="B32" s="10" t="s">
        <v>58</v>
      </c>
      <c r="C32" s="11" t="s">
        <v>23</v>
      </c>
      <c r="D32" s="43"/>
      <c r="E32" s="11"/>
      <c r="F32" s="44"/>
      <c r="G32" s="52"/>
      <c r="H32" s="52"/>
      <c r="I32" s="52"/>
      <c r="J32" s="43"/>
      <c r="K32" s="44"/>
      <c r="L32" s="43"/>
      <c r="M32" s="44"/>
      <c r="N32" s="43"/>
      <c r="O32" s="44"/>
      <c r="P32" s="43"/>
      <c r="Q32" s="44"/>
      <c r="R32" s="43"/>
      <c r="S32" s="44"/>
      <c r="T32" s="43"/>
      <c r="U32" s="11"/>
      <c r="V32" s="44"/>
      <c r="W32" s="43"/>
      <c r="X32" s="11"/>
      <c r="Y32" s="44"/>
      <c r="Z32" s="11"/>
      <c r="AA32" s="11"/>
      <c r="AB32" s="43"/>
      <c r="AC32" s="44"/>
      <c r="AD32" s="69"/>
      <c r="AE32" s="75"/>
      <c r="AJ32" s="83"/>
    </row>
    <row r="33" spans="1:38" s="5" customFormat="1" x14ac:dyDescent="0.25">
      <c r="A33" s="27"/>
      <c r="B33" s="12" t="s">
        <v>49</v>
      </c>
      <c r="C33" s="124"/>
      <c r="D33" s="125"/>
      <c r="E33" s="124"/>
      <c r="F33" s="126"/>
      <c r="G33" s="127"/>
      <c r="H33" s="127"/>
      <c r="I33" s="128"/>
      <c r="J33" s="129"/>
      <c r="K33" s="130"/>
      <c r="L33" s="129"/>
      <c r="M33" s="130"/>
      <c r="N33" s="129"/>
      <c r="O33" s="130"/>
      <c r="P33" s="129"/>
      <c r="Q33" s="130"/>
      <c r="R33" s="129"/>
      <c r="S33" s="130"/>
      <c r="T33" s="129"/>
      <c r="U33" s="131"/>
      <c r="V33" s="130"/>
      <c r="W33" s="131"/>
      <c r="X33" s="131"/>
      <c r="Y33" s="130"/>
      <c r="Z33" s="131"/>
      <c r="AA33" s="131"/>
      <c r="AB33" s="129"/>
      <c r="AC33" s="130"/>
      <c r="AD33" s="132"/>
      <c r="AE33" s="28"/>
      <c r="AJ33" s="83"/>
      <c r="AL33" s="104"/>
    </row>
    <row r="34" spans="1:38" s="5" customFormat="1" ht="15.75" customHeight="1" thickBot="1" x14ac:dyDescent="0.3">
      <c r="A34" s="27"/>
      <c r="B34" s="13" t="s">
        <v>22</v>
      </c>
      <c r="C34" s="133"/>
      <c r="D34" s="134"/>
      <c r="E34" s="135"/>
      <c r="F34" s="136"/>
      <c r="G34" s="137"/>
      <c r="H34" s="137"/>
      <c r="I34" s="137"/>
      <c r="J34" s="138"/>
      <c r="K34" s="139"/>
      <c r="L34" s="138"/>
      <c r="M34" s="139"/>
      <c r="N34" s="138"/>
      <c r="O34" s="139"/>
      <c r="P34" s="138"/>
      <c r="Q34" s="139"/>
      <c r="R34" s="138"/>
      <c r="S34" s="139"/>
      <c r="T34" s="138"/>
      <c r="U34" s="140"/>
      <c r="V34" s="139"/>
      <c r="W34" s="138"/>
      <c r="X34" s="140"/>
      <c r="Y34" s="139"/>
      <c r="Z34" s="138"/>
      <c r="AA34" s="139"/>
      <c r="AB34" s="138"/>
      <c r="AC34" s="139"/>
      <c r="AD34" s="141"/>
      <c r="AE34" s="76"/>
      <c r="AJ34" s="83"/>
    </row>
    <row r="35" spans="1:38" s="5" customFormat="1" x14ac:dyDescent="0.25">
      <c r="A35" s="27">
        <f>+A32+1</f>
        <v>9</v>
      </c>
      <c r="B35" s="10" t="s">
        <v>59</v>
      </c>
      <c r="C35" s="11" t="s">
        <v>23</v>
      </c>
      <c r="D35" s="43"/>
      <c r="E35" s="11"/>
      <c r="F35" s="44"/>
      <c r="G35" s="52"/>
      <c r="H35" s="52"/>
      <c r="I35" s="52"/>
      <c r="J35" s="43"/>
      <c r="K35" s="44"/>
      <c r="L35" s="43"/>
      <c r="M35" s="44"/>
      <c r="N35" s="43"/>
      <c r="O35" s="44"/>
      <c r="P35" s="43"/>
      <c r="Q35" s="44"/>
      <c r="R35" s="43"/>
      <c r="S35" s="44"/>
      <c r="T35" s="43"/>
      <c r="U35" s="11"/>
      <c r="V35" s="44"/>
      <c r="W35" s="43"/>
      <c r="X35" s="11"/>
      <c r="Y35" s="44"/>
      <c r="Z35" s="11"/>
      <c r="AA35" s="11"/>
      <c r="AB35" s="43"/>
      <c r="AC35" s="44"/>
      <c r="AD35" s="69"/>
      <c r="AE35" s="75"/>
      <c r="AJ35" s="83"/>
    </row>
    <row r="36" spans="1:38" s="5" customFormat="1" x14ac:dyDescent="0.25">
      <c r="A36" s="27"/>
      <c r="B36" s="12" t="s">
        <v>49</v>
      </c>
      <c r="C36" s="124"/>
      <c r="D36" s="125"/>
      <c r="E36" s="124"/>
      <c r="F36" s="126"/>
      <c r="G36" s="127"/>
      <c r="H36" s="127"/>
      <c r="I36" s="128"/>
      <c r="J36" s="129"/>
      <c r="K36" s="130"/>
      <c r="L36" s="129"/>
      <c r="M36" s="130"/>
      <c r="N36" s="129"/>
      <c r="O36" s="130"/>
      <c r="P36" s="129"/>
      <c r="Q36" s="130"/>
      <c r="R36" s="129"/>
      <c r="S36" s="130"/>
      <c r="T36" s="129"/>
      <c r="U36" s="131"/>
      <c r="V36" s="130"/>
      <c r="W36" s="131"/>
      <c r="X36" s="131"/>
      <c r="Y36" s="130"/>
      <c r="Z36" s="131"/>
      <c r="AA36" s="131"/>
      <c r="AB36" s="129"/>
      <c r="AC36" s="130"/>
      <c r="AD36" s="132"/>
      <c r="AE36" s="28"/>
      <c r="AJ36" s="83"/>
      <c r="AL36" s="104"/>
    </row>
    <row r="37" spans="1:38" s="5" customFormat="1" ht="15.75" customHeight="1" thickBot="1" x14ac:dyDescent="0.3">
      <c r="A37" s="27"/>
      <c r="B37" s="13" t="s">
        <v>22</v>
      </c>
      <c r="C37" s="133"/>
      <c r="D37" s="134"/>
      <c r="E37" s="135"/>
      <c r="F37" s="136"/>
      <c r="G37" s="137"/>
      <c r="H37" s="137"/>
      <c r="I37" s="137"/>
      <c r="J37" s="138"/>
      <c r="K37" s="139"/>
      <c r="L37" s="138"/>
      <c r="M37" s="139"/>
      <c r="N37" s="138"/>
      <c r="O37" s="139"/>
      <c r="P37" s="138"/>
      <c r="Q37" s="139"/>
      <c r="R37" s="138"/>
      <c r="S37" s="139"/>
      <c r="T37" s="138"/>
      <c r="U37" s="140"/>
      <c r="V37" s="139"/>
      <c r="W37" s="138"/>
      <c r="X37" s="140"/>
      <c r="Y37" s="139"/>
      <c r="Z37" s="138"/>
      <c r="AA37" s="139"/>
      <c r="AB37" s="138"/>
      <c r="AC37" s="139"/>
      <c r="AD37" s="141"/>
      <c r="AE37" s="76"/>
      <c r="AJ37" s="83"/>
    </row>
    <row r="38" spans="1:38" s="5" customFormat="1" x14ac:dyDescent="0.25">
      <c r="A38" s="27">
        <f t="shared" ref="A38" si="0">+A35+1</f>
        <v>10</v>
      </c>
      <c r="B38" s="10" t="s">
        <v>60</v>
      </c>
      <c r="C38" s="11" t="s">
        <v>23</v>
      </c>
      <c r="D38" s="43"/>
      <c r="E38" s="11"/>
      <c r="F38" s="44"/>
      <c r="G38" s="52"/>
      <c r="H38" s="52"/>
      <c r="I38" s="52"/>
      <c r="J38" s="43"/>
      <c r="K38" s="44"/>
      <c r="L38" s="43"/>
      <c r="M38" s="44"/>
      <c r="N38" s="43"/>
      <c r="O38" s="44"/>
      <c r="P38" s="43"/>
      <c r="Q38" s="44"/>
      <c r="R38" s="43"/>
      <c r="S38" s="44"/>
      <c r="T38" s="43"/>
      <c r="U38" s="11"/>
      <c r="V38" s="44"/>
      <c r="W38" s="43"/>
      <c r="X38" s="11"/>
      <c r="Y38" s="44"/>
      <c r="Z38" s="11"/>
      <c r="AA38" s="11"/>
      <c r="AB38" s="43"/>
      <c r="AC38" s="44"/>
      <c r="AD38" s="69"/>
      <c r="AE38" s="75"/>
      <c r="AJ38" s="83"/>
    </row>
    <row r="39" spans="1:38" s="5" customFormat="1" x14ac:dyDescent="0.25">
      <c r="A39" s="27"/>
      <c r="B39" s="12" t="s">
        <v>49</v>
      </c>
      <c r="C39" s="124"/>
      <c r="D39" s="125"/>
      <c r="E39" s="124"/>
      <c r="F39" s="126"/>
      <c r="G39" s="127"/>
      <c r="H39" s="127"/>
      <c r="I39" s="128"/>
      <c r="J39" s="129"/>
      <c r="K39" s="130"/>
      <c r="L39" s="129"/>
      <c r="M39" s="130"/>
      <c r="N39" s="129"/>
      <c r="O39" s="130"/>
      <c r="P39" s="129"/>
      <c r="Q39" s="130"/>
      <c r="R39" s="129"/>
      <c r="S39" s="130"/>
      <c r="T39" s="129"/>
      <c r="U39" s="131"/>
      <c r="V39" s="130"/>
      <c r="W39" s="131"/>
      <c r="X39" s="131"/>
      <c r="Y39" s="130"/>
      <c r="Z39" s="131"/>
      <c r="AA39" s="131"/>
      <c r="AB39" s="129"/>
      <c r="AC39" s="130"/>
      <c r="AD39" s="132"/>
      <c r="AE39" s="28"/>
      <c r="AJ39" s="83"/>
      <c r="AL39" s="104"/>
    </row>
    <row r="40" spans="1:38" s="5" customFormat="1" ht="15.75" customHeight="1" thickBot="1" x14ac:dyDescent="0.3">
      <c r="A40" s="27"/>
      <c r="B40" s="13" t="s">
        <v>22</v>
      </c>
      <c r="C40" s="133"/>
      <c r="D40" s="134"/>
      <c r="E40" s="135"/>
      <c r="F40" s="136"/>
      <c r="G40" s="137"/>
      <c r="H40" s="137"/>
      <c r="I40" s="137"/>
      <c r="J40" s="138"/>
      <c r="K40" s="139"/>
      <c r="L40" s="138"/>
      <c r="M40" s="139"/>
      <c r="N40" s="138"/>
      <c r="O40" s="139"/>
      <c r="P40" s="138"/>
      <c r="Q40" s="139"/>
      <c r="R40" s="138"/>
      <c r="S40" s="139"/>
      <c r="T40" s="138"/>
      <c r="U40" s="140"/>
      <c r="V40" s="139"/>
      <c r="W40" s="138"/>
      <c r="X40" s="140"/>
      <c r="Y40" s="139"/>
      <c r="Z40" s="138"/>
      <c r="AA40" s="139"/>
      <c r="AB40" s="138"/>
      <c r="AC40" s="139"/>
      <c r="AD40" s="141"/>
      <c r="AE40" s="76"/>
      <c r="AJ40" s="83"/>
    </row>
    <row r="41" spans="1:38" s="5" customFormat="1" x14ac:dyDescent="0.25">
      <c r="A41" s="27"/>
      <c r="AE41" s="77"/>
      <c r="AJ41" s="83"/>
    </row>
    <row r="42" spans="1:38" s="5" customFormat="1" ht="12.75" x14ac:dyDescent="0.25">
      <c r="A42" s="27"/>
      <c r="B42" s="23"/>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78"/>
      <c r="AJ42" s="83"/>
    </row>
    <row r="43" spans="1:38" s="5" customFormat="1" x14ac:dyDescent="0.25">
      <c r="A43" s="27"/>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78"/>
      <c r="AJ43" s="83"/>
    </row>
    <row r="44" spans="1:38" s="5" customFormat="1" x14ac:dyDescent="0.25">
      <c r="A44" s="27"/>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78"/>
      <c r="AJ44" s="83"/>
    </row>
    <row r="45" spans="1:38" s="5" customFormat="1" x14ac:dyDescent="0.25">
      <c r="A45" s="27"/>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78"/>
      <c r="AJ45" s="83"/>
    </row>
    <row r="46" spans="1:38" s="5" customFormat="1" x14ac:dyDescent="0.25">
      <c r="A46" s="27"/>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78"/>
      <c r="AJ46" s="83"/>
    </row>
    <row r="47" spans="1:38" s="5" customFormat="1" x14ac:dyDescent="0.25">
      <c r="A47" s="27"/>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78"/>
      <c r="AJ47" s="83"/>
    </row>
    <row r="48" spans="1:38" s="5" customFormat="1" x14ac:dyDescent="0.25">
      <c r="A48" s="27"/>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78"/>
      <c r="AJ48" s="83"/>
    </row>
    <row r="49" spans="1:36" s="5" customFormat="1" x14ac:dyDescent="0.25">
      <c r="A49" s="27"/>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78"/>
      <c r="AJ49" s="83"/>
    </row>
    <row r="50" spans="1:36" s="5" customFormat="1" x14ac:dyDescent="0.25">
      <c r="A50" s="27"/>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78"/>
      <c r="AJ50" s="83"/>
    </row>
    <row r="51" spans="1:36" s="5" customFormat="1" x14ac:dyDescent="0.25">
      <c r="A51" s="27"/>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78"/>
      <c r="AJ51" s="83"/>
    </row>
    <row r="52" spans="1:36" s="5" customFormat="1" x14ac:dyDescent="0.25">
      <c r="A52" s="27"/>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78"/>
      <c r="AJ52" s="83"/>
    </row>
    <row r="53" spans="1:36" s="5" customFormat="1" x14ac:dyDescent="0.25">
      <c r="A53" s="27"/>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78"/>
      <c r="AJ53" s="83"/>
    </row>
    <row r="54" spans="1:36" s="5" customFormat="1" x14ac:dyDescent="0.25">
      <c r="A54" s="27"/>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78"/>
    </row>
  </sheetData>
  <mergeCells count="125">
    <mergeCell ref="AB37:AC37"/>
    <mergeCell ref="D40:F40"/>
    <mergeCell ref="G40:I40"/>
    <mergeCell ref="J40:K40"/>
    <mergeCell ref="L40:M40"/>
    <mergeCell ref="N40:O40"/>
    <mergeCell ref="P40:Q40"/>
    <mergeCell ref="R40:S40"/>
    <mergeCell ref="T40:V40"/>
    <mergeCell ref="W40:Y40"/>
    <mergeCell ref="Z40:AA40"/>
    <mergeCell ref="AB40:AC40"/>
    <mergeCell ref="P37:Q37"/>
    <mergeCell ref="R37:S37"/>
    <mergeCell ref="T37:V37"/>
    <mergeCell ref="W37:Y37"/>
    <mergeCell ref="Z37:AA37"/>
    <mergeCell ref="D37:F37"/>
    <mergeCell ref="G37:I37"/>
    <mergeCell ref="J37:K37"/>
    <mergeCell ref="L37:M37"/>
    <mergeCell ref="N37:O37"/>
    <mergeCell ref="AB31:AC31"/>
    <mergeCell ref="D34:F34"/>
    <mergeCell ref="G34:I34"/>
    <mergeCell ref="J34:K34"/>
    <mergeCell ref="L34:M34"/>
    <mergeCell ref="N34:O34"/>
    <mergeCell ref="P34:Q34"/>
    <mergeCell ref="R34:S34"/>
    <mergeCell ref="T34:V34"/>
    <mergeCell ref="W34:Y34"/>
    <mergeCell ref="Z34:AA34"/>
    <mergeCell ref="AB34:AC34"/>
    <mergeCell ref="P31:Q31"/>
    <mergeCell ref="R31:S31"/>
    <mergeCell ref="T31:V31"/>
    <mergeCell ref="W31:Y31"/>
    <mergeCell ref="Z31:AA31"/>
    <mergeCell ref="D31:F31"/>
    <mergeCell ref="G31:I31"/>
    <mergeCell ref="J31:K31"/>
    <mergeCell ref="L31:M31"/>
    <mergeCell ref="N31:O31"/>
    <mergeCell ref="AB25:AC25"/>
    <mergeCell ref="D28:F28"/>
    <mergeCell ref="G28:I28"/>
    <mergeCell ref="J28:K28"/>
    <mergeCell ref="L28:M28"/>
    <mergeCell ref="N28:O28"/>
    <mergeCell ref="P28:Q28"/>
    <mergeCell ref="R28:S28"/>
    <mergeCell ref="T28:V28"/>
    <mergeCell ref="W28:Y28"/>
    <mergeCell ref="Z28:AA28"/>
    <mergeCell ref="AB28:AC28"/>
    <mergeCell ref="P25:Q25"/>
    <mergeCell ref="R25:S25"/>
    <mergeCell ref="T25:V25"/>
    <mergeCell ref="W25:Y25"/>
    <mergeCell ref="Z25:AA25"/>
    <mergeCell ref="D25:F25"/>
    <mergeCell ref="G25:I25"/>
    <mergeCell ref="J25:K25"/>
    <mergeCell ref="L25:M25"/>
    <mergeCell ref="N25:O25"/>
    <mergeCell ref="AB19:AC19"/>
    <mergeCell ref="D22:F22"/>
    <mergeCell ref="G22:I22"/>
    <mergeCell ref="J22:K22"/>
    <mergeCell ref="L22:M22"/>
    <mergeCell ref="N22:O22"/>
    <mergeCell ref="P22:Q22"/>
    <mergeCell ref="R22:S22"/>
    <mergeCell ref="T22:V22"/>
    <mergeCell ref="W22:Y22"/>
    <mergeCell ref="Z22:AA22"/>
    <mergeCell ref="AB22:AC22"/>
    <mergeCell ref="P19:Q19"/>
    <mergeCell ref="R19:S19"/>
    <mergeCell ref="T19:V19"/>
    <mergeCell ref="W19:Y19"/>
    <mergeCell ref="Z19:AA19"/>
    <mergeCell ref="D19:F19"/>
    <mergeCell ref="G19:I19"/>
    <mergeCell ref="J19:K19"/>
    <mergeCell ref="L19:M19"/>
    <mergeCell ref="N19:O19"/>
    <mergeCell ref="AB13:AC13"/>
    <mergeCell ref="D16:F16"/>
    <mergeCell ref="G16:I16"/>
    <mergeCell ref="J16:K16"/>
    <mergeCell ref="L16:M16"/>
    <mergeCell ref="N16:O16"/>
    <mergeCell ref="P16:Q16"/>
    <mergeCell ref="R16:S16"/>
    <mergeCell ref="T16:V16"/>
    <mergeCell ref="W16:Y16"/>
    <mergeCell ref="Z16:AA16"/>
    <mergeCell ref="AB16:AC16"/>
    <mergeCell ref="P13:Q13"/>
    <mergeCell ref="R13:S13"/>
    <mergeCell ref="T13:V13"/>
    <mergeCell ref="W13:Y13"/>
    <mergeCell ref="Z13:AA13"/>
    <mergeCell ref="D13:F13"/>
    <mergeCell ref="G13:I13"/>
    <mergeCell ref="J13:K13"/>
    <mergeCell ref="L13:M13"/>
    <mergeCell ref="N13:O13"/>
    <mergeCell ref="AD4:AD5"/>
    <mergeCell ref="Z4:AA4"/>
    <mergeCell ref="AB4:AC4"/>
    <mergeCell ref="C4:C5"/>
    <mergeCell ref="D4:F4"/>
    <mergeCell ref="I4:I5"/>
    <mergeCell ref="H4:H5"/>
    <mergeCell ref="G4:G5"/>
    <mergeCell ref="L4:M4"/>
    <mergeCell ref="N4:O4"/>
    <mergeCell ref="P4:Q4"/>
    <mergeCell ref="J4:K4"/>
    <mergeCell ref="R4:S4"/>
    <mergeCell ref="W4:Y4"/>
    <mergeCell ref="T4:V4"/>
  </mergeCells>
  <conditionalFormatting sqref="C11:C40">
    <cfRule type="cellIs" dxfId="1972" priority="2534" operator="equal">
      <formula>$C$8</formula>
    </cfRule>
    <cfRule type="cellIs" dxfId="1971" priority="2535" operator="equal">
      <formula>$C$7</formula>
    </cfRule>
    <cfRule type="cellIs" dxfId="1970" priority="2536" operator="equal">
      <formula>$C$6</formula>
    </cfRule>
  </conditionalFormatting>
  <conditionalFormatting sqref="D11:D40">
    <cfRule type="cellIs" dxfId="1969" priority="2532" operator="equal">
      <formula>$D$7</formula>
    </cfRule>
    <cfRule type="cellIs" dxfId="1968" priority="2533" operator="equal">
      <formula>$D$6</formula>
    </cfRule>
  </conditionalFormatting>
  <conditionalFormatting sqref="E11:E12 E14:E15 E17:E18 E20:E21 E23:E24 E26:E27 E29:E30 E32:E33 E35:E36 E38:E39">
    <cfRule type="cellIs" dxfId="1967" priority="2530" operator="equal">
      <formula>$D$7</formula>
    </cfRule>
    <cfRule type="cellIs" dxfId="1966" priority="2531" operator="equal">
      <formula>$E$6</formula>
    </cfRule>
  </conditionalFormatting>
  <conditionalFormatting sqref="F11:F12 F14:F15 F17:F18 F20:F21 F23:F24 F26:F27 F29:F30 F32:F33 F35:F36 F38:F39">
    <cfRule type="cellIs" dxfId="1965" priority="1" operator="equal">
      <formula>$F$8</formula>
    </cfRule>
    <cfRule type="cellIs" dxfId="1964" priority="2528" operator="equal">
      <formula>$F$7</formula>
    </cfRule>
    <cfRule type="cellIs" dxfId="1963" priority="2529" operator="equal">
      <formula>$F$6</formula>
    </cfRule>
  </conditionalFormatting>
  <conditionalFormatting sqref="G11:G40">
    <cfRule type="cellIs" dxfId="1962" priority="2526" operator="equal">
      <formula>$G$7</formula>
    </cfRule>
    <cfRule type="cellIs" dxfId="1961" priority="2527" operator="equal">
      <formula>$G$6</formula>
    </cfRule>
  </conditionalFormatting>
  <conditionalFormatting sqref="H11:H12 H14:H15 H17:H18 H20:H21 H23:H24 H26:H27 H29:H30 H32:H33 H35:H36 H38:H39 AD11:AE40">
    <cfRule type="cellIs" dxfId="1960" priority="2523" operator="equal">
      <formula>$H$7</formula>
    </cfRule>
    <cfRule type="cellIs" dxfId="1959" priority="2525" operator="equal">
      <formula>$H$6</formula>
    </cfRule>
  </conditionalFormatting>
  <conditionalFormatting sqref="I11:I12 I14:I15 I17:I18 I20:I21 I23:I24 I26:I27 I29:I30 I32:I33 I35:I36 I38:I39">
    <cfRule type="cellIs" dxfId="1958" priority="2521" operator="equal">
      <formula>$I$7</formula>
    </cfRule>
    <cfRule type="cellIs" dxfId="1957" priority="2522" operator="equal">
      <formula>$I$6</formula>
    </cfRule>
  </conditionalFormatting>
  <conditionalFormatting sqref="J11:AC11">
    <cfRule type="cellIs" dxfId="1956" priority="2499" operator="equal">
      <formula>$I$7</formula>
    </cfRule>
    <cfRule type="cellIs" dxfId="1955" priority="2500" operator="equal">
      <formula>$I$6</formula>
    </cfRule>
  </conditionalFormatting>
  <conditionalFormatting sqref="J14">
    <cfRule type="cellIs" dxfId="1954" priority="2497" operator="equal">
      <formula>$I$7</formula>
    </cfRule>
    <cfRule type="cellIs" dxfId="1953" priority="2498" operator="equal">
      <formula>$I$6</formula>
    </cfRule>
  </conditionalFormatting>
  <conditionalFormatting sqref="J17">
    <cfRule type="cellIs" dxfId="1952" priority="2495" operator="equal">
      <formula>$I$7</formula>
    </cfRule>
    <cfRule type="cellIs" dxfId="1951" priority="2496" operator="equal">
      <formula>$I$6</formula>
    </cfRule>
  </conditionalFormatting>
  <conditionalFormatting sqref="J20">
    <cfRule type="cellIs" dxfId="1950" priority="2493" operator="equal">
      <formula>$I$7</formula>
    </cfRule>
    <cfRule type="cellIs" dxfId="1949" priority="2494" operator="equal">
      <formula>$I$6</formula>
    </cfRule>
  </conditionalFormatting>
  <conditionalFormatting sqref="J23">
    <cfRule type="cellIs" dxfId="1948" priority="2491" operator="equal">
      <formula>$I$7</formula>
    </cfRule>
    <cfRule type="cellIs" dxfId="1947" priority="2492" operator="equal">
      <formula>$I$6</formula>
    </cfRule>
  </conditionalFormatting>
  <conditionalFormatting sqref="J26">
    <cfRule type="cellIs" dxfId="1946" priority="2489" operator="equal">
      <formula>$I$7</formula>
    </cfRule>
    <cfRule type="cellIs" dxfId="1945" priority="2490" operator="equal">
      <formula>$I$6</formula>
    </cfRule>
  </conditionalFormatting>
  <conditionalFormatting sqref="J29">
    <cfRule type="cellIs" dxfId="1944" priority="2487" operator="equal">
      <formula>$I$7</formula>
    </cfRule>
    <cfRule type="cellIs" dxfId="1943" priority="2488" operator="equal">
      <formula>$I$6</formula>
    </cfRule>
  </conditionalFormatting>
  <conditionalFormatting sqref="J32">
    <cfRule type="cellIs" dxfId="1942" priority="2485" operator="equal">
      <formula>$I$7</formula>
    </cfRule>
    <cfRule type="cellIs" dxfId="1941" priority="2486" operator="equal">
      <formula>$I$6</formula>
    </cfRule>
  </conditionalFormatting>
  <conditionalFormatting sqref="J35">
    <cfRule type="cellIs" dxfId="1940" priority="2483" operator="equal">
      <formula>$I$7</formula>
    </cfRule>
    <cfRule type="cellIs" dxfId="1939" priority="2484" operator="equal">
      <formula>$I$6</formula>
    </cfRule>
  </conditionalFormatting>
  <conditionalFormatting sqref="J38">
    <cfRule type="cellIs" dxfId="1938" priority="2481" operator="equal">
      <formula>$I$7</formula>
    </cfRule>
    <cfRule type="cellIs" dxfId="1937" priority="2482" operator="equal">
      <formula>$I$6</formula>
    </cfRule>
  </conditionalFormatting>
  <conditionalFormatting sqref="J11:J40">
    <cfRule type="cellIs" dxfId="1936" priority="2478" operator="equal">
      <formula>$J$8</formula>
    </cfRule>
    <cfRule type="cellIs" dxfId="1935" priority="2479" operator="equal">
      <formula>$J$7</formula>
    </cfRule>
    <cfRule type="cellIs" dxfId="1934" priority="2480" operator="equal">
      <formula>$J$6</formula>
    </cfRule>
  </conditionalFormatting>
  <conditionalFormatting sqref="K11:AC11">
    <cfRule type="cellIs" dxfId="1933" priority="2475" operator="equal">
      <formula>$J$8</formula>
    </cfRule>
    <cfRule type="cellIs" dxfId="1932" priority="2476" operator="equal">
      <formula>$J$7</formula>
    </cfRule>
    <cfRule type="cellIs" dxfId="1931" priority="2477" operator="equal">
      <formula>$J$6</formula>
    </cfRule>
  </conditionalFormatting>
  <conditionalFormatting sqref="K14">
    <cfRule type="cellIs" dxfId="1930" priority="2473" operator="equal">
      <formula>$I$7</formula>
    </cfRule>
    <cfRule type="cellIs" dxfId="1929" priority="2474" operator="equal">
      <formula>$I$6</formula>
    </cfRule>
  </conditionalFormatting>
  <conditionalFormatting sqref="K14">
    <cfRule type="cellIs" dxfId="1928" priority="2470" operator="equal">
      <formula>$J$8</formula>
    </cfRule>
    <cfRule type="cellIs" dxfId="1927" priority="2471" operator="equal">
      <formula>$J$7</formula>
    </cfRule>
    <cfRule type="cellIs" dxfId="1926" priority="2472" operator="equal">
      <formula>$J$6</formula>
    </cfRule>
  </conditionalFormatting>
  <conditionalFormatting sqref="K17">
    <cfRule type="cellIs" dxfId="1925" priority="2468" operator="equal">
      <formula>$I$7</formula>
    </cfRule>
    <cfRule type="cellIs" dxfId="1924" priority="2469" operator="equal">
      <formula>$I$6</formula>
    </cfRule>
  </conditionalFormatting>
  <conditionalFormatting sqref="K17">
    <cfRule type="cellIs" dxfId="1923" priority="2465" operator="equal">
      <formula>$J$8</formula>
    </cfRule>
    <cfRule type="cellIs" dxfId="1922" priority="2466" operator="equal">
      <formula>$J$7</formula>
    </cfRule>
    <cfRule type="cellIs" dxfId="1921" priority="2467" operator="equal">
      <formula>$J$6</formula>
    </cfRule>
  </conditionalFormatting>
  <conditionalFormatting sqref="K20">
    <cfRule type="cellIs" dxfId="1920" priority="2463" operator="equal">
      <formula>$I$7</formula>
    </cfRule>
    <cfRule type="cellIs" dxfId="1919" priority="2464" operator="equal">
      <formula>$I$6</formula>
    </cfRule>
  </conditionalFormatting>
  <conditionalFormatting sqref="K20">
    <cfRule type="cellIs" dxfId="1918" priority="2460" operator="equal">
      <formula>$J$8</formula>
    </cfRule>
    <cfRule type="cellIs" dxfId="1917" priority="2461" operator="equal">
      <formula>$J$7</formula>
    </cfRule>
    <cfRule type="cellIs" dxfId="1916" priority="2462" operator="equal">
      <formula>$J$6</formula>
    </cfRule>
  </conditionalFormatting>
  <conditionalFormatting sqref="K23">
    <cfRule type="cellIs" dxfId="1915" priority="2458" operator="equal">
      <formula>$I$7</formula>
    </cfRule>
    <cfRule type="cellIs" dxfId="1914" priority="2459" operator="equal">
      <formula>$I$6</formula>
    </cfRule>
  </conditionalFormatting>
  <conditionalFormatting sqref="K23">
    <cfRule type="cellIs" dxfId="1913" priority="2455" operator="equal">
      <formula>$J$8</formula>
    </cfRule>
    <cfRule type="cellIs" dxfId="1912" priority="2456" operator="equal">
      <formula>$J$7</formula>
    </cfRule>
    <cfRule type="cellIs" dxfId="1911" priority="2457" operator="equal">
      <formula>$J$6</formula>
    </cfRule>
  </conditionalFormatting>
  <conditionalFormatting sqref="K26">
    <cfRule type="cellIs" dxfId="1910" priority="2453" operator="equal">
      <formula>$I$7</formula>
    </cfRule>
    <cfRule type="cellIs" dxfId="1909" priority="2454" operator="equal">
      <formula>$I$6</formula>
    </cfRule>
  </conditionalFormatting>
  <conditionalFormatting sqref="K26">
    <cfRule type="cellIs" dxfId="1908" priority="2450" operator="equal">
      <formula>$J$8</formula>
    </cfRule>
    <cfRule type="cellIs" dxfId="1907" priority="2451" operator="equal">
      <formula>$J$7</formula>
    </cfRule>
    <cfRule type="cellIs" dxfId="1906" priority="2452" operator="equal">
      <formula>$J$6</formula>
    </cfRule>
  </conditionalFormatting>
  <conditionalFormatting sqref="K29">
    <cfRule type="cellIs" dxfId="1905" priority="2448" operator="equal">
      <formula>$I$7</formula>
    </cfRule>
    <cfRule type="cellIs" dxfId="1904" priority="2449" operator="equal">
      <formula>$I$6</formula>
    </cfRule>
  </conditionalFormatting>
  <conditionalFormatting sqref="K29">
    <cfRule type="cellIs" dxfId="1903" priority="2445" operator="equal">
      <formula>$J$8</formula>
    </cfRule>
    <cfRule type="cellIs" dxfId="1902" priority="2446" operator="equal">
      <formula>$J$7</formula>
    </cfRule>
    <cfRule type="cellIs" dxfId="1901" priority="2447" operator="equal">
      <formula>$J$6</formula>
    </cfRule>
  </conditionalFormatting>
  <conditionalFormatting sqref="K32">
    <cfRule type="cellIs" dxfId="1900" priority="2443" operator="equal">
      <formula>$I$7</formula>
    </cfRule>
    <cfRule type="cellIs" dxfId="1899" priority="2444" operator="equal">
      <formula>$I$6</formula>
    </cfRule>
  </conditionalFormatting>
  <conditionalFormatting sqref="K32">
    <cfRule type="cellIs" dxfId="1898" priority="2440" operator="equal">
      <formula>$J$8</formula>
    </cfRule>
    <cfRule type="cellIs" dxfId="1897" priority="2441" operator="equal">
      <formula>$J$7</formula>
    </cfRule>
    <cfRule type="cellIs" dxfId="1896" priority="2442" operator="equal">
      <formula>$J$6</formula>
    </cfRule>
  </conditionalFormatting>
  <conditionalFormatting sqref="K35">
    <cfRule type="cellIs" dxfId="1895" priority="2438" operator="equal">
      <formula>$I$7</formula>
    </cfRule>
    <cfRule type="cellIs" dxfId="1894" priority="2439" operator="equal">
      <formula>$I$6</formula>
    </cfRule>
  </conditionalFormatting>
  <conditionalFormatting sqref="K35">
    <cfRule type="cellIs" dxfId="1893" priority="2435" operator="equal">
      <formula>$J$8</formula>
    </cfRule>
    <cfRule type="cellIs" dxfId="1892" priority="2436" operator="equal">
      <formula>$J$7</formula>
    </cfRule>
    <cfRule type="cellIs" dxfId="1891" priority="2437" operator="equal">
      <formula>$J$6</formula>
    </cfRule>
  </conditionalFormatting>
  <conditionalFormatting sqref="K38">
    <cfRule type="cellIs" dxfId="1890" priority="2433" operator="equal">
      <formula>$I$7</formula>
    </cfRule>
    <cfRule type="cellIs" dxfId="1889" priority="2434" operator="equal">
      <formula>$I$6</formula>
    </cfRule>
  </conditionalFormatting>
  <conditionalFormatting sqref="K38">
    <cfRule type="cellIs" dxfId="1888" priority="2430" operator="equal">
      <formula>$J$8</formula>
    </cfRule>
    <cfRule type="cellIs" dxfId="1887" priority="2431" operator="equal">
      <formula>$J$7</formula>
    </cfRule>
    <cfRule type="cellIs" dxfId="1886" priority="2432" operator="equal">
      <formula>$J$6</formula>
    </cfRule>
  </conditionalFormatting>
  <conditionalFormatting sqref="K11:K12 K14:K15 K17:K18 K20:K21 K23:K24 K26:K27 K29:K30 K32:K33 K35:K36 K38:K39">
    <cfRule type="cellIs" dxfId="1885" priority="2427" operator="equal">
      <formula>$K$8</formula>
    </cfRule>
    <cfRule type="cellIs" dxfId="1884" priority="2428" operator="equal">
      <formula>$K$7</formula>
    </cfRule>
    <cfRule type="cellIs" dxfId="1883" priority="2429" operator="equal">
      <formula>$K$6</formula>
    </cfRule>
  </conditionalFormatting>
  <conditionalFormatting sqref="L11:AC11">
    <cfRule type="cellIs" dxfId="1882" priority="2424" operator="equal">
      <formula>$K$8</formula>
    </cfRule>
    <cfRule type="cellIs" dxfId="1881" priority="2425" operator="equal">
      <formula>$K$7</formula>
    </cfRule>
    <cfRule type="cellIs" dxfId="1880" priority="2426" operator="equal">
      <formula>$K$6</formula>
    </cfRule>
  </conditionalFormatting>
  <conditionalFormatting sqref="L14">
    <cfRule type="cellIs" dxfId="1879" priority="2422" operator="equal">
      <formula>$I$7</formula>
    </cfRule>
    <cfRule type="cellIs" dxfId="1878" priority="2423" operator="equal">
      <formula>$I$6</formula>
    </cfRule>
  </conditionalFormatting>
  <conditionalFormatting sqref="L14">
    <cfRule type="cellIs" dxfId="1877" priority="2419" operator="equal">
      <formula>$J$8</formula>
    </cfRule>
    <cfRule type="cellIs" dxfId="1876" priority="2420" operator="equal">
      <formula>$J$7</formula>
    </cfRule>
    <cfRule type="cellIs" dxfId="1875" priority="2421" operator="equal">
      <formula>$J$6</formula>
    </cfRule>
  </conditionalFormatting>
  <conditionalFormatting sqref="L14">
    <cfRule type="cellIs" dxfId="1874" priority="2416" operator="equal">
      <formula>$K$8</formula>
    </cfRule>
    <cfRule type="cellIs" dxfId="1873" priority="2417" operator="equal">
      <formula>$K$7</formula>
    </cfRule>
    <cfRule type="cellIs" dxfId="1872" priority="2418" operator="equal">
      <formula>$K$6</formula>
    </cfRule>
  </conditionalFormatting>
  <conditionalFormatting sqref="L17">
    <cfRule type="cellIs" dxfId="1871" priority="2414" operator="equal">
      <formula>$I$7</formula>
    </cfRule>
    <cfRule type="cellIs" dxfId="1870" priority="2415" operator="equal">
      <formula>$I$6</formula>
    </cfRule>
  </conditionalFormatting>
  <conditionalFormatting sqref="L17">
    <cfRule type="cellIs" dxfId="1869" priority="2411" operator="equal">
      <formula>$J$8</formula>
    </cfRule>
    <cfRule type="cellIs" dxfId="1868" priority="2412" operator="equal">
      <formula>$J$7</formula>
    </cfRule>
    <cfRule type="cellIs" dxfId="1867" priority="2413" operator="equal">
      <formula>$J$6</formula>
    </cfRule>
  </conditionalFormatting>
  <conditionalFormatting sqref="L17">
    <cfRule type="cellIs" dxfId="1866" priority="2408" operator="equal">
      <formula>$K$8</formula>
    </cfRule>
    <cfRule type="cellIs" dxfId="1865" priority="2409" operator="equal">
      <formula>$K$7</formula>
    </cfRule>
    <cfRule type="cellIs" dxfId="1864" priority="2410" operator="equal">
      <formula>$K$6</formula>
    </cfRule>
  </conditionalFormatting>
  <conditionalFormatting sqref="L20">
    <cfRule type="cellIs" dxfId="1863" priority="2406" operator="equal">
      <formula>$I$7</formula>
    </cfRule>
    <cfRule type="cellIs" dxfId="1862" priority="2407" operator="equal">
      <formula>$I$6</formula>
    </cfRule>
  </conditionalFormatting>
  <conditionalFormatting sqref="L20">
    <cfRule type="cellIs" dxfId="1861" priority="2403" operator="equal">
      <formula>$J$8</formula>
    </cfRule>
    <cfRule type="cellIs" dxfId="1860" priority="2404" operator="equal">
      <formula>$J$7</formula>
    </cfRule>
    <cfRule type="cellIs" dxfId="1859" priority="2405" operator="equal">
      <formula>$J$6</formula>
    </cfRule>
  </conditionalFormatting>
  <conditionalFormatting sqref="L20">
    <cfRule type="cellIs" dxfId="1858" priority="2400" operator="equal">
      <formula>$K$8</formula>
    </cfRule>
    <cfRule type="cellIs" dxfId="1857" priority="2401" operator="equal">
      <formula>$K$7</formula>
    </cfRule>
    <cfRule type="cellIs" dxfId="1856" priority="2402" operator="equal">
      <formula>$K$6</formula>
    </cfRule>
  </conditionalFormatting>
  <conditionalFormatting sqref="L23">
    <cfRule type="cellIs" dxfId="1855" priority="2398" operator="equal">
      <formula>$I$7</formula>
    </cfRule>
    <cfRule type="cellIs" dxfId="1854" priority="2399" operator="equal">
      <formula>$I$6</formula>
    </cfRule>
  </conditionalFormatting>
  <conditionalFormatting sqref="L23">
    <cfRule type="cellIs" dxfId="1853" priority="2395" operator="equal">
      <formula>$J$8</formula>
    </cfRule>
    <cfRule type="cellIs" dxfId="1852" priority="2396" operator="equal">
      <formula>$J$7</formula>
    </cfRule>
    <cfRule type="cellIs" dxfId="1851" priority="2397" operator="equal">
      <formula>$J$6</formula>
    </cfRule>
  </conditionalFormatting>
  <conditionalFormatting sqref="L23">
    <cfRule type="cellIs" dxfId="1850" priority="2392" operator="equal">
      <formula>$K$8</formula>
    </cfRule>
    <cfRule type="cellIs" dxfId="1849" priority="2393" operator="equal">
      <formula>$K$7</formula>
    </cfRule>
    <cfRule type="cellIs" dxfId="1848" priority="2394" operator="equal">
      <formula>$K$6</formula>
    </cfRule>
  </conditionalFormatting>
  <conditionalFormatting sqref="L26">
    <cfRule type="cellIs" dxfId="1847" priority="2390" operator="equal">
      <formula>$I$7</formula>
    </cfRule>
    <cfRule type="cellIs" dxfId="1846" priority="2391" operator="equal">
      <formula>$I$6</formula>
    </cfRule>
  </conditionalFormatting>
  <conditionalFormatting sqref="L26">
    <cfRule type="cellIs" dxfId="1845" priority="2387" operator="equal">
      <formula>$J$8</formula>
    </cfRule>
    <cfRule type="cellIs" dxfId="1844" priority="2388" operator="equal">
      <formula>$J$7</formula>
    </cfRule>
    <cfRule type="cellIs" dxfId="1843" priority="2389" operator="equal">
      <formula>$J$6</formula>
    </cfRule>
  </conditionalFormatting>
  <conditionalFormatting sqref="L26">
    <cfRule type="cellIs" dxfId="1842" priority="2384" operator="equal">
      <formula>$K$8</formula>
    </cfRule>
    <cfRule type="cellIs" dxfId="1841" priority="2385" operator="equal">
      <formula>$K$7</formula>
    </cfRule>
    <cfRule type="cellIs" dxfId="1840" priority="2386" operator="equal">
      <formula>$K$6</formula>
    </cfRule>
  </conditionalFormatting>
  <conditionalFormatting sqref="L29">
    <cfRule type="cellIs" dxfId="1839" priority="2382" operator="equal">
      <formula>$I$7</formula>
    </cfRule>
    <cfRule type="cellIs" dxfId="1838" priority="2383" operator="equal">
      <formula>$I$6</formula>
    </cfRule>
  </conditionalFormatting>
  <conditionalFormatting sqref="L29">
    <cfRule type="cellIs" dxfId="1837" priority="2379" operator="equal">
      <formula>$J$8</formula>
    </cfRule>
    <cfRule type="cellIs" dxfId="1836" priority="2380" operator="equal">
      <formula>$J$7</formula>
    </cfRule>
    <cfRule type="cellIs" dxfId="1835" priority="2381" operator="equal">
      <formula>$J$6</formula>
    </cfRule>
  </conditionalFormatting>
  <conditionalFormatting sqref="L29">
    <cfRule type="cellIs" dxfId="1834" priority="2376" operator="equal">
      <formula>$K$8</formula>
    </cfRule>
    <cfRule type="cellIs" dxfId="1833" priority="2377" operator="equal">
      <formula>$K$7</formula>
    </cfRule>
    <cfRule type="cellIs" dxfId="1832" priority="2378" operator="equal">
      <formula>$K$6</formula>
    </cfRule>
  </conditionalFormatting>
  <conditionalFormatting sqref="L32">
    <cfRule type="cellIs" dxfId="1831" priority="2374" operator="equal">
      <formula>$I$7</formula>
    </cfRule>
    <cfRule type="cellIs" dxfId="1830" priority="2375" operator="equal">
      <formula>$I$6</formula>
    </cfRule>
  </conditionalFormatting>
  <conditionalFormatting sqref="L32">
    <cfRule type="cellIs" dxfId="1829" priority="2371" operator="equal">
      <formula>$J$8</formula>
    </cfRule>
    <cfRule type="cellIs" dxfId="1828" priority="2372" operator="equal">
      <formula>$J$7</formula>
    </cfRule>
    <cfRule type="cellIs" dxfId="1827" priority="2373" operator="equal">
      <formula>$J$6</formula>
    </cfRule>
  </conditionalFormatting>
  <conditionalFormatting sqref="L32">
    <cfRule type="cellIs" dxfId="1826" priority="2368" operator="equal">
      <formula>$K$8</formula>
    </cfRule>
    <cfRule type="cellIs" dxfId="1825" priority="2369" operator="equal">
      <formula>$K$7</formula>
    </cfRule>
    <cfRule type="cellIs" dxfId="1824" priority="2370" operator="equal">
      <formula>$K$6</formula>
    </cfRule>
  </conditionalFormatting>
  <conditionalFormatting sqref="L35">
    <cfRule type="cellIs" dxfId="1823" priority="2366" operator="equal">
      <formula>$I$7</formula>
    </cfRule>
    <cfRule type="cellIs" dxfId="1822" priority="2367" operator="equal">
      <formula>$I$6</formula>
    </cfRule>
  </conditionalFormatting>
  <conditionalFormatting sqref="L35">
    <cfRule type="cellIs" dxfId="1821" priority="2363" operator="equal">
      <formula>$J$8</formula>
    </cfRule>
    <cfRule type="cellIs" dxfId="1820" priority="2364" operator="equal">
      <formula>$J$7</formula>
    </cfRule>
    <cfRule type="cellIs" dxfId="1819" priority="2365" operator="equal">
      <formula>$J$6</formula>
    </cfRule>
  </conditionalFormatting>
  <conditionalFormatting sqref="L35">
    <cfRule type="cellIs" dxfId="1818" priority="2360" operator="equal">
      <formula>$K$8</formula>
    </cfRule>
    <cfRule type="cellIs" dxfId="1817" priority="2361" operator="equal">
      <formula>$K$7</formula>
    </cfRule>
    <cfRule type="cellIs" dxfId="1816" priority="2362" operator="equal">
      <formula>$K$6</formula>
    </cfRule>
  </conditionalFormatting>
  <conditionalFormatting sqref="L38">
    <cfRule type="cellIs" dxfId="1815" priority="2358" operator="equal">
      <formula>$I$7</formula>
    </cfRule>
    <cfRule type="cellIs" dxfId="1814" priority="2359" operator="equal">
      <formula>$I$6</formula>
    </cfRule>
  </conditionalFormatting>
  <conditionalFormatting sqref="L38">
    <cfRule type="cellIs" dxfId="1813" priority="2355" operator="equal">
      <formula>$J$8</formula>
    </cfRule>
    <cfRule type="cellIs" dxfId="1812" priority="2356" operator="equal">
      <formula>$J$7</formula>
    </cfRule>
    <cfRule type="cellIs" dxfId="1811" priority="2357" operator="equal">
      <formula>$J$6</formula>
    </cfRule>
  </conditionalFormatting>
  <conditionalFormatting sqref="L38">
    <cfRule type="cellIs" dxfId="1810" priority="2352" operator="equal">
      <formula>$K$8</formula>
    </cfRule>
    <cfRule type="cellIs" dxfId="1809" priority="2353" operator="equal">
      <formula>$K$7</formula>
    </cfRule>
    <cfRule type="cellIs" dxfId="1808" priority="2354" operator="equal">
      <formula>$K$6</formula>
    </cfRule>
  </conditionalFormatting>
  <conditionalFormatting sqref="M14">
    <cfRule type="cellIs" dxfId="1807" priority="2350" operator="equal">
      <formula>$I$7</formula>
    </cfRule>
    <cfRule type="cellIs" dxfId="1806" priority="2351" operator="equal">
      <formula>$I$6</formula>
    </cfRule>
  </conditionalFormatting>
  <conditionalFormatting sqref="M14">
    <cfRule type="cellIs" dxfId="1805" priority="2347" operator="equal">
      <formula>$J$8</formula>
    </cfRule>
    <cfRule type="cellIs" dxfId="1804" priority="2348" operator="equal">
      <formula>$J$7</formula>
    </cfRule>
    <cfRule type="cellIs" dxfId="1803" priority="2349" operator="equal">
      <formula>$J$6</formula>
    </cfRule>
  </conditionalFormatting>
  <conditionalFormatting sqref="M14">
    <cfRule type="cellIs" dxfId="1802" priority="2344" operator="equal">
      <formula>$K$8</formula>
    </cfRule>
    <cfRule type="cellIs" dxfId="1801" priority="2345" operator="equal">
      <formula>$K$7</formula>
    </cfRule>
    <cfRule type="cellIs" dxfId="1800" priority="2346" operator="equal">
      <formula>$K$6</formula>
    </cfRule>
  </conditionalFormatting>
  <conditionalFormatting sqref="M17">
    <cfRule type="cellIs" dxfId="1799" priority="2342" operator="equal">
      <formula>$I$7</formula>
    </cfRule>
    <cfRule type="cellIs" dxfId="1798" priority="2343" operator="equal">
      <formula>$I$6</formula>
    </cfRule>
  </conditionalFormatting>
  <conditionalFormatting sqref="M17">
    <cfRule type="cellIs" dxfId="1797" priority="2339" operator="equal">
      <formula>$J$8</formula>
    </cfRule>
    <cfRule type="cellIs" dxfId="1796" priority="2340" operator="equal">
      <formula>$J$7</formula>
    </cfRule>
    <cfRule type="cellIs" dxfId="1795" priority="2341" operator="equal">
      <formula>$J$6</formula>
    </cfRule>
  </conditionalFormatting>
  <conditionalFormatting sqref="M17">
    <cfRule type="cellIs" dxfId="1794" priority="2336" operator="equal">
      <formula>$K$8</formula>
    </cfRule>
    <cfRule type="cellIs" dxfId="1793" priority="2337" operator="equal">
      <formula>$K$7</formula>
    </cfRule>
    <cfRule type="cellIs" dxfId="1792" priority="2338" operator="equal">
      <formula>$K$6</formula>
    </cfRule>
  </conditionalFormatting>
  <conditionalFormatting sqref="M20">
    <cfRule type="cellIs" dxfId="1791" priority="2334" operator="equal">
      <formula>$I$7</formula>
    </cfRule>
    <cfRule type="cellIs" dxfId="1790" priority="2335" operator="equal">
      <formula>$I$6</formula>
    </cfRule>
  </conditionalFormatting>
  <conditionalFormatting sqref="M20">
    <cfRule type="cellIs" dxfId="1789" priority="2331" operator="equal">
      <formula>$J$8</formula>
    </cfRule>
    <cfRule type="cellIs" dxfId="1788" priority="2332" operator="equal">
      <formula>$J$7</formula>
    </cfRule>
    <cfRule type="cellIs" dxfId="1787" priority="2333" operator="equal">
      <formula>$J$6</formula>
    </cfRule>
  </conditionalFormatting>
  <conditionalFormatting sqref="M20">
    <cfRule type="cellIs" dxfId="1786" priority="2328" operator="equal">
      <formula>$K$8</formula>
    </cfRule>
    <cfRule type="cellIs" dxfId="1785" priority="2329" operator="equal">
      <formula>$K$7</formula>
    </cfRule>
    <cfRule type="cellIs" dxfId="1784" priority="2330" operator="equal">
      <formula>$K$6</formula>
    </cfRule>
  </conditionalFormatting>
  <conditionalFormatting sqref="M23">
    <cfRule type="cellIs" dxfId="1783" priority="2326" operator="equal">
      <formula>$I$7</formula>
    </cfRule>
    <cfRule type="cellIs" dxfId="1782" priority="2327" operator="equal">
      <formula>$I$6</formula>
    </cfRule>
  </conditionalFormatting>
  <conditionalFormatting sqref="M23">
    <cfRule type="cellIs" dxfId="1781" priority="2323" operator="equal">
      <formula>$J$8</formula>
    </cfRule>
    <cfRule type="cellIs" dxfId="1780" priority="2324" operator="equal">
      <formula>$J$7</formula>
    </cfRule>
    <cfRule type="cellIs" dxfId="1779" priority="2325" operator="equal">
      <formula>$J$6</formula>
    </cfRule>
  </conditionalFormatting>
  <conditionalFormatting sqref="M23">
    <cfRule type="cellIs" dxfId="1778" priority="2320" operator="equal">
      <formula>$K$8</formula>
    </cfRule>
    <cfRule type="cellIs" dxfId="1777" priority="2321" operator="equal">
      <formula>$K$7</formula>
    </cfRule>
    <cfRule type="cellIs" dxfId="1776" priority="2322" operator="equal">
      <formula>$K$6</formula>
    </cfRule>
  </conditionalFormatting>
  <conditionalFormatting sqref="M26">
    <cfRule type="cellIs" dxfId="1775" priority="2318" operator="equal">
      <formula>$I$7</formula>
    </cfRule>
    <cfRule type="cellIs" dxfId="1774" priority="2319" operator="equal">
      <formula>$I$6</formula>
    </cfRule>
  </conditionalFormatting>
  <conditionalFormatting sqref="M26">
    <cfRule type="cellIs" dxfId="1773" priority="2315" operator="equal">
      <formula>$J$8</formula>
    </cfRule>
    <cfRule type="cellIs" dxfId="1772" priority="2316" operator="equal">
      <formula>$J$7</formula>
    </cfRule>
    <cfRule type="cellIs" dxfId="1771" priority="2317" operator="equal">
      <formula>$J$6</formula>
    </cfRule>
  </conditionalFormatting>
  <conditionalFormatting sqref="M26">
    <cfRule type="cellIs" dxfId="1770" priority="2312" operator="equal">
      <formula>$K$8</formula>
    </cfRule>
    <cfRule type="cellIs" dxfId="1769" priority="2313" operator="equal">
      <formula>$K$7</formula>
    </cfRule>
    <cfRule type="cellIs" dxfId="1768" priority="2314" operator="equal">
      <formula>$K$6</formula>
    </cfRule>
  </conditionalFormatting>
  <conditionalFormatting sqref="M29">
    <cfRule type="cellIs" dxfId="1767" priority="2310" operator="equal">
      <formula>$I$7</formula>
    </cfRule>
    <cfRule type="cellIs" dxfId="1766" priority="2311" operator="equal">
      <formula>$I$6</formula>
    </cfRule>
  </conditionalFormatting>
  <conditionalFormatting sqref="M29">
    <cfRule type="cellIs" dxfId="1765" priority="2307" operator="equal">
      <formula>$J$8</formula>
    </cfRule>
    <cfRule type="cellIs" dxfId="1764" priority="2308" operator="equal">
      <formula>$J$7</formula>
    </cfRule>
    <cfRule type="cellIs" dxfId="1763" priority="2309" operator="equal">
      <formula>$J$6</formula>
    </cfRule>
  </conditionalFormatting>
  <conditionalFormatting sqref="M29">
    <cfRule type="cellIs" dxfId="1762" priority="2304" operator="equal">
      <formula>$K$8</formula>
    </cfRule>
    <cfRule type="cellIs" dxfId="1761" priority="2305" operator="equal">
      <formula>$K$7</formula>
    </cfRule>
    <cfRule type="cellIs" dxfId="1760" priority="2306" operator="equal">
      <formula>$K$6</formula>
    </cfRule>
  </conditionalFormatting>
  <conditionalFormatting sqref="M32">
    <cfRule type="cellIs" dxfId="1759" priority="2302" operator="equal">
      <formula>$I$7</formula>
    </cfRule>
    <cfRule type="cellIs" dxfId="1758" priority="2303" operator="equal">
      <formula>$I$6</formula>
    </cfRule>
  </conditionalFormatting>
  <conditionalFormatting sqref="M32">
    <cfRule type="cellIs" dxfId="1757" priority="2299" operator="equal">
      <formula>$J$8</formula>
    </cfRule>
    <cfRule type="cellIs" dxfId="1756" priority="2300" operator="equal">
      <formula>$J$7</formula>
    </cfRule>
    <cfRule type="cellIs" dxfId="1755" priority="2301" operator="equal">
      <formula>$J$6</formula>
    </cfRule>
  </conditionalFormatting>
  <conditionalFormatting sqref="M32">
    <cfRule type="cellIs" dxfId="1754" priority="2296" operator="equal">
      <formula>$K$8</formula>
    </cfRule>
    <cfRule type="cellIs" dxfId="1753" priority="2297" operator="equal">
      <formula>$K$7</formula>
    </cfRule>
    <cfRule type="cellIs" dxfId="1752" priority="2298" operator="equal">
      <formula>$K$6</formula>
    </cfRule>
  </conditionalFormatting>
  <conditionalFormatting sqref="M35">
    <cfRule type="cellIs" dxfId="1751" priority="2294" operator="equal">
      <formula>$I$7</formula>
    </cfRule>
    <cfRule type="cellIs" dxfId="1750" priority="2295" operator="equal">
      <formula>$I$6</formula>
    </cfRule>
  </conditionalFormatting>
  <conditionalFormatting sqref="M35">
    <cfRule type="cellIs" dxfId="1749" priority="2291" operator="equal">
      <formula>$J$8</formula>
    </cfRule>
    <cfRule type="cellIs" dxfId="1748" priority="2292" operator="equal">
      <formula>$J$7</formula>
    </cfRule>
    <cfRule type="cellIs" dxfId="1747" priority="2293" operator="equal">
      <formula>$J$6</formula>
    </cfRule>
  </conditionalFormatting>
  <conditionalFormatting sqref="M35">
    <cfRule type="cellIs" dxfId="1746" priority="2288" operator="equal">
      <formula>$K$8</formula>
    </cfRule>
    <cfRule type="cellIs" dxfId="1745" priority="2289" operator="equal">
      <formula>$K$7</formula>
    </cfRule>
    <cfRule type="cellIs" dxfId="1744" priority="2290" operator="equal">
      <formula>$K$6</formula>
    </cfRule>
  </conditionalFormatting>
  <conditionalFormatting sqref="M38">
    <cfRule type="cellIs" dxfId="1743" priority="2286" operator="equal">
      <formula>$I$7</formula>
    </cfRule>
    <cfRule type="cellIs" dxfId="1742" priority="2287" operator="equal">
      <formula>$I$6</formula>
    </cfRule>
  </conditionalFormatting>
  <conditionalFormatting sqref="M38">
    <cfRule type="cellIs" dxfId="1741" priority="2283" operator="equal">
      <formula>$J$8</formula>
    </cfRule>
    <cfRule type="cellIs" dxfId="1740" priority="2284" operator="equal">
      <formula>$J$7</formula>
    </cfRule>
    <cfRule type="cellIs" dxfId="1739" priority="2285" operator="equal">
      <formula>$J$6</formula>
    </cfRule>
  </conditionalFormatting>
  <conditionalFormatting sqref="M38">
    <cfRule type="cellIs" dxfId="1738" priority="2280" operator="equal">
      <formula>$K$8</formula>
    </cfRule>
    <cfRule type="cellIs" dxfId="1737" priority="2281" operator="equal">
      <formula>$K$7</formula>
    </cfRule>
    <cfRule type="cellIs" dxfId="1736" priority="2282" operator="equal">
      <formula>$K$6</formula>
    </cfRule>
  </conditionalFormatting>
  <conditionalFormatting sqref="M11:M12 M14:M15 M17:M18 M20:M21 M23:M24 M26:M27 M29:M30 M32:M33 M35:M36 M38:M39">
    <cfRule type="cellIs" dxfId="1735" priority="2276" operator="equal">
      <formula>$M$8</formula>
    </cfRule>
    <cfRule type="cellIs" dxfId="1734" priority="2277" operator="equal">
      <formula>$M$7</formula>
    </cfRule>
    <cfRule type="cellIs" dxfId="1733" priority="2278" operator="equal">
      <formula>$M$6</formula>
    </cfRule>
    <cfRule type="cellIs" dxfId="1732" priority="2279" operator="greaterThan">
      <formula>$M$6</formula>
    </cfRule>
  </conditionalFormatting>
  <conditionalFormatting sqref="N11:AC11">
    <cfRule type="cellIs" dxfId="1731" priority="2272" operator="equal">
      <formula>$M$8</formula>
    </cfRule>
    <cfRule type="cellIs" dxfId="1730" priority="2273" operator="equal">
      <formula>$M$7</formula>
    </cfRule>
    <cfRule type="cellIs" dxfId="1729" priority="2274" operator="equal">
      <formula>$M$6</formula>
    </cfRule>
    <cfRule type="cellIs" dxfId="1728" priority="2275" operator="greaterThan">
      <formula>$M$6</formula>
    </cfRule>
  </conditionalFormatting>
  <conditionalFormatting sqref="N14">
    <cfRule type="cellIs" dxfId="1727" priority="2270" operator="equal">
      <formula>$I$7</formula>
    </cfRule>
    <cfRule type="cellIs" dxfId="1726" priority="2271" operator="equal">
      <formula>$I$6</formula>
    </cfRule>
  </conditionalFormatting>
  <conditionalFormatting sqref="N14">
    <cfRule type="cellIs" dxfId="1725" priority="2267" operator="equal">
      <formula>$J$8</formula>
    </cfRule>
    <cfRule type="cellIs" dxfId="1724" priority="2268" operator="equal">
      <formula>$J$7</formula>
    </cfRule>
    <cfRule type="cellIs" dxfId="1723" priority="2269" operator="equal">
      <formula>$J$6</formula>
    </cfRule>
  </conditionalFormatting>
  <conditionalFormatting sqref="N14">
    <cfRule type="cellIs" dxfId="1722" priority="2264" operator="equal">
      <formula>$K$8</formula>
    </cfRule>
    <cfRule type="cellIs" dxfId="1721" priority="2265" operator="equal">
      <formula>$K$7</formula>
    </cfRule>
    <cfRule type="cellIs" dxfId="1720" priority="2266" operator="equal">
      <formula>$K$6</formula>
    </cfRule>
  </conditionalFormatting>
  <conditionalFormatting sqref="N14">
    <cfRule type="cellIs" dxfId="1719" priority="2260" operator="equal">
      <formula>$M$8</formula>
    </cfRule>
    <cfRule type="cellIs" dxfId="1718" priority="2261" operator="equal">
      <formula>$M$7</formula>
    </cfRule>
    <cfRule type="cellIs" dxfId="1717" priority="2262" operator="equal">
      <formula>$M$6</formula>
    </cfRule>
    <cfRule type="cellIs" dxfId="1716" priority="2263" operator="greaterThan">
      <formula>$M$6</formula>
    </cfRule>
  </conditionalFormatting>
  <conditionalFormatting sqref="N17">
    <cfRule type="cellIs" dxfId="1715" priority="2258" operator="equal">
      <formula>$I$7</formula>
    </cfRule>
    <cfRule type="cellIs" dxfId="1714" priority="2259" operator="equal">
      <formula>$I$6</formula>
    </cfRule>
  </conditionalFormatting>
  <conditionalFormatting sqref="N17">
    <cfRule type="cellIs" dxfId="1713" priority="2255" operator="equal">
      <formula>$J$8</formula>
    </cfRule>
    <cfRule type="cellIs" dxfId="1712" priority="2256" operator="equal">
      <formula>$J$7</formula>
    </cfRule>
    <cfRule type="cellIs" dxfId="1711" priority="2257" operator="equal">
      <formula>$J$6</formula>
    </cfRule>
  </conditionalFormatting>
  <conditionalFormatting sqref="N17">
    <cfRule type="cellIs" dxfId="1710" priority="2252" operator="equal">
      <formula>$K$8</formula>
    </cfRule>
    <cfRule type="cellIs" dxfId="1709" priority="2253" operator="equal">
      <formula>$K$7</formula>
    </cfRule>
    <cfRule type="cellIs" dxfId="1708" priority="2254" operator="equal">
      <formula>$K$6</formula>
    </cfRule>
  </conditionalFormatting>
  <conditionalFormatting sqref="N17">
    <cfRule type="cellIs" dxfId="1707" priority="2248" operator="equal">
      <formula>$M$8</formula>
    </cfRule>
    <cfRule type="cellIs" dxfId="1706" priority="2249" operator="equal">
      <formula>$M$7</formula>
    </cfRule>
    <cfRule type="cellIs" dxfId="1705" priority="2250" operator="equal">
      <formula>$M$6</formula>
    </cfRule>
    <cfRule type="cellIs" dxfId="1704" priority="2251" operator="greaterThan">
      <formula>$M$6</formula>
    </cfRule>
  </conditionalFormatting>
  <conditionalFormatting sqref="N20">
    <cfRule type="cellIs" dxfId="1703" priority="2246" operator="equal">
      <formula>$I$7</formula>
    </cfRule>
    <cfRule type="cellIs" dxfId="1702" priority="2247" operator="equal">
      <formula>$I$6</formula>
    </cfRule>
  </conditionalFormatting>
  <conditionalFormatting sqref="N20">
    <cfRule type="cellIs" dxfId="1701" priority="2243" operator="equal">
      <formula>$J$8</formula>
    </cfRule>
    <cfRule type="cellIs" dxfId="1700" priority="2244" operator="equal">
      <formula>$J$7</formula>
    </cfRule>
    <cfRule type="cellIs" dxfId="1699" priority="2245" operator="equal">
      <formula>$J$6</formula>
    </cfRule>
  </conditionalFormatting>
  <conditionalFormatting sqref="N20">
    <cfRule type="cellIs" dxfId="1698" priority="2240" operator="equal">
      <formula>$K$8</formula>
    </cfRule>
    <cfRule type="cellIs" dxfId="1697" priority="2241" operator="equal">
      <formula>$K$7</formula>
    </cfRule>
    <cfRule type="cellIs" dxfId="1696" priority="2242" operator="equal">
      <formula>$K$6</formula>
    </cfRule>
  </conditionalFormatting>
  <conditionalFormatting sqref="N20">
    <cfRule type="cellIs" dxfId="1695" priority="2236" operator="equal">
      <formula>$M$8</formula>
    </cfRule>
    <cfRule type="cellIs" dxfId="1694" priority="2237" operator="equal">
      <formula>$M$7</formula>
    </cfRule>
    <cfRule type="cellIs" dxfId="1693" priority="2238" operator="equal">
      <formula>$M$6</formula>
    </cfRule>
    <cfRule type="cellIs" dxfId="1692" priority="2239" operator="greaterThan">
      <formula>$M$6</formula>
    </cfRule>
  </conditionalFormatting>
  <conditionalFormatting sqref="N23">
    <cfRule type="cellIs" dxfId="1691" priority="2234" operator="equal">
      <formula>$I$7</formula>
    </cfRule>
    <cfRule type="cellIs" dxfId="1690" priority="2235" operator="equal">
      <formula>$I$6</formula>
    </cfRule>
  </conditionalFormatting>
  <conditionalFormatting sqref="N23">
    <cfRule type="cellIs" dxfId="1689" priority="2231" operator="equal">
      <formula>$J$8</formula>
    </cfRule>
    <cfRule type="cellIs" dxfId="1688" priority="2232" operator="equal">
      <formula>$J$7</formula>
    </cfRule>
    <cfRule type="cellIs" dxfId="1687" priority="2233" operator="equal">
      <formula>$J$6</formula>
    </cfRule>
  </conditionalFormatting>
  <conditionalFormatting sqref="N23">
    <cfRule type="cellIs" dxfId="1686" priority="2228" operator="equal">
      <formula>$K$8</formula>
    </cfRule>
    <cfRule type="cellIs" dxfId="1685" priority="2229" operator="equal">
      <formula>$K$7</formula>
    </cfRule>
    <cfRule type="cellIs" dxfId="1684" priority="2230" operator="equal">
      <formula>$K$6</formula>
    </cfRule>
  </conditionalFormatting>
  <conditionalFormatting sqref="N23">
    <cfRule type="cellIs" dxfId="1683" priority="2224" operator="equal">
      <formula>$M$8</formula>
    </cfRule>
    <cfRule type="cellIs" dxfId="1682" priority="2225" operator="equal">
      <formula>$M$7</formula>
    </cfRule>
    <cfRule type="cellIs" dxfId="1681" priority="2226" operator="equal">
      <formula>$M$6</formula>
    </cfRule>
    <cfRule type="cellIs" dxfId="1680" priority="2227" operator="greaterThan">
      <formula>$M$6</formula>
    </cfRule>
  </conditionalFormatting>
  <conditionalFormatting sqref="N26">
    <cfRule type="cellIs" dxfId="1679" priority="2222" operator="equal">
      <formula>$I$7</formula>
    </cfRule>
    <cfRule type="cellIs" dxfId="1678" priority="2223" operator="equal">
      <formula>$I$6</formula>
    </cfRule>
  </conditionalFormatting>
  <conditionalFormatting sqref="N26">
    <cfRule type="cellIs" dxfId="1677" priority="2219" operator="equal">
      <formula>$J$8</formula>
    </cfRule>
    <cfRule type="cellIs" dxfId="1676" priority="2220" operator="equal">
      <formula>$J$7</formula>
    </cfRule>
    <cfRule type="cellIs" dxfId="1675" priority="2221" operator="equal">
      <formula>$J$6</formula>
    </cfRule>
  </conditionalFormatting>
  <conditionalFormatting sqref="N26">
    <cfRule type="cellIs" dxfId="1674" priority="2216" operator="equal">
      <formula>$K$8</formula>
    </cfRule>
    <cfRule type="cellIs" dxfId="1673" priority="2217" operator="equal">
      <formula>$K$7</formula>
    </cfRule>
    <cfRule type="cellIs" dxfId="1672" priority="2218" operator="equal">
      <formula>$K$6</formula>
    </cfRule>
  </conditionalFormatting>
  <conditionalFormatting sqref="N26">
    <cfRule type="cellIs" dxfId="1671" priority="2212" operator="equal">
      <formula>$M$8</formula>
    </cfRule>
    <cfRule type="cellIs" dxfId="1670" priority="2213" operator="equal">
      <formula>$M$7</formula>
    </cfRule>
    <cfRule type="cellIs" dxfId="1669" priority="2214" operator="equal">
      <formula>$M$6</formula>
    </cfRule>
    <cfRule type="cellIs" dxfId="1668" priority="2215" operator="greaterThan">
      <formula>$M$6</formula>
    </cfRule>
  </conditionalFormatting>
  <conditionalFormatting sqref="N29">
    <cfRule type="cellIs" dxfId="1667" priority="2210" operator="equal">
      <formula>$I$7</formula>
    </cfRule>
    <cfRule type="cellIs" dxfId="1666" priority="2211" operator="equal">
      <formula>$I$6</formula>
    </cfRule>
  </conditionalFormatting>
  <conditionalFormatting sqref="N29">
    <cfRule type="cellIs" dxfId="1665" priority="2207" operator="equal">
      <formula>$J$8</formula>
    </cfRule>
    <cfRule type="cellIs" dxfId="1664" priority="2208" operator="equal">
      <formula>$J$7</formula>
    </cfRule>
    <cfRule type="cellIs" dxfId="1663" priority="2209" operator="equal">
      <formula>$J$6</formula>
    </cfRule>
  </conditionalFormatting>
  <conditionalFormatting sqref="N29">
    <cfRule type="cellIs" dxfId="1662" priority="2204" operator="equal">
      <formula>$K$8</formula>
    </cfRule>
    <cfRule type="cellIs" dxfId="1661" priority="2205" operator="equal">
      <formula>$K$7</formula>
    </cfRule>
    <cfRule type="cellIs" dxfId="1660" priority="2206" operator="equal">
      <formula>$K$6</formula>
    </cfRule>
  </conditionalFormatting>
  <conditionalFormatting sqref="N29">
    <cfRule type="cellIs" dxfId="1659" priority="2200" operator="equal">
      <formula>$M$8</formula>
    </cfRule>
    <cfRule type="cellIs" dxfId="1658" priority="2201" operator="equal">
      <formula>$M$7</formula>
    </cfRule>
    <cfRule type="cellIs" dxfId="1657" priority="2202" operator="equal">
      <formula>$M$6</formula>
    </cfRule>
    <cfRule type="cellIs" dxfId="1656" priority="2203" operator="greaterThan">
      <formula>$M$6</formula>
    </cfRule>
  </conditionalFormatting>
  <conditionalFormatting sqref="N32">
    <cfRule type="cellIs" dxfId="1655" priority="2198" operator="equal">
      <formula>$I$7</formula>
    </cfRule>
    <cfRule type="cellIs" dxfId="1654" priority="2199" operator="equal">
      <formula>$I$6</formula>
    </cfRule>
  </conditionalFormatting>
  <conditionalFormatting sqref="N32">
    <cfRule type="cellIs" dxfId="1653" priority="2195" operator="equal">
      <formula>$J$8</formula>
    </cfRule>
    <cfRule type="cellIs" dxfId="1652" priority="2196" operator="equal">
      <formula>$J$7</formula>
    </cfRule>
    <cfRule type="cellIs" dxfId="1651" priority="2197" operator="equal">
      <formula>$J$6</formula>
    </cfRule>
  </conditionalFormatting>
  <conditionalFormatting sqref="N32">
    <cfRule type="cellIs" dxfId="1650" priority="2192" operator="equal">
      <formula>$K$8</formula>
    </cfRule>
    <cfRule type="cellIs" dxfId="1649" priority="2193" operator="equal">
      <formula>$K$7</formula>
    </cfRule>
    <cfRule type="cellIs" dxfId="1648" priority="2194" operator="equal">
      <formula>$K$6</formula>
    </cfRule>
  </conditionalFormatting>
  <conditionalFormatting sqref="N32">
    <cfRule type="cellIs" dxfId="1647" priority="2188" operator="equal">
      <formula>$M$8</formula>
    </cfRule>
    <cfRule type="cellIs" dxfId="1646" priority="2189" operator="equal">
      <formula>$M$7</formula>
    </cfRule>
    <cfRule type="cellIs" dxfId="1645" priority="2190" operator="equal">
      <formula>$M$6</formula>
    </cfRule>
    <cfRule type="cellIs" dxfId="1644" priority="2191" operator="greaterThan">
      <formula>$M$6</formula>
    </cfRule>
  </conditionalFormatting>
  <conditionalFormatting sqref="N35">
    <cfRule type="cellIs" dxfId="1643" priority="2186" operator="equal">
      <formula>$I$7</formula>
    </cfRule>
    <cfRule type="cellIs" dxfId="1642" priority="2187" operator="equal">
      <formula>$I$6</formula>
    </cfRule>
  </conditionalFormatting>
  <conditionalFormatting sqref="N35">
    <cfRule type="cellIs" dxfId="1641" priority="2183" operator="equal">
      <formula>$J$8</formula>
    </cfRule>
    <cfRule type="cellIs" dxfId="1640" priority="2184" operator="equal">
      <formula>$J$7</formula>
    </cfRule>
    <cfRule type="cellIs" dxfId="1639" priority="2185" operator="equal">
      <formula>$J$6</formula>
    </cfRule>
  </conditionalFormatting>
  <conditionalFormatting sqref="N35">
    <cfRule type="cellIs" dxfId="1638" priority="2180" operator="equal">
      <formula>$K$8</formula>
    </cfRule>
    <cfRule type="cellIs" dxfId="1637" priority="2181" operator="equal">
      <formula>$K$7</formula>
    </cfRule>
    <cfRule type="cellIs" dxfId="1636" priority="2182" operator="equal">
      <formula>$K$6</formula>
    </cfRule>
  </conditionalFormatting>
  <conditionalFormatting sqref="N35">
    <cfRule type="cellIs" dxfId="1635" priority="2176" operator="equal">
      <formula>$M$8</formula>
    </cfRule>
    <cfRule type="cellIs" dxfId="1634" priority="2177" operator="equal">
      <formula>$M$7</formula>
    </cfRule>
    <cfRule type="cellIs" dxfId="1633" priority="2178" operator="equal">
      <formula>$M$6</formula>
    </cfRule>
    <cfRule type="cellIs" dxfId="1632" priority="2179" operator="greaterThan">
      <formula>$M$6</formula>
    </cfRule>
  </conditionalFormatting>
  <conditionalFormatting sqref="N38">
    <cfRule type="cellIs" dxfId="1631" priority="2174" operator="equal">
      <formula>$I$7</formula>
    </cfRule>
    <cfRule type="cellIs" dxfId="1630" priority="2175" operator="equal">
      <formula>$I$6</formula>
    </cfRule>
  </conditionalFormatting>
  <conditionalFormatting sqref="N38">
    <cfRule type="cellIs" dxfId="1629" priority="2171" operator="equal">
      <formula>$J$8</formula>
    </cfRule>
    <cfRule type="cellIs" dxfId="1628" priority="2172" operator="equal">
      <formula>$J$7</formula>
    </cfRule>
    <cfRule type="cellIs" dxfId="1627" priority="2173" operator="equal">
      <formula>$J$6</formula>
    </cfRule>
  </conditionalFormatting>
  <conditionalFormatting sqref="N38">
    <cfRule type="cellIs" dxfId="1626" priority="2168" operator="equal">
      <formula>$K$8</formula>
    </cfRule>
    <cfRule type="cellIs" dxfId="1625" priority="2169" operator="equal">
      <formula>$K$7</formula>
    </cfRule>
    <cfRule type="cellIs" dxfId="1624" priority="2170" operator="equal">
      <formula>$K$6</formula>
    </cfRule>
  </conditionalFormatting>
  <conditionalFormatting sqref="N38">
    <cfRule type="cellIs" dxfId="1623" priority="2164" operator="equal">
      <formula>$M$8</formula>
    </cfRule>
    <cfRule type="cellIs" dxfId="1622" priority="2165" operator="equal">
      <formula>$M$7</formula>
    </cfRule>
    <cfRule type="cellIs" dxfId="1621" priority="2166" operator="equal">
      <formula>$M$6</formula>
    </cfRule>
    <cfRule type="cellIs" dxfId="1620" priority="2167" operator="greaterThan">
      <formula>$M$6</formula>
    </cfRule>
  </conditionalFormatting>
  <conditionalFormatting sqref="O14">
    <cfRule type="cellIs" dxfId="1619" priority="2162" operator="equal">
      <formula>$I$7</formula>
    </cfRule>
    <cfRule type="cellIs" dxfId="1618" priority="2163" operator="equal">
      <formula>$I$6</formula>
    </cfRule>
  </conditionalFormatting>
  <conditionalFormatting sqref="O14">
    <cfRule type="cellIs" dxfId="1617" priority="2159" operator="equal">
      <formula>$J$8</formula>
    </cfRule>
    <cfRule type="cellIs" dxfId="1616" priority="2160" operator="equal">
      <formula>$J$7</formula>
    </cfRule>
    <cfRule type="cellIs" dxfId="1615" priority="2161" operator="equal">
      <formula>$J$6</formula>
    </cfRule>
  </conditionalFormatting>
  <conditionalFormatting sqref="O14">
    <cfRule type="cellIs" dxfId="1614" priority="2156" operator="equal">
      <formula>$K$8</formula>
    </cfRule>
    <cfRule type="cellIs" dxfId="1613" priority="2157" operator="equal">
      <formula>$K$7</formula>
    </cfRule>
    <cfRule type="cellIs" dxfId="1612" priority="2158" operator="equal">
      <formula>$K$6</formula>
    </cfRule>
  </conditionalFormatting>
  <conditionalFormatting sqref="O14">
    <cfRule type="cellIs" dxfId="1611" priority="2152" operator="equal">
      <formula>$M$8</formula>
    </cfRule>
    <cfRule type="cellIs" dxfId="1610" priority="2153" operator="equal">
      <formula>$M$7</formula>
    </cfRule>
    <cfRule type="cellIs" dxfId="1609" priority="2154" operator="equal">
      <formula>$M$6</formula>
    </cfRule>
    <cfRule type="cellIs" dxfId="1608" priority="2155" operator="greaterThan">
      <formula>$M$6</formula>
    </cfRule>
  </conditionalFormatting>
  <conditionalFormatting sqref="O17">
    <cfRule type="cellIs" dxfId="1607" priority="2150" operator="equal">
      <formula>$I$7</formula>
    </cfRule>
    <cfRule type="cellIs" dxfId="1606" priority="2151" operator="equal">
      <formula>$I$6</formula>
    </cfRule>
  </conditionalFormatting>
  <conditionalFormatting sqref="O17">
    <cfRule type="cellIs" dxfId="1605" priority="2147" operator="equal">
      <formula>$J$8</formula>
    </cfRule>
    <cfRule type="cellIs" dxfId="1604" priority="2148" operator="equal">
      <formula>$J$7</formula>
    </cfRule>
    <cfRule type="cellIs" dxfId="1603" priority="2149" operator="equal">
      <formula>$J$6</formula>
    </cfRule>
  </conditionalFormatting>
  <conditionalFormatting sqref="O17">
    <cfRule type="cellIs" dxfId="1602" priority="2144" operator="equal">
      <formula>$K$8</formula>
    </cfRule>
    <cfRule type="cellIs" dxfId="1601" priority="2145" operator="equal">
      <formula>$K$7</formula>
    </cfRule>
    <cfRule type="cellIs" dxfId="1600" priority="2146" operator="equal">
      <formula>$K$6</formula>
    </cfRule>
  </conditionalFormatting>
  <conditionalFormatting sqref="O17">
    <cfRule type="cellIs" dxfId="1599" priority="2140" operator="equal">
      <formula>$M$8</formula>
    </cfRule>
    <cfRule type="cellIs" dxfId="1598" priority="2141" operator="equal">
      <formula>$M$7</formula>
    </cfRule>
    <cfRule type="cellIs" dxfId="1597" priority="2142" operator="equal">
      <formula>$M$6</formula>
    </cfRule>
    <cfRule type="cellIs" dxfId="1596" priority="2143" operator="greaterThan">
      <formula>$M$6</formula>
    </cfRule>
  </conditionalFormatting>
  <conditionalFormatting sqref="O20">
    <cfRule type="cellIs" dxfId="1595" priority="2138" operator="equal">
      <formula>$I$7</formula>
    </cfRule>
    <cfRule type="cellIs" dxfId="1594" priority="2139" operator="equal">
      <formula>$I$6</formula>
    </cfRule>
  </conditionalFormatting>
  <conditionalFormatting sqref="O20">
    <cfRule type="cellIs" dxfId="1593" priority="2135" operator="equal">
      <formula>$J$8</formula>
    </cfRule>
    <cfRule type="cellIs" dxfId="1592" priority="2136" operator="equal">
      <formula>$J$7</formula>
    </cfRule>
    <cfRule type="cellIs" dxfId="1591" priority="2137" operator="equal">
      <formula>$J$6</formula>
    </cfRule>
  </conditionalFormatting>
  <conditionalFormatting sqref="O20">
    <cfRule type="cellIs" dxfId="1590" priority="2132" operator="equal">
      <formula>$K$8</formula>
    </cfRule>
    <cfRule type="cellIs" dxfId="1589" priority="2133" operator="equal">
      <formula>$K$7</formula>
    </cfRule>
    <cfRule type="cellIs" dxfId="1588" priority="2134" operator="equal">
      <formula>$K$6</formula>
    </cfRule>
  </conditionalFormatting>
  <conditionalFormatting sqref="O20">
    <cfRule type="cellIs" dxfId="1587" priority="2128" operator="equal">
      <formula>$M$8</formula>
    </cfRule>
    <cfRule type="cellIs" dxfId="1586" priority="2129" operator="equal">
      <formula>$M$7</formula>
    </cfRule>
    <cfRule type="cellIs" dxfId="1585" priority="2130" operator="equal">
      <formula>$M$6</formula>
    </cfRule>
    <cfRule type="cellIs" dxfId="1584" priority="2131" operator="greaterThan">
      <formula>$M$6</formula>
    </cfRule>
  </conditionalFormatting>
  <conditionalFormatting sqref="O23">
    <cfRule type="cellIs" dxfId="1583" priority="2126" operator="equal">
      <formula>$I$7</formula>
    </cfRule>
    <cfRule type="cellIs" dxfId="1582" priority="2127" operator="equal">
      <formula>$I$6</formula>
    </cfRule>
  </conditionalFormatting>
  <conditionalFormatting sqref="O23">
    <cfRule type="cellIs" dxfId="1581" priority="2123" operator="equal">
      <formula>$J$8</formula>
    </cfRule>
    <cfRule type="cellIs" dxfId="1580" priority="2124" operator="equal">
      <formula>$J$7</formula>
    </cfRule>
    <cfRule type="cellIs" dxfId="1579" priority="2125" operator="equal">
      <formula>$J$6</formula>
    </cfRule>
  </conditionalFormatting>
  <conditionalFormatting sqref="O23">
    <cfRule type="cellIs" dxfId="1578" priority="2120" operator="equal">
      <formula>$K$8</formula>
    </cfRule>
    <cfRule type="cellIs" dxfId="1577" priority="2121" operator="equal">
      <formula>$K$7</formula>
    </cfRule>
    <cfRule type="cellIs" dxfId="1576" priority="2122" operator="equal">
      <formula>$K$6</formula>
    </cfRule>
  </conditionalFormatting>
  <conditionalFormatting sqref="O23">
    <cfRule type="cellIs" dxfId="1575" priority="2116" operator="equal">
      <formula>$M$8</formula>
    </cfRule>
    <cfRule type="cellIs" dxfId="1574" priority="2117" operator="equal">
      <formula>$M$7</formula>
    </cfRule>
    <cfRule type="cellIs" dxfId="1573" priority="2118" operator="equal">
      <formula>$M$6</formula>
    </cfRule>
    <cfRule type="cellIs" dxfId="1572" priority="2119" operator="greaterThan">
      <formula>$M$6</formula>
    </cfRule>
  </conditionalFormatting>
  <conditionalFormatting sqref="O26">
    <cfRule type="cellIs" dxfId="1571" priority="2114" operator="equal">
      <formula>$I$7</formula>
    </cfRule>
    <cfRule type="cellIs" dxfId="1570" priority="2115" operator="equal">
      <formula>$I$6</formula>
    </cfRule>
  </conditionalFormatting>
  <conditionalFormatting sqref="O26">
    <cfRule type="cellIs" dxfId="1569" priority="2111" operator="equal">
      <formula>$J$8</formula>
    </cfRule>
    <cfRule type="cellIs" dxfId="1568" priority="2112" operator="equal">
      <formula>$J$7</formula>
    </cfRule>
    <cfRule type="cellIs" dxfId="1567" priority="2113" operator="equal">
      <formula>$J$6</formula>
    </cfRule>
  </conditionalFormatting>
  <conditionalFormatting sqref="O26">
    <cfRule type="cellIs" dxfId="1566" priority="2108" operator="equal">
      <formula>$K$8</formula>
    </cfRule>
    <cfRule type="cellIs" dxfId="1565" priority="2109" operator="equal">
      <formula>$K$7</formula>
    </cfRule>
    <cfRule type="cellIs" dxfId="1564" priority="2110" operator="equal">
      <formula>$K$6</formula>
    </cfRule>
  </conditionalFormatting>
  <conditionalFormatting sqref="O26">
    <cfRule type="cellIs" dxfId="1563" priority="2104" operator="equal">
      <formula>$M$8</formula>
    </cfRule>
    <cfRule type="cellIs" dxfId="1562" priority="2105" operator="equal">
      <formula>$M$7</formula>
    </cfRule>
    <cfRule type="cellIs" dxfId="1561" priority="2106" operator="equal">
      <formula>$M$6</formula>
    </cfRule>
    <cfRule type="cellIs" dxfId="1560" priority="2107" operator="greaterThan">
      <formula>$M$6</formula>
    </cfRule>
  </conditionalFormatting>
  <conditionalFormatting sqref="O29">
    <cfRule type="cellIs" dxfId="1559" priority="2102" operator="equal">
      <formula>$I$7</formula>
    </cfRule>
    <cfRule type="cellIs" dxfId="1558" priority="2103" operator="equal">
      <formula>$I$6</formula>
    </cfRule>
  </conditionalFormatting>
  <conditionalFormatting sqref="O29">
    <cfRule type="cellIs" dxfId="1557" priority="2099" operator="equal">
      <formula>$J$8</formula>
    </cfRule>
    <cfRule type="cellIs" dxfId="1556" priority="2100" operator="equal">
      <formula>$J$7</formula>
    </cfRule>
    <cfRule type="cellIs" dxfId="1555" priority="2101" operator="equal">
      <formula>$J$6</formula>
    </cfRule>
  </conditionalFormatting>
  <conditionalFormatting sqref="O29">
    <cfRule type="cellIs" dxfId="1554" priority="2096" operator="equal">
      <formula>$K$8</formula>
    </cfRule>
    <cfRule type="cellIs" dxfId="1553" priority="2097" operator="equal">
      <formula>$K$7</formula>
    </cfRule>
    <cfRule type="cellIs" dxfId="1552" priority="2098" operator="equal">
      <formula>$K$6</formula>
    </cfRule>
  </conditionalFormatting>
  <conditionalFormatting sqref="O29">
    <cfRule type="cellIs" dxfId="1551" priority="2092" operator="equal">
      <formula>$M$8</formula>
    </cfRule>
    <cfRule type="cellIs" dxfId="1550" priority="2093" operator="equal">
      <formula>$M$7</formula>
    </cfRule>
    <cfRule type="cellIs" dxfId="1549" priority="2094" operator="equal">
      <formula>$M$6</formula>
    </cfRule>
    <cfRule type="cellIs" dxfId="1548" priority="2095" operator="greaterThan">
      <formula>$M$6</formula>
    </cfRule>
  </conditionalFormatting>
  <conditionalFormatting sqref="O32">
    <cfRule type="cellIs" dxfId="1547" priority="2090" operator="equal">
      <formula>$I$7</formula>
    </cfRule>
    <cfRule type="cellIs" dxfId="1546" priority="2091" operator="equal">
      <formula>$I$6</formula>
    </cfRule>
  </conditionalFormatting>
  <conditionalFormatting sqref="O32">
    <cfRule type="cellIs" dxfId="1545" priority="2087" operator="equal">
      <formula>$J$8</formula>
    </cfRule>
    <cfRule type="cellIs" dxfId="1544" priority="2088" operator="equal">
      <formula>$J$7</formula>
    </cfRule>
    <cfRule type="cellIs" dxfId="1543" priority="2089" operator="equal">
      <formula>$J$6</formula>
    </cfRule>
  </conditionalFormatting>
  <conditionalFormatting sqref="O32">
    <cfRule type="cellIs" dxfId="1542" priority="2084" operator="equal">
      <formula>$K$8</formula>
    </cfRule>
    <cfRule type="cellIs" dxfId="1541" priority="2085" operator="equal">
      <formula>$K$7</formula>
    </cfRule>
    <cfRule type="cellIs" dxfId="1540" priority="2086" operator="equal">
      <formula>$K$6</formula>
    </cfRule>
  </conditionalFormatting>
  <conditionalFormatting sqref="O32">
    <cfRule type="cellIs" dxfId="1539" priority="2080" operator="equal">
      <formula>$M$8</formula>
    </cfRule>
    <cfRule type="cellIs" dxfId="1538" priority="2081" operator="equal">
      <formula>$M$7</formula>
    </cfRule>
    <cfRule type="cellIs" dxfId="1537" priority="2082" operator="equal">
      <formula>$M$6</formula>
    </cfRule>
    <cfRule type="cellIs" dxfId="1536" priority="2083" operator="greaterThan">
      <formula>$M$6</formula>
    </cfRule>
  </conditionalFormatting>
  <conditionalFormatting sqref="O35">
    <cfRule type="cellIs" dxfId="1535" priority="2078" operator="equal">
      <formula>$I$7</formula>
    </cfRule>
    <cfRule type="cellIs" dxfId="1534" priority="2079" operator="equal">
      <formula>$I$6</formula>
    </cfRule>
  </conditionalFormatting>
  <conditionalFormatting sqref="O35">
    <cfRule type="cellIs" dxfId="1533" priority="2075" operator="equal">
      <formula>$J$8</formula>
    </cfRule>
    <cfRule type="cellIs" dxfId="1532" priority="2076" operator="equal">
      <formula>$J$7</formula>
    </cfRule>
    <cfRule type="cellIs" dxfId="1531" priority="2077" operator="equal">
      <formula>$J$6</formula>
    </cfRule>
  </conditionalFormatting>
  <conditionalFormatting sqref="O35">
    <cfRule type="cellIs" dxfId="1530" priority="2072" operator="equal">
      <formula>$K$8</formula>
    </cfRule>
    <cfRule type="cellIs" dxfId="1529" priority="2073" operator="equal">
      <formula>$K$7</formula>
    </cfRule>
    <cfRule type="cellIs" dxfId="1528" priority="2074" operator="equal">
      <formula>$K$6</formula>
    </cfRule>
  </conditionalFormatting>
  <conditionalFormatting sqref="O35">
    <cfRule type="cellIs" dxfId="1527" priority="2068" operator="equal">
      <formula>$M$8</formula>
    </cfRule>
    <cfRule type="cellIs" dxfId="1526" priority="2069" operator="equal">
      <formula>$M$7</formula>
    </cfRule>
    <cfRule type="cellIs" dxfId="1525" priority="2070" operator="equal">
      <formula>$M$6</formula>
    </cfRule>
    <cfRule type="cellIs" dxfId="1524" priority="2071" operator="greaterThan">
      <formula>$M$6</formula>
    </cfRule>
  </conditionalFormatting>
  <conditionalFormatting sqref="O38">
    <cfRule type="cellIs" dxfId="1523" priority="2066" operator="equal">
      <formula>$I$7</formula>
    </cfRule>
    <cfRule type="cellIs" dxfId="1522" priority="2067" operator="equal">
      <formula>$I$6</formula>
    </cfRule>
  </conditionalFormatting>
  <conditionalFormatting sqref="O38">
    <cfRule type="cellIs" dxfId="1521" priority="2063" operator="equal">
      <formula>$J$8</formula>
    </cfRule>
    <cfRule type="cellIs" dxfId="1520" priority="2064" operator="equal">
      <formula>$J$7</formula>
    </cfRule>
    <cfRule type="cellIs" dxfId="1519" priority="2065" operator="equal">
      <formula>$J$6</formula>
    </cfRule>
  </conditionalFormatting>
  <conditionalFormatting sqref="O38">
    <cfRule type="cellIs" dxfId="1518" priority="2060" operator="equal">
      <formula>$K$8</formula>
    </cfRule>
    <cfRule type="cellIs" dxfId="1517" priority="2061" operator="equal">
      <formula>$K$7</formula>
    </cfRule>
    <cfRule type="cellIs" dxfId="1516" priority="2062" operator="equal">
      <formula>$K$6</formula>
    </cfRule>
  </conditionalFormatting>
  <conditionalFormatting sqref="O38">
    <cfRule type="cellIs" dxfId="1515" priority="2056" operator="equal">
      <formula>$M$8</formula>
    </cfRule>
    <cfRule type="cellIs" dxfId="1514" priority="2057" operator="equal">
      <formula>$M$7</formula>
    </cfRule>
    <cfRule type="cellIs" dxfId="1513" priority="2058" operator="equal">
      <formula>$M$6</formula>
    </cfRule>
    <cfRule type="cellIs" dxfId="1512" priority="2059" operator="greaterThan">
      <formula>$M$6</formula>
    </cfRule>
  </conditionalFormatting>
  <conditionalFormatting sqref="P14">
    <cfRule type="cellIs" dxfId="1511" priority="2054" operator="equal">
      <formula>$I$7</formula>
    </cfRule>
    <cfRule type="cellIs" dxfId="1510" priority="2055" operator="equal">
      <formula>$I$6</formula>
    </cfRule>
  </conditionalFormatting>
  <conditionalFormatting sqref="P14">
    <cfRule type="cellIs" dxfId="1509" priority="2051" operator="equal">
      <formula>$J$8</formula>
    </cfRule>
    <cfRule type="cellIs" dxfId="1508" priority="2052" operator="equal">
      <formula>$J$7</formula>
    </cfRule>
    <cfRule type="cellIs" dxfId="1507" priority="2053" operator="equal">
      <formula>$J$6</formula>
    </cfRule>
  </conditionalFormatting>
  <conditionalFormatting sqref="P14">
    <cfRule type="cellIs" dxfId="1506" priority="2048" operator="equal">
      <formula>$K$8</formula>
    </cfRule>
    <cfRule type="cellIs" dxfId="1505" priority="2049" operator="equal">
      <formula>$K$7</formula>
    </cfRule>
    <cfRule type="cellIs" dxfId="1504" priority="2050" operator="equal">
      <formula>$K$6</formula>
    </cfRule>
  </conditionalFormatting>
  <conditionalFormatting sqref="P14">
    <cfRule type="cellIs" dxfId="1503" priority="2044" operator="equal">
      <formula>$M$8</formula>
    </cfRule>
    <cfRule type="cellIs" dxfId="1502" priority="2045" operator="equal">
      <formula>$M$7</formula>
    </cfRule>
    <cfRule type="cellIs" dxfId="1501" priority="2046" operator="equal">
      <formula>$M$6</formula>
    </cfRule>
    <cfRule type="cellIs" dxfId="1500" priority="2047" operator="greaterThan">
      <formula>$M$6</formula>
    </cfRule>
  </conditionalFormatting>
  <conditionalFormatting sqref="P17">
    <cfRule type="cellIs" dxfId="1499" priority="2042" operator="equal">
      <formula>$I$7</formula>
    </cfRule>
    <cfRule type="cellIs" dxfId="1498" priority="2043" operator="equal">
      <formula>$I$6</formula>
    </cfRule>
  </conditionalFormatting>
  <conditionalFormatting sqref="P17">
    <cfRule type="cellIs" dxfId="1497" priority="2039" operator="equal">
      <formula>$J$8</formula>
    </cfRule>
    <cfRule type="cellIs" dxfId="1496" priority="2040" operator="equal">
      <formula>$J$7</formula>
    </cfRule>
    <cfRule type="cellIs" dxfId="1495" priority="2041" operator="equal">
      <formula>$J$6</formula>
    </cfRule>
  </conditionalFormatting>
  <conditionalFormatting sqref="P17">
    <cfRule type="cellIs" dxfId="1494" priority="2036" operator="equal">
      <formula>$K$8</formula>
    </cfRule>
    <cfRule type="cellIs" dxfId="1493" priority="2037" operator="equal">
      <formula>$K$7</formula>
    </cfRule>
    <cfRule type="cellIs" dxfId="1492" priority="2038" operator="equal">
      <formula>$K$6</formula>
    </cfRule>
  </conditionalFormatting>
  <conditionalFormatting sqref="P17">
    <cfRule type="cellIs" dxfId="1491" priority="2032" operator="equal">
      <formula>$M$8</formula>
    </cfRule>
    <cfRule type="cellIs" dxfId="1490" priority="2033" operator="equal">
      <formula>$M$7</formula>
    </cfRule>
    <cfRule type="cellIs" dxfId="1489" priority="2034" operator="equal">
      <formula>$M$6</formula>
    </cfRule>
    <cfRule type="cellIs" dxfId="1488" priority="2035" operator="greaterThan">
      <formula>$M$6</formula>
    </cfRule>
  </conditionalFormatting>
  <conditionalFormatting sqref="P20">
    <cfRule type="cellIs" dxfId="1487" priority="2030" operator="equal">
      <formula>$I$7</formula>
    </cfRule>
    <cfRule type="cellIs" dxfId="1486" priority="2031" operator="equal">
      <formula>$I$6</formula>
    </cfRule>
  </conditionalFormatting>
  <conditionalFormatting sqref="P20">
    <cfRule type="cellIs" dxfId="1485" priority="2027" operator="equal">
      <formula>$J$8</formula>
    </cfRule>
    <cfRule type="cellIs" dxfId="1484" priority="2028" operator="equal">
      <formula>$J$7</formula>
    </cfRule>
    <cfRule type="cellIs" dxfId="1483" priority="2029" operator="equal">
      <formula>$J$6</formula>
    </cfRule>
  </conditionalFormatting>
  <conditionalFormatting sqref="P20">
    <cfRule type="cellIs" dxfId="1482" priority="2024" operator="equal">
      <formula>$K$8</formula>
    </cfRule>
    <cfRule type="cellIs" dxfId="1481" priority="2025" operator="equal">
      <formula>$K$7</formula>
    </cfRule>
    <cfRule type="cellIs" dxfId="1480" priority="2026" operator="equal">
      <formula>$K$6</formula>
    </cfRule>
  </conditionalFormatting>
  <conditionalFormatting sqref="P20">
    <cfRule type="cellIs" dxfId="1479" priority="2020" operator="equal">
      <formula>$M$8</formula>
    </cfRule>
    <cfRule type="cellIs" dxfId="1478" priority="2021" operator="equal">
      <formula>$M$7</formula>
    </cfRule>
    <cfRule type="cellIs" dxfId="1477" priority="2022" operator="equal">
      <formula>$M$6</formula>
    </cfRule>
    <cfRule type="cellIs" dxfId="1476" priority="2023" operator="greaterThan">
      <formula>$M$6</formula>
    </cfRule>
  </conditionalFormatting>
  <conditionalFormatting sqref="P23">
    <cfRule type="cellIs" dxfId="1475" priority="2018" operator="equal">
      <formula>$I$7</formula>
    </cfRule>
    <cfRule type="cellIs" dxfId="1474" priority="2019" operator="equal">
      <formula>$I$6</formula>
    </cfRule>
  </conditionalFormatting>
  <conditionalFormatting sqref="P23">
    <cfRule type="cellIs" dxfId="1473" priority="2015" operator="equal">
      <formula>$J$8</formula>
    </cfRule>
    <cfRule type="cellIs" dxfId="1472" priority="2016" operator="equal">
      <formula>$J$7</formula>
    </cfRule>
    <cfRule type="cellIs" dxfId="1471" priority="2017" operator="equal">
      <formula>$J$6</formula>
    </cfRule>
  </conditionalFormatting>
  <conditionalFormatting sqref="P23">
    <cfRule type="cellIs" dxfId="1470" priority="2012" operator="equal">
      <formula>$K$8</formula>
    </cfRule>
    <cfRule type="cellIs" dxfId="1469" priority="2013" operator="equal">
      <formula>$K$7</formula>
    </cfRule>
    <cfRule type="cellIs" dxfId="1468" priority="2014" operator="equal">
      <formula>$K$6</formula>
    </cfRule>
  </conditionalFormatting>
  <conditionalFormatting sqref="P23">
    <cfRule type="cellIs" dxfId="1467" priority="2008" operator="equal">
      <formula>$M$8</formula>
    </cfRule>
    <cfRule type="cellIs" dxfId="1466" priority="2009" operator="equal">
      <formula>$M$7</formula>
    </cfRule>
    <cfRule type="cellIs" dxfId="1465" priority="2010" operator="equal">
      <formula>$M$6</formula>
    </cfRule>
    <cfRule type="cellIs" dxfId="1464" priority="2011" operator="greaterThan">
      <formula>$M$6</formula>
    </cfRule>
  </conditionalFormatting>
  <conditionalFormatting sqref="P26">
    <cfRule type="cellIs" dxfId="1463" priority="2006" operator="equal">
      <formula>$I$7</formula>
    </cfRule>
    <cfRule type="cellIs" dxfId="1462" priority="2007" operator="equal">
      <formula>$I$6</formula>
    </cfRule>
  </conditionalFormatting>
  <conditionalFormatting sqref="P26">
    <cfRule type="cellIs" dxfId="1461" priority="2003" operator="equal">
      <formula>$J$8</formula>
    </cfRule>
    <cfRule type="cellIs" dxfId="1460" priority="2004" operator="equal">
      <formula>$J$7</formula>
    </cfRule>
    <cfRule type="cellIs" dxfId="1459" priority="2005" operator="equal">
      <formula>$J$6</formula>
    </cfRule>
  </conditionalFormatting>
  <conditionalFormatting sqref="P26">
    <cfRule type="cellIs" dxfId="1458" priority="2000" operator="equal">
      <formula>$K$8</formula>
    </cfRule>
    <cfRule type="cellIs" dxfId="1457" priority="2001" operator="equal">
      <formula>$K$7</formula>
    </cfRule>
    <cfRule type="cellIs" dxfId="1456" priority="2002" operator="equal">
      <formula>$K$6</formula>
    </cfRule>
  </conditionalFormatting>
  <conditionalFormatting sqref="P26">
    <cfRule type="cellIs" dxfId="1455" priority="1996" operator="equal">
      <formula>$M$8</formula>
    </cfRule>
    <cfRule type="cellIs" dxfId="1454" priority="1997" operator="equal">
      <formula>$M$7</formula>
    </cfRule>
    <cfRule type="cellIs" dxfId="1453" priority="1998" operator="equal">
      <formula>$M$6</formula>
    </cfRule>
    <cfRule type="cellIs" dxfId="1452" priority="1999" operator="greaterThan">
      <formula>$M$6</formula>
    </cfRule>
  </conditionalFormatting>
  <conditionalFormatting sqref="P29">
    <cfRule type="cellIs" dxfId="1451" priority="1994" operator="equal">
      <formula>$I$7</formula>
    </cfRule>
    <cfRule type="cellIs" dxfId="1450" priority="1995" operator="equal">
      <formula>$I$6</formula>
    </cfRule>
  </conditionalFormatting>
  <conditionalFormatting sqref="P29">
    <cfRule type="cellIs" dxfId="1449" priority="1991" operator="equal">
      <formula>$J$8</formula>
    </cfRule>
    <cfRule type="cellIs" dxfId="1448" priority="1992" operator="equal">
      <formula>$J$7</formula>
    </cfRule>
    <cfRule type="cellIs" dxfId="1447" priority="1993" operator="equal">
      <formula>$J$6</formula>
    </cfRule>
  </conditionalFormatting>
  <conditionalFormatting sqref="P29">
    <cfRule type="cellIs" dxfId="1446" priority="1988" operator="equal">
      <formula>$K$8</formula>
    </cfRule>
    <cfRule type="cellIs" dxfId="1445" priority="1989" operator="equal">
      <formula>$K$7</formula>
    </cfRule>
    <cfRule type="cellIs" dxfId="1444" priority="1990" operator="equal">
      <formula>$K$6</formula>
    </cfRule>
  </conditionalFormatting>
  <conditionalFormatting sqref="P29">
    <cfRule type="cellIs" dxfId="1443" priority="1984" operator="equal">
      <formula>$M$8</formula>
    </cfRule>
    <cfRule type="cellIs" dxfId="1442" priority="1985" operator="equal">
      <formula>$M$7</formula>
    </cfRule>
    <cfRule type="cellIs" dxfId="1441" priority="1986" operator="equal">
      <formula>$M$6</formula>
    </cfRule>
    <cfRule type="cellIs" dxfId="1440" priority="1987" operator="greaterThan">
      <formula>$M$6</formula>
    </cfRule>
  </conditionalFormatting>
  <conditionalFormatting sqref="P32">
    <cfRule type="cellIs" dxfId="1439" priority="1982" operator="equal">
      <formula>$I$7</formula>
    </cfRule>
    <cfRule type="cellIs" dxfId="1438" priority="1983" operator="equal">
      <formula>$I$6</formula>
    </cfRule>
  </conditionalFormatting>
  <conditionalFormatting sqref="P32">
    <cfRule type="cellIs" dxfId="1437" priority="1979" operator="equal">
      <formula>$J$8</formula>
    </cfRule>
    <cfRule type="cellIs" dxfId="1436" priority="1980" operator="equal">
      <formula>$J$7</formula>
    </cfRule>
    <cfRule type="cellIs" dxfId="1435" priority="1981" operator="equal">
      <formula>$J$6</formula>
    </cfRule>
  </conditionalFormatting>
  <conditionalFormatting sqref="P32">
    <cfRule type="cellIs" dxfId="1434" priority="1976" operator="equal">
      <formula>$K$8</formula>
    </cfRule>
    <cfRule type="cellIs" dxfId="1433" priority="1977" operator="equal">
      <formula>$K$7</formula>
    </cfRule>
    <cfRule type="cellIs" dxfId="1432" priority="1978" operator="equal">
      <formula>$K$6</formula>
    </cfRule>
  </conditionalFormatting>
  <conditionalFormatting sqref="P32">
    <cfRule type="cellIs" dxfId="1431" priority="1972" operator="equal">
      <formula>$M$8</formula>
    </cfRule>
    <cfRule type="cellIs" dxfId="1430" priority="1973" operator="equal">
      <formula>$M$7</formula>
    </cfRule>
    <cfRule type="cellIs" dxfId="1429" priority="1974" operator="equal">
      <formula>$M$6</formula>
    </cfRule>
    <cfRule type="cellIs" dxfId="1428" priority="1975" operator="greaterThan">
      <formula>$M$6</formula>
    </cfRule>
  </conditionalFormatting>
  <conditionalFormatting sqref="P35">
    <cfRule type="cellIs" dxfId="1427" priority="1970" operator="equal">
      <formula>$I$7</formula>
    </cfRule>
    <cfRule type="cellIs" dxfId="1426" priority="1971" operator="equal">
      <formula>$I$6</formula>
    </cfRule>
  </conditionalFormatting>
  <conditionalFormatting sqref="P35">
    <cfRule type="cellIs" dxfId="1425" priority="1967" operator="equal">
      <formula>$J$8</formula>
    </cfRule>
    <cfRule type="cellIs" dxfId="1424" priority="1968" operator="equal">
      <formula>$J$7</formula>
    </cfRule>
    <cfRule type="cellIs" dxfId="1423" priority="1969" operator="equal">
      <formula>$J$6</formula>
    </cfRule>
  </conditionalFormatting>
  <conditionalFormatting sqref="P35">
    <cfRule type="cellIs" dxfId="1422" priority="1964" operator="equal">
      <formula>$K$8</formula>
    </cfRule>
    <cfRule type="cellIs" dxfId="1421" priority="1965" operator="equal">
      <formula>$K$7</formula>
    </cfRule>
    <cfRule type="cellIs" dxfId="1420" priority="1966" operator="equal">
      <formula>$K$6</formula>
    </cfRule>
  </conditionalFormatting>
  <conditionalFormatting sqref="P35">
    <cfRule type="cellIs" dxfId="1419" priority="1960" operator="equal">
      <formula>$M$8</formula>
    </cfRule>
    <cfRule type="cellIs" dxfId="1418" priority="1961" operator="equal">
      <formula>$M$7</formula>
    </cfRule>
    <cfRule type="cellIs" dxfId="1417" priority="1962" operator="equal">
      <formula>$M$6</formula>
    </cfRule>
    <cfRule type="cellIs" dxfId="1416" priority="1963" operator="greaterThan">
      <formula>$M$6</formula>
    </cfRule>
  </conditionalFormatting>
  <conditionalFormatting sqref="P38">
    <cfRule type="cellIs" dxfId="1415" priority="1958" operator="equal">
      <formula>$I$7</formula>
    </cfRule>
    <cfRule type="cellIs" dxfId="1414" priority="1959" operator="equal">
      <formula>$I$6</formula>
    </cfRule>
  </conditionalFormatting>
  <conditionalFormatting sqref="P38">
    <cfRule type="cellIs" dxfId="1413" priority="1955" operator="equal">
      <formula>$J$8</formula>
    </cfRule>
    <cfRule type="cellIs" dxfId="1412" priority="1956" operator="equal">
      <formula>$J$7</formula>
    </cfRule>
    <cfRule type="cellIs" dxfId="1411" priority="1957" operator="equal">
      <formula>$J$6</formula>
    </cfRule>
  </conditionalFormatting>
  <conditionalFormatting sqref="P38">
    <cfRule type="cellIs" dxfId="1410" priority="1952" operator="equal">
      <formula>$K$8</formula>
    </cfRule>
    <cfRule type="cellIs" dxfId="1409" priority="1953" operator="equal">
      <formula>$K$7</formula>
    </cfRule>
    <cfRule type="cellIs" dxfId="1408" priority="1954" operator="equal">
      <formula>$K$6</formula>
    </cfRule>
  </conditionalFormatting>
  <conditionalFormatting sqref="P38">
    <cfRule type="cellIs" dxfId="1407" priority="1948" operator="equal">
      <formula>$M$8</formula>
    </cfRule>
    <cfRule type="cellIs" dxfId="1406" priority="1949" operator="equal">
      <formula>$M$7</formula>
    </cfRule>
    <cfRule type="cellIs" dxfId="1405" priority="1950" operator="equal">
      <formula>$M$6</formula>
    </cfRule>
    <cfRule type="cellIs" dxfId="1404" priority="1951" operator="greaterThan">
      <formula>$M$6</formula>
    </cfRule>
  </conditionalFormatting>
  <conditionalFormatting sqref="Q14">
    <cfRule type="cellIs" dxfId="1403" priority="1946" operator="equal">
      <formula>$I$7</formula>
    </cfRule>
    <cfRule type="cellIs" dxfId="1402" priority="1947" operator="equal">
      <formula>$I$6</formula>
    </cfRule>
  </conditionalFormatting>
  <conditionalFormatting sqref="Q14">
    <cfRule type="cellIs" dxfId="1401" priority="1943" operator="equal">
      <formula>$J$8</formula>
    </cfRule>
    <cfRule type="cellIs" dxfId="1400" priority="1944" operator="equal">
      <formula>$J$7</formula>
    </cfRule>
    <cfRule type="cellIs" dxfId="1399" priority="1945" operator="equal">
      <formula>$J$6</formula>
    </cfRule>
  </conditionalFormatting>
  <conditionalFormatting sqref="Q14">
    <cfRule type="cellIs" dxfId="1398" priority="1940" operator="equal">
      <formula>$K$8</formula>
    </cfRule>
    <cfRule type="cellIs" dxfId="1397" priority="1941" operator="equal">
      <formula>$K$7</formula>
    </cfRule>
    <cfRule type="cellIs" dxfId="1396" priority="1942" operator="equal">
      <formula>$K$6</formula>
    </cfRule>
  </conditionalFormatting>
  <conditionalFormatting sqref="Q14">
    <cfRule type="cellIs" dxfId="1395" priority="1936" operator="equal">
      <formula>$M$8</formula>
    </cfRule>
    <cfRule type="cellIs" dxfId="1394" priority="1937" operator="equal">
      <formula>$M$7</formula>
    </cfRule>
    <cfRule type="cellIs" dxfId="1393" priority="1938" operator="equal">
      <formula>$M$6</formula>
    </cfRule>
    <cfRule type="cellIs" dxfId="1392" priority="1939" operator="greaterThan">
      <formula>$M$6</formula>
    </cfRule>
  </conditionalFormatting>
  <conditionalFormatting sqref="Q17">
    <cfRule type="cellIs" dxfId="1391" priority="1934" operator="equal">
      <formula>$I$7</formula>
    </cfRule>
    <cfRule type="cellIs" dxfId="1390" priority="1935" operator="equal">
      <formula>$I$6</formula>
    </cfRule>
  </conditionalFormatting>
  <conditionalFormatting sqref="Q17">
    <cfRule type="cellIs" dxfId="1389" priority="1931" operator="equal">
      <formula>$J$8</formula>
    </cfRule>
    <cfRule type="cellIs" dxfId="1388" priority="1932" operator="equal">
      <formula>$J$7</formula>
    </cfRule>
    <cfRule type="cellIs" dxfId="1387" priority="1933" operator="equal">
      <formula>$J$6</formula>
    </cfRule>
  </conditionalFormatting>
  <conditionalFormatting sqref="Q17">
    <cfRule type="cellIs" dxfId="1386" priority="1928" operator="equal">
      <formula>$K$8</formula>
    </cfRule>
    <cfRule type="cellIs" dxfId="1385" priority="1929" operator="equal">
      <formula>$K$7</formula>
    </cfRule>
    <cfRule type="cellIs" dxfId="1384" priority="1930" operator="equal">
      <formula>$K$6</formula>
    </cfRule>
  </conditionalFormatting>
  <conditionalFormatting sqref="Q17">
    <cfRule type="cellIs" dxfId="1383" priority="1924" operator="equal">
      <formula>$M$8</formula>
    </cfRule>
    <cfRule type="cellIs" dxfId="1382" priority="1925" operator="equal">
      <formula>$M$7</formula>
    </cfRule>
    <cfRule type="cellIs" dxfId="1381" priority="1926" operator="equal">
      <formula>$M$6</formula>
    </cfRule>
    <cfRule type="cellIs" dxfId="1380" priority="1927" operator="greaterThan">
      <formula>$M$6</formula>
    </cfRule>
  </conditionalFormatting>
  <conditionalFormatting sqref="Q20">
    <cfRule type="cellIs" dxfId="1379" priority="1922" operator="equal">
      <formula>$I$7</formula>
    </cfRule>
    <cfRule type="cellIs" dxfId="1378" priority="1923" operator="equal">
      <formula>$I$6</formula>
    </cfRule>
  </conditionalFormatting>
  <conditionalFormatting sqref="Q20">
    <cfRule type="cellIs" dxfId="1377" priority="1919" operator="equal">
      <formula>$J$8</formula>
    </cfRule>
    <cfRule type="cellIs" dxfId="1376" priority="1920" operator="equal">
      <formula>$J$7</formula>
    </cfRule>
    <cfRule type="cellIs" dxfId="1375" priority="1921" operator="equal">
      <formula>$J$6</formula>
    </cfRule>
  </conditionalFormatting>
  <conditionalFormatting sqref="Q20">
    <cfRule type="cellIs" dxfId="1374" priority="1916" operator="equal">
      <formula>$K$8</formula>
    </cfRule>
    <cfRule type="cellIs" dxfId="1373" priority="1917" operator="equal">
      <formula>$K$7</formula>
    </cfRule>
    <cfRule type="cellIs" dxfId="1372" priority="1918" operator="equal">
      <formula>$K$6</formula>
    </cfRule>
  </conditionalFormatting>
  <conditionalFormatting sqref="Q20">
    <cfRule type="cellIs" dxfId="1371" priority="1912" operator="equal">
      <formula>$M$8</formula>
    </cfRule>
    <cfRule type="cellIs" dxfId="1370" priority="1913" operator="equal">
      <formula>$M$7</formula>
    </cfRule>
    <cfRule type="cellIs" dxfId="1369" priority="1914" operator="equal">
      <formula>$M$6</formula>
    </cfRule>
    <cfRule type="cellIs" dxfId="1368" priority="1915" operator="greaterThan">
      <formula>$M$6</formula>
    </cfRule>
  </conditionalFormatting>
  <conditionalFormatting sqref="Q23">
    <cfRule type="cellIs" dxfId="1367" priority="1910" operator="equal">
      <formula>$I$7</formula>
    </cfRule>
    <cfRule type="cellIs" dxfId="1366" priority="1911" operator="equal">
      <formula>$I$6</formula>
    </cfRule>
  </conditionalFormatting>
  <conditionalFormatting sqref="Q23">
    <cfRule type="cellIs" dxfId="1365" priority="1907" operator="equal">
      <formula>$J$8</formula>
    </cfRule>
    <cfRule type="cellIs" dxfId="1364" priority="1908" operator="equal">
      <formula>$J$7</formula>
    </cfRule>
    <cfRule type="cellIs" dxfId="1363" priority="1909" operator="equal">
      <formula>$J$6</formula>
    </cfRule>
  </conditionalFormatting>
  <conditionalFormatting sqref="Q23">
    <cfRule type="cellIs" dxfId="1362" priority="1904" operator="equal">
      <formula>$K$8</formula>
    </cfRule>
    <cfRule type="cellIs" dxfId="1361" priority="1905" operator="equal">
      <formula>$K$7</formula>
    </cfRule>
    <cfRule type="cellIs" dxfId="1360" priority="1906" operator="equal">
      <formula>$K$6</formula>
    </cfRule>
  </conditionalFormatting>
  <conditionalFormatting sqref="Q23">
    <cfRule type="cellIs" dxfId="1359" priority="1900" operator="equal">
      <formula>$M$8</formula>
    </cfRule>
    <cfRule type="cellIs" dxfId="1358" priority="1901" operator="equal">
      <formula>$M$7</formula>
    </cfRule>
    <cfRule type="cellIs" dxfId="1357" priority="1902" operator="equal">
      <formula>$M$6</formula>
    </cfRule>
    <cfRule type="cellIs" dxfId="1356" priority="1903" operator="greaterThan">
      <formula>$M$6</formula>
    </cfRule>
  </conditionalFormatting>
  <conditionalFormatting sqref="Q26">
    <cfRule type="cellIs" dxfId="1355" priority="1898" operator="equal">
      <formula>$I$7</formula>
    </cfRule>
    <cfRule type="cellIs" dxfId="1354" priority="1899" operator="equal">
      <formula>$I$6</formula>
    </cfRule>
  </conditionalFormatting>
  <conditionalFormatting sqref="Q26">
    <cfRule type="cellIs" dxfId="1353" priority="1895" operator="equal">
      <formula>$J$8</formula>
    </cfRule>
    <cfRule type="cellIs" dxfId="1352" priority="1896" operator="equal">
      <formula>$J$7</formula>
    </cfRule>
    <cfRule type="cellIs" dxfId="1351" priority="1897" operator="equal">
      <formula>$J$6</formula>
    </cfRule>
  </conditionalFormatting>
  <conditionalFormatting sqref="Q26">
    <cfRule type="cellIs" dxfId="1350" priority="1892" operator="equal">
      <formula>$K$8</formula>
    </cfRule>
    <cfRule type="cellIs" dxfId="1349" priority="1893" operator="equal">
      <formula>$K$7</formula>
    </cfRule>
    <cfRule type="cellIs" dxfId="1348" priority="1894" operator="equal">
      <formula>$K$6</formula>
    </cfRule>
  </conditionalFormatting>
  <conditionalFormatting sqref="Q26">
    <cfRule type="cellIs" dxfId="1347" priority="1888" operator="equal">
      <formula>$M$8</formula>
    </cfRule>
    <cfRule type="cellIs" dxfId="1346" priority="1889" operator="equal">
      <formula>$M$7</formula>
    </cfRule>
    <cfRule type="cellIs" dxfId="1345" priority="1890" operator="equal">
      <formula>$M$6</formula>
    </cfRule>
    <cfRule type="cellIs" dxfId="1344" priority="1891" operator="greaterThan">
      <formula>$M$6</formula>
    </cfRule>
  </conditionalFormatting>
  <conditionalFormatting sqref="Q29">
    <cfRule type="cellIs" dxfId="1343" priority="1886" operator="equal">
      <formula>$I$7</formula>
    </cfRule>
    <cfRule type="cellIs" dxfId="1342" priority="1887" operator="equal">
      <formula>$I$6</formula>
    </cfRule>
  </conditionalFormatting>
  <conditionalFormatting sqref="Q29">
    <cfRule type="cellIs" dxfId="1341" priority="1883" operator="equal">
      <formula>$J$8</formula>
    </cfRule>
    <cfRule type="cellIs" dxfId="1340" priority="1884" operator="equal">
      <formula>$J$7</formula>
    </cfRule>
    <cfRule type="cellIs" dxfId="1339" priority="1885" operator="equal">
      <formula>$J$6</formula>
    </cfRule>
  </conditionalFormatting>
  <conditionalFormatting sqref="Q29">
    <cfRule type="cellIs" dxfId="1338" priority="1880" operator="equal">
      <formula>$K$8</formula>
    </cfRule>
    <cfRule type="cellIs" dxfId="1337" priority="1881" operator="equal">
      <formula>$K$7</formula>
    </cfRule>
    <cfRule type="cellIs" dxfId="1336" priority="1882" operator="equal">
      <formula>$K$6</formula>
    </cfRule>
  </conditionalFormatting>
  <conditionalFormatting sqref="Q29">
    <cfRule type="cellIs" dxfId="1335" priority="1876" operator="equal">
      <formula>$M$8</formula>
    </cfRule>
    <cfRule type="cellIs" dxfId="1334" priority="1877" operator="equal">
      <formula>$M$7</formula>
    </cfRule>
    <cfRule type="cellIs" dxfId="1333" priority="1878" operator="equal">
      <formula>$M$6</formula>
    </cfRule>
    <cfRule type="cellIs" dxfId="1332" priority="1879" operator="greaterThan">
      <formula>$M$6</formula>
    </cfRule>
  </conditionalFormatting>
  <conditionalFormatting sqref="Q32">
    <cfRule type="cellIs" dxfId="1331" priority="1874" operator="equal">
      <formula>$I$7</formula>
    </cfRule>
    <cfRule type="cellIs" dxfId="1330" priority="1875" operator="equal">
      <formula>$I$6</formula>
    </cfRule>
  </conditionalFormatting>
  <conditionalFormatting sqref="Q32">
    <cfRule type="cellIs" dxfId="1329" priority="1871" operator="equal">
      <formula>$J$8</formula>
    </cfRule>
    <cfRule type="cellIs" dxfId="1328" priority="1872" operator="equal">
      <formula>$J$7</formula>
    </cfRule>
    <cfRule type="cellIs" dxfId="1327" priority="1873" operator="equal">
      <formula>$J$6</formula>
    </cfRule>
  </conditionalFormatting>
  <conditionalFormatting sqref="Q32">
    <cfRule type="cellIs" dxfId="1326" priority="1868" operator="equal">
      <formula>$K$8</formula>
    </cfRule>
    <cfRule type="cellIs" dxfId="1325" priority="1869" operator="equal">
      <formula>$K$7</formula>
    </cfRule>
    <cfRule type="cellIs" dxfId="1324" priority="1870" operator="equal">
      <formula>$K$6</formula>
    </cfRule>
  </conditionalFormatting>
  <conditionalFormatting sqref="Q32">
    <cfRule type="cellIs" dxfId="1323" priority="1864" operator="equal">
      <formula>$M$8</formula>
    </cfRule>
    <cfRule type="cellIs" dxfId="1322" priority="1865" operator="equal">
      <formula>$M$7</formula>
    </cfRule>
    <cfRule type="cellIs" dxfId="1321" priority="1866" operator="equal">
      <formula>$M$6</formula>
    </cfRule>
    <cfRule type="cellIs" dxfId="1320" priority="1867" operator="greaterThan">
      <formula>$M$6</formula>
    </cfRule>
  </conditionalFormatting>
  <conditionalFormatting sqref="Q35">
    <cfRule type="cellIs" dxfId="1319" priority="1862" operator="equal">
      <formula>$I$7</formula>
    </cfRule>
    <cfRule type="cellIs" dxfId="1318" priority="1863" operator="equal">
      <formula>$I$6</formula>
    </cfRule>
  </conditionalFormatting>
  <conditionalFormatting sqref="Q35">
    <cfRule type="cellIs" dxfId="1317" priority="1859" operator="equal">
      <formula>$J$8</formula>
    </cfRule>
    <cfRule type="cellIs" dxfId="1316" priority="1860" operator="equal">
      <formula>$J$7</formula>
    </cfRule>
    <cfRule type="cellIs" dxfId="1315" priority="1861" operator="equal">
      <formula>$J$6</formula>
    </cfRule>
  </conditionalFormatting>
  <conditionalFormatting sqref="Q35">
    <cfRule type="cellIs" dxfId="1314" priority="1856" operator="equal">
      <formula>$K$8</formula>
    </cfRule>
    <cfRule type="cellIs" dxfId="1313" priority="1857" operator="equal">
      <formula>$K$7</formula>
    </cfRule>
    <cfRule type="cellIs" dxfId="1312" priority="1858" operator="equal">
      <formula>$K$6</formula>
    </cfRule>
  </conditionalFormatting>
  <conditionalFormatting sqref="Q35">
    <cfRule type="cellIs" dxfId="1311" priority="1852" operator="equal">
      <formula>$M$8</formula>
    </cfRule>
    <cfRule type="cellIs" dxfId="1310" priority="1853" operator="equal">
      <formula>$M$7</formula>
    </cfRule>
    <cfRule type="cellIs" dxfId="1309" priority="1854" operator="equal">
      <formula>$M$6</formula>
    </cfRule>
    <cfRule type="cellIs" dxfId="1308" priority="1855" operator="greaterThan">
      <formula>$M$6</formula>
    </cfRule>
  </conditionalFormatting>
  <conditionalFormatting sqref="Q38">
    <cfRule type="cellIs" dxfId="1307" priority="1850" operator="equal">
      <formula>$I$7</formula>
    </cfRule>
    <cfRule type="cellIs" dxfId="1306" priority="1851" operator="equal">
      <formula>$I$6</formula>
    </cfRule>
  </conditionalFormatting>
  <conditionalFormatting sqref="Q38">
    <cfRule type="cellIs" dxfId="1305" priority="1847" operator="equal">
      <formula>$J$8</formula>
    </cfRule>
    <cfRule type="cellIs" dxfId="1304" priority="1848" operator="equal">
      <formula>$J$7</formula>
    </cfRule>
    <cfRule type="cellIs" dxfId="1303" priority="1849" operator="equal">
      <formula>$J$6</formula>
    </cfRule>
  </conditionalFormatting>
  <conditionalFormatting sqref="Q38">
    <cfRule type="cellIs" dxfId="1302" priority="1844" operator="equal">
      <formula>$K$8</formula>
    </cfRule>
    <cfRule type="cellIs" dxfId="1301" priority="1845" operator="equal">
      <formula>$K$7</formula>
    </cfRule>
    <cfRule type="cellIs" dxfId="1300" priority="1846" operator="equal">
      <formula>$K$6</formula>
    </cfRule>
  </conditionalFormatting>
  <conditionalFormatting sqref="Q38">
    <cfRule type="cellIs" dxfId="1299" priority="1840" operator="equal">
      <formula>$M$8</formula>
    </cfRule>
    <cfRule type="cellIs" dxfId="1298" priority="1841" operator="equal">
      <formula>$M$7</formula>
    </cfRule>
    <cfRule type="cellIs" dxfId="1297" priority="1842" operator="equal">
      <formula>$M$6</formula>
    </cfRule>
    <cfRule type="cellIs" dxfId="1296" priority="1843" operator="greaterThan">
      <formula>$M$6</formula>
    </cfRule>
  </conditionalFormatting>
  <conditionalFormatting sqref="R14">
    <cfRule type="cellIs" dxfId="1295" priority="1622" operator="equal">
      <formula>$I$7</formula>
    </cfRule>
    <cfRule type="cellIs" dxfId="1294" priority="1623" operator="equal">
      <formula>$I$6</formula>
    </cfRule>
  </conditionalFormatting>
  <conditionalFormatting sqref="R14">
    <cfRule type="cellIs" dxfId="1293" priority="1619" operator="equal">
      <formula>$J$8</formula>
    </cfRule>
    <cfRule type="cellIs" dxfId="1292" priority="1620" operator="equal">
      <formula>$J$7</formula>
    </cfRule>
    <cfRule type="cellIs" dxfId="1291" priority="1621" operator="equal">
      <formula>$J$6</formula>
    </cfRule>
  </conditionalFormatting>
  <conditionalFormatting sqref="R14">
    <cfRule type="cellIs" dxfId="1290" priority="1616" operator="equal">
      <formula>$K$8</formula>
    </cfRule>
    <cfRule type="cellIs" dxfId="1289" priority="1617" operator="equal">
      <formula>$K$7</formula>
    </cfRule>
    <cfRule type="cellIs" dxfId="1288" priority="1618" operator="equal">
      <formula>$K$6</formula>
    </cfRule>
  </conditionalFormatting>
  <conditionalFormatting sqref="R14">
    <cfRule type="cellIs" dxfId="1287" priority="1612" operator="equal">
      <formula>$M$8</formula>
    </cfRule>
    <cfRule type="cellIs" dxfId="1286" priority="1613" operator="equal">
      <formula>$M$7</formula>
    </cfRule>
    <cfRule type="cellIs" dxfId="1285" priority="1614" operator="equal">
      <formula>$M$6</formula>
    </cfRule>
    <cfRule type="cellIs" dxfId="1284" priority="1615" operator="greaterThan">
      <formula>$M$6</formula>
    </cfRule>
  </conditionalFormatting>
  <conditionalFormatting sqref="R17">
    <cfRule type="cellIs" dxfId="1283" priority="1610" operator="equal">
      <formula>$I$7</formula>
    </cfRule>
    <cfRule type="cellIs" dxfId="1282" priority="1611" operator="equal">
      <formula>$I$6</formula>
    </cfRule>
  </conditionalFormatting>
  <conditionalFormatting sqref="R17">
    <cfRule type="cellIs" dxfId="1281" priority="1607" operator="equal">
      <formula>$J$8</formula>
    </cfRule>
    <cfRule type="cellIs" dxfId="1280" priority="1608" operator="equal">
      <formula>$J$7</formula>
    </cfRule>
    <cfRule type="cellIs" dxfId="1279" priority="1609" operator="equal">
      <formula>$J$6</formula>
    </cfRule>
  </conditionalFormatting>
  <conditionalFormatting sqref="R17">
    <cfRule type="cellIs" dxfId="1278" priority="1604" operator="equal">
      <formula>$K$8</formula>
    </cfRule>
    <cfRule type="cellIs" dxfId="1277" priority="1605" operator="equal">
      <formula>$K$7</formula>
    </cfRule>
    <cfRule type="cellIs" dxfId="1276" priority="1606" operator="equal">
      <formula>$K$6</formula>
    </cfRule>
  </conditionalFormatting>
  <conditionalFormatting sqref="R17">
    <cfRule type="cellIs" dxfId="1275" priority="1600" operator="equal">
      <formula>$M$8</formula>
    </cfRule>
    <cfRule type="cellIs" dxfId="1274" priority="1601" operator="equal">
      <formula>$M$7</formula>
    </cfRule>
    <cfRule type="cellIs" dxfId="1273" priority="1602" operator="equal">
      <formula>$M$6</formula>
    </cfRule>
    <cfRule type="cellIs" dxfId="1272" priority="1603" operator="greaterThan">
      <formula>$M$6</formula>
    </cfRule>
  </conditionalFormatting>
  <conditionalFormatting sqref="R20">
    <cfRule type="cellIs" dxfId="1271" priority="1598" operator="equal">
      <formula>$I$7</formula>
    </cfRule>
    <cfRule type="cellIs" dxfId="1270" priority="1599" operator="equal">
      <formula>$I$6</formula>
    </cfRule>
  </conditionalFormatting>
  <conditionalFormatting sqref="R20">
    <cfRule type="cellIs" dxfId="1269" priority="1595" operator="equal">
      <formula>$J$8</formula>
    </cfRule>
    <cfRule type="cellIs" dxfId="1268" priority="1596" operator="equal">
      <formula>$J$7</formula>
    </cfRule>
    <cfRule type="cellIs" dxfId="1267" priority="1597" operator="equal">
      <formula>$J$6</formula>
    </cfRule>
  </conditionalFormatting>
  <conditionalFormatting sqref="R20">
    <cfRule type="cellIs" dxfId="1266" priority="1592" operator="equal">
      <formula>$K$8</formula>
    </cfRule>
    <cfRule type="cellIs" dxfId="1265" priority="1593" operator="equal">
      <formula>$K$7</formula>
    </cfRule>
    <cfRule type="cellIs" dxfId="1264" priority="1594" operator="equal">
      <formula>$K$6</formula>
    </cfRule>
  </conditionalFormatting>
  <conditionalFormatting sqref="R20">
    <cfRule type="cellIs" dxfId="1263" priority="1588" operator="equal">
      <formula>$M$8</formula>
    </cfRule>
    <cfRule type="cellIs" dxfId="1262" priority="1589" operator="equal">
      <formula>$M$7</formula>
    </cfRule>
    <cfRule type="cellIs" dxfId="1261" priority="1590" operator="equal">
      <formula>$M$6</formula>
    </cfRule>
    <cfRule type="cellIs" dxfId="1260" priority="1591" operator="greaterThan">
      <formula>$M$6</formula>
    </cfRule>
  </conditionalFormatting>
  <conditionalFormatting sqref="R23">
    <cfRule type="cellIs" dxfId="1259" priority="1586" operator="equal">
      <formula>$I$7</formula>
    </cfRule>
    <cfRule type="cellIs" dxfId="1258" priority="1587" operator="equal">
      <formula>$I$6</formula>
    </cfRule>
  </conditionalFormatting>
  <conditionalFormatting sqref="R23">
    <cfRule type="cellIs" dxfId="1257" priority="1583" operator="equal">
      <formula>$J$8</formula>
    </cfRule>
    <cfRule type="cellIs" dxfId="1256" priority="1584" operator="equal">
      <formula>$J$7</formula>
    </cfRule>
    <cfRule type="cellIs" dxfId="1255" priority="1585" operator="equal">
      <formula>$J$6</formula>
    </cfRule>
  </conditionalFormatting>
  <conditionalFormatting sqref="R23">
    <cfRule type="cellIs" dxfId="1254" priority="1580" operator="equal">
      <formula>$K$8</formula>
    </cfRule>
    <cfRule type="cellIs" dxfId="1253" priority="1581" operator="equal">
      <formula>$K$7</formula>
    </cfRule>
    <cfRule type="cellIs" dxfId="1252" priority="1582" operator="equal">
      <formula>$K$6</formula>
    </cfRule>
  </conditionalFormatting>
  <conditionalFormatting sqref="R23">
    <cfRule type="cellIs" dxfId="1251" priority="1576" operator="equal">
      <formula>$M$8</formula>
    </cfRule>
    <cfRule type="cellIs" dxfId="1250" priority="1577" operator="equal">
      <formula>$M$7</formula>
    </cfRule>
    <cfRule type="cellIs" dxfId="1249" priority="1578" operator="equal">
      <formula>$M$6</formula>
    </cfRule>
    <cfRule type="cellIs" dxfId="1248" priority="1579" operator="greaterThan">
      <formula>$M$6</formula>
    </cfRule>
  </conditionalFormatting>
  <conditionalFormatting sqref="R26">
    <cfRule type="cellIs" dxfId="1247" priority="1574" operator="equal">
      <formula>$I$7</formula>
    </cfRule>
    <cfRule type="cellIs" dxfId="1246" priority="1575" operator="equal">
      <formula>$I$6</formula>
    </cfRule>
  </conditionalFormatting>
  <conditionalFormatting sqref="R26">
    <cfRule type="cellIs" dxfId="1245" priority="1571" operator="equal">
      <formula>$J$8</formula>
    </cfRule>
    <cfRule type="cellIs" dxfId="1244" priority="1572" operator="equal">
      <formula>$J$7</formula>
    </cfRule>
    <cfRule type="cellIs" dxfId="1243" priority="1573" operator="equal">
      <formula>$J$6</formula>
    </cfRule>
  </conditionalFormatting>
  <conditionalFormatting sqref="R26">
    <cfRule type="cellIs" dxfId="1242" priority="1568" operator="equal">
      <formula>$K$8</formula>
    </cfRule>
    <cfRule type="cellIs" dxfId="1241" priority="1569" operator="equal">
      <formula>$K$7</formula>
    </cfRule>
    <cfRule type="cellIs" dxfId="1240" priority="1570" operator="equal">
      <formula>$K$6</formula>
    </cfRule>
  </conditionalFormatting>
  <conditionalFormatting sqref="R26">
    <cfRule type="cellIs" dxfId="1239" priority="1564" operator="equal">
      <formula>$M$8</formula>
    </cfRule>
    <cfRule type="cellIs" dxfId="1238" priority="1565" operator="equal">
      <formula>$M$7</formula>
    </cfRule>
    <cfRule type="cellIs" dxfId="1237" priority="1566" operator="equal">
      <formula>$M$6</formula>
    </cfRule>
    <cfRule type="cellIs" dxfId="1236" priority="1567" operator="greaterThan">
      <formula>$M$6</formula>
    </cfRule>
  </conditionalFormatting>
  <conditionalFormatting sqref="R29">
    <cfRule type="cellIs" dxfId="1235" priority="1562" operator="equal">
      <formula>$I$7</formula>
    </cfRule>
    <cfRule type="cellIs" dxfId="1234" priority="1563" operator="equal">
      <formula>$I$6</formula>
    </cfRule>
  </conditionalFormatting>
  <conditionalFormatting sqref="R29">
    <cfRule type="cellIs" dxfId="1233" priority="1559" operator="equal">
      <formula>$J$8</formula>
    </cfRule>
    <cfRule type="cellIs" dxfId="1232" priority="1560" operator="equal">
      <formula>$J$7</formula>
    </cfRule>
    <cfRule type="cellIs" dxfId="1231" priority="1561" operator="equal">
      <formula>$J$6</formula>
    </cfRule>
  </conditionalFormatting>
  <conditionalFormatting sqref="R29">
    <cfRule type="cellIs" dxfId="1230" priority="1556" operator="equal">
      <formula>$K$8</formula>
    </cfRule>
    <cfRule type="cellIs" dxfId="1229" priority="1557" operator="equal">
      <formula>$K$7</formula>
    </cfRule>
    <cfRule type="cellIs" dxfId="1228" priority="1558" operator="equal">
      <formula>$K$6</formula>
    </cfRule>
  </conditionalFormatting>
  <conditionalFormatting sqref="R29">
    <cfRule type="cellIs" dxfId="1227" priority="1552" operator="equal">
      <formula>$M$8</formula>
    </cfRule>
    <cfRule type="cellIs" dxfId="1226" priority="1553" operator="equal">
      <formula>$M$7</formula>
    </cfRule>
    <cfRule type="cellIs" dxfId="1225" priority="1554" operator="equal">
      <formula>$M$6</formula>
    </cfRule>
    <cfRule type="cellIs" dxfId="1224" priority="1555" operator="greaterThan">
      <formula>$M$6</formula>
    </cfRule>
  </conditionalFormatting>
  <conditionalFormatting sqref="R32">
    <cfRule type="cellIs" dxfId="1223" priority="1550" operator="equal">
      <formula>$I$7</formula>
    </cfRule>
    <cfRule type="cellIs" dxfId="1222" priority="1551" operator="equal">
      <formula>$I$6</formula>
    </cfRule>
  </conditionalFormatting>
  <conditionalFormatting sqref="R32">
    <cfRule type="cellIs" dxfId="1221" priority="1547" operator="equal">
      <formula>$J$8</formula>
    </cfRule>
    <cfRule type="cellIs" dxfId="1220" priority="1548" operator="equal">
      <formula>$J$7</formula>
    </cfRule>
    <cfRule type="cellIs" dxfId="1219" priority="1549" operator="equal">
      <formula>$J$6</formula>
    </cfRule>
  </conditionalFormatting>
  <conditionalFormatting sqref="R32">
    <cfRule type="cellIs" dxfId="1218" priority="1544" operator="equal">
      <formula>$K$8</formula>
    </cfRule>
    <cfRule type="cellIs" dxfId="1217" priority="1545" operator="equal">
      <formula>$K$7</formula>
    </cfRule>
    <cfRule type="cellIs" dxfId="1216" priority="1546" operator="equal">
      <formula>$K$6</formula>
    </cfRule>
  </conditionalFormatting>
  <conditionalFormatting sqref="R32">
    <cfRule type="cellIs" dxfId="1215" priority="1540" operator="equal">
      <formula>$M$8</formula>
    </cfRule>
    <cfRule type="cellIs" dxfId="1214" priority="1541" operator="equal">
      <formula>$M$7</formula>
    </cfRule>
    <cfRule type="cellIs" dxfId="1213" priority="1542" operator="equal">
      <formula>$M$6</formula>
    </cfRule>
    <cfRule type="cellIs" dxfId="1212" priority="1543" operator="greaterThan">
      <formula>$M$6</formula>
    </cfRule>
  </conditionalFormatting>
  <conditionalFormatting sqref="R35">
    <cfRule type="cellIs" dxfId="1211" priority="1538" operator="equal">
      <formula>$I$7</formula>
    </cfRule>
    <cfRule type="cellIs" dxfId="1210" priority="1539" operator="equal">
      <formula>$I$6</formula>
    </cfRule>
  </conditionalFormatting>
  <conditionalFormatting sqref="R35">
    <cfRule type="cellIs" dxfId="1209" priority="1535" operator="equal">
      <formula>$J$8</formula>
    </cfRule>
    <cfRule type="cellIs" dxfId="1208" priority="1536" operator="equal">
      <formula>$J$7</formula>
    </cfRule>
    <cfRule type="cellIs" dxfId="1207" priority="1537" operator="equal">
      <formula>$J$6</formula>
    </cfRule>
  </conditionalFormatting>
  <conditionalFormatting sqref="R35">
    <cfRule type="cellIs" dxfId="1206" priority="1532" operator="equal">
      <formula>$K$8</formula>
    </cfRule>
    <cfRule type="cellIs" dxfId="1205" priority="1533" operator="equal">
      <formula>$K$7</formula>
    </cfRule>
    <cfRule type="cellIs" dxfId="1204" priority="1534" operator="equal">
      <formula>$K$6</formula>
    </cfRule>
  </conditionalFormatting>
  <conditionalFormatting sqref="R35">
    <cfRule type="cellIs" dxfId="1203" priority="1528" operator="equal">
      <formula>$M$8</formula>
    </cfRule>
    <cfRule type="cellIs" dxfId="1202" priority="1529" operator="equal">
      <formula>$M$7</formula>
    </cfRule>
    <cfRule type="cellIs" dxfId="1201" priority="1530" operator="equal">
      <formula>$M$6</formula>
    </cfRule>
    <cfRule type="cellIs" dxfId="1200" priority="1531" operator="greaterThan">
      <formula>$M$6</formula>
    </cfRule>
  </conditionalFormatting>
  <conditionalFormatting sqref="R38">
    <cfRule type="cellIs" dxfId="1199" priority="1526" operator="equal">
      <formula>$I$7</formula>
    </cfRule>
    <cfRule type="cellIs" dxfId="1198" priority="1527" operator="equal">
      <formula>$I$6</formula>
    </cfRule>
  </conditionalFormatting>
  <conditionalFormatting sqref="R38">
    <cfRule type="cellIs" dxfId="1197" priority="1523" operator="equal">
      <formula>$J$8</formula>
    </cfRule>
    <cfRule type="cellIs" dxfId="1196" priority="1524" operator="equal">
      <formula>$J$7</formula>
    </cfRule>
    <cfRule type="cellIs" dxfId="1195" priority="1525" operator="equal">
      <formula>$J$6</formula>
    </cfRule>
  </conditionalFormatting>
  <conditionalFormatting sqref="R38">
    <cfRule type="cellIs" dxfId="1194" priority="1520" operator="equal">
      <formula>$K$8</formula>
    </cfRule>
    <cfRule type="cellIs" dxfId="1193" priority="1521" operator="equal">
      <formula>$K$7</formula>
    </cfRule>
    <cfRule type="cellIs" dxfId="1192" priority="1522" operator="equal">
      <formula>$K$6</formula>
    </cfRule>
  </conditionalFormatting>
  <conditionalFormatting sqref="R38">
    <cfRule type="cellIs" dxfId="1191" priority="1516" operator="equal">
      <formula>$M$8</formula>
    </cfRule>
    <cfRule type="cellIs" dxfId="1190" priority="1517" operator="equal">
      <formula>$M$7</formula>
    </cfRule>
    <cfRule type="cellIs" dxfId="1189" priority="1518" operator="equal">
      <formula>$M$6</formula>
    </cfRule>
    <cfRule type="cellIs" dxfId="1188" priority="1519" operator="greaterThan">
      <formula>$M$6</formula>
    </cfRule>
  </conditionalFormatting>
  <conditionalFormatting sqref="S14">
    <cfRule type="cellIs" dxfId="1187" priority="1514" operator="equal">
      <formula>$I$7</formula>
    </cfRule>
    <cfRule type="cellIs" dxfId="1186" priority="1515" operator="equal">
      <formula>$I$6</formula>
    </cfRule>
  </conditionalFormatting>
  <conditionalFormatting sqref="S14">
    <cfRule type="cellIs" dxfId="1185" priority="1511" operator="equal">
      <formula>$J$8</formula>
    </cfRule>
    <cfRule type="cellIs" dxfId="1184" priority="1512" operator="equal">
      <formula>$J$7</formula>
    </cfRule>
    <cfRule type="cellIs" dxfId="1183" priority="1513" operator="equal">
      <formula>$J$6</formula>
    </cfRule>
  </conditionalFormatting>
  <conditionalFormatting sqref="S14">
    <cfRule type="cellIs" dxfId="1182" priority="1508" operator="equal">
      <formula>$K$8</formula>
    </cfRule>
    <cfRule type="cellIs" dxfId="1181" priority="1509" operator="equal">
      <formula>$K$7</formula>
    </cfRule>
    <cfRule type="cellIs" dxfId="1180" priority="1510" operator="equal">
      <formula>$K$6</formula>
    </cfRule>
  </conditionalFormatting>
  <conditionalFormatting sqref="S14">
    <cfRule type="cellIs" dxfId="1179" priority="1504" operator="equal">
      <formula>$M$8</formula>
    </cfRule>
    <cfRule type="cellIs" dxfId="1178" priority="1505" operator="equal">
      <formula>$M$7</formula>
    </cfRule>
    <cfRule type="cellIs" dxfId="1177" priority="1506" operator="equal">
      <formula>$M$6</formula>
    </cfRule>
    <cfRule type="cellIs" dxfId="1176" priority="1507" operator="greaterThan">
      <formula>$M$6</formula>
    </cfRule>
  </conditionalFormatting>
  <conditionalFormatting sqref="S17">
    <cfRule type="cellIs" dxfId="1175" priority="1502" operator="equal">
      <formula>$I$7</formula>
    </cfRule>
    <cfRule type="cellIs" dxfId="1174" priority="1503" operator="equal">
      <formula>$I$6</formula>
    </cfRule>
  </conditionalFormatting>
  <conditionalFormatting sqref="S17">
    <cfRule type="cellIs" dxfId="1173" priority="1499" operator="equal">
      <formula>$J$8</formula>
    </cfRule>
    <cfRule type="cellIs" dxfId="1172" priority="1500" operator="equal">
      <formula>$J$7</formula>
    </cfRule>
    <cfRule type="cellIs" dxfId="1171" priority="1501" operator="equal">
      <formula>$J$6</formula>
    </cfRule>
  </conditionalFormatting>
  <conditionalFormatting sqref="S17">
    <cfRule type="cellIs" dxfId="1170" priority="1496" operator="equal">
      <formula>$K$8</formula>
    </cfRule>
    <cfRule type="cellIs" dxfId="1169" priority="1497" operator="equal">
      <formula>$K$7</formula>
    </cfRule>
    <cfRule type="cellIs" dxfId="1168" priority="1498" operator="equal">
      <formula>$K$6</formula>
    </cfRule>
  </conditionalFormatting>
  <conditionalFormatting sqref="S17">
    <cfRule type="cellIs" dxfId="1167" priority="1492" operator="equal">
      <formula>$M$8</formula>
    </cfRule>
    <cfRule type="cellIs" dxfId="1166" priority="1493" operator="equal">
      <formula>$M$7</formula>
    </cfRule>
    <cfRule type="cellIs" dxfId="1165" priority="1494" operator="equal">
      <formula>$M$6</formula>
    </cfRule>
    <cfRule type="cellIs" dxfId="1164" priority="1495" operator="greaterThan">
      <formula>$M$6</formula>
    </cfRule>
  </conditionalFormatting>
  <conditionalFormatting sqref="S20">
    <cfRule type="cellIs" dxfId="1163" priority="1490" operator="equal">
      <formula>$I$7</formula>
    </cfRule>
    <cfRule type="cellIs" dxfId="1162" priority="1491" operator="equal">
      <formula>$I$6</formula>
    </cfRule>
  </conditionalFormatting>
  <conditionalFormatting sqref="S20">
    <cfRule type="cellIs" dxfId="1161" priority="1487" operator="equal">
      <formula>$J$8</formula>
    </cfRule>
    <cfRule type="cellIs" dxfId="1160" priority="1488" operator="equal">
      <formula>$J$7</formula>
    </cfRule>
    <cfRule type="cellIs" dxfId="1159" priority="1489" operator="equal">
      <formula>$J$6</formula>
    </cfRule>
  </conditionalFormatting>
  <conditionalFormatting sqref="S20">
    <cfRule type="cellIs" dxfId="1158" priority="1484" operator="equal">
      <formula>$K$8</formula>
    </cfRule>
    <cfRule type="cellIs" dxfId="1157" priority="1485" operator="equal">
      <formula>$K$7</formula>
    </cfRule>
    <cfRule type="cellIs" dxfId="1156" priority="1486" operator="equal">
      <formula>$K$6</formula>
    </cfRule>
  </conditionalFormatting>
  <conditionalFormatting sqref="S20">
    <cfRule type="cellIs" dxfId="1155" priority="1480" operator="equal">
      <formula>$M$8</formula>
    </cfRule>
    <cfRule type="cellIs" dxfId="1154" priority="1481" operator="equal">
      <formula>$M$7</formula>
    </cfRule>
    <cfRule type="cellIs" dxfId="1153" priority="1482" operator="equal">
      <formula>$M$6</formula>
    </cfRule>
    <cfRule type="cellIs" dxfId="1152" priority="1483" operator="greaterThan">
      <formula>$M$6</formula>
    </cfRule>
  </conditionalFormatting>
  <conditionalFormatting sqref="S23">
    <cfRule type="cellIs" dxfId="1151" priority="1478" operator="equal">
      <formula>$I$7</formula>
    </cfRule>
    <cfRule type="cellIs" dxfId="1150" priority="1479" operator="equal">
      <formula>$I$6</formula>
    </cfRule>
  </conditionalFormatting>
  <conditionalFormatting sqref="S23">
    <cfRule type="cellIs" dxfId="1149" priority="1475" operator="equal">
      <formula>$J$8</formula>
    </cfRule>
    <cfRule type="cellIs" dxfId="1148" priority="1476" operator="equal">
      <formula>$J$7</formula>
    </cfRule>
    <cfRule type="cellIs" dxfId="1147" priority="1477" operator="equal">
      <formula>$J$6</formula>
    </cfRule>
  </conditionalFormatting>
  <conditionalFormatting sqref="S23">
    <cfRule type="cellIs" dxfId="1146" priority="1472" operator="equal">
      <formula>$K$8</formula>
    </cfRule>
    <cfRule type="cellIs" dxfId="1145" priority="1473" operator="equal">
      <formula>$K$7</formula>
    </cfRule>
    <cfRule type="cellIs" dxfId="1144" priority="1474" operator="equal">
      <formula>$K$6</formula>
    </cfRule>
  </conditionalFormatting>
  <conditionalFormatting sqref="S23">
    <cfRule type="cellIs" dxfId="1143" priority="1468" operator="equal">
      <formula>$M$8</formula>
    </cfRule>
    <cfRule type="cellIs" dxfId="1142" priority="1469" operator="equal">
      <formula>$M$7</formula>
    </cfRule>
    <cfRule type="cellIs" dxfId="1141" priority="1470" operator="equal">
      <formula>$M$6</formula>
    </cfRule>
    <cfRule type="cellIs" dxfId="1140" priority="1471" operator="greaterThan">
      <formula>$M$6</formula>
    </cfRule>
  </conditionalFormatting>
  <conditionalFormatting sqref="S26">
    <cfRule type="cellIs" dxfId="1139" priority="1466" operator="equal">
      <formula>$I$7</formula>
    </cfRule>
    <cfRule type="cellIs" dxfId="1138" priority="1467" operator="equal">
      <formula>$I$6</formula>
    </cfRule>
  </conditionalFormatting>
  <conditionalFormatting sqref="S26">
    <cfRule type="cellIs" dxfId="1137" priority="1463" operator="equal">
      <formula>$J$8</formula>
    </cfRule>
    <cfRule type="cellIs" dxfId="1136" priority="1464" operator="equal">
      <formula>$J$7</formula>
    </cfRule>
    <cfRule type="cellIs" dxfId="1135" priority="1465" operator="equal">
      <formula>$J$6</formula>
    </cfRule>
  </conditionalFormatting>
  <conditionalFormatting sqref="S26">
    <cfRule type="cellIs" dxfId="1134" priority="1460" operator="equal">
      <formula>$K$8</formula>
    </cfRule>
    <cfRule type="cellIs" dxfId="1133" priority="1461" operator="equal">
      <formula>$K$7</formula>
    </cfRule>
    <cfRule type="cellIs" dxfId="1132" priority="1462" operator="equal">
      <formula>$K$6</formula>
    </cfRule>
  </conditionalFormatting>
  <conditionalFormatting sqref="S26">
    <cfRule type="cellIs" dxfId="1131" priority="1456" operator="equal">
      <formula>$M$8</formula>
    </cfRule>
    <cfRule type="cellIs" dxfId="1130" priority="1457" operator="equal">
      <formula>$M$7</formula>
    </cfRule>
    <cfRule type="cellIs" dxfId="1129" priority="1458" operator="equal">
      <formula>$M$6</formula>
    </cfRule>
    <cfRule type="cellIs" dxfId="1128" priority="1459" operator="greaterThan">
      <formula>$M$6</formula>
    </cfRule>
  </conditionalFormatting>
  <conditionalFormatting sqref="S29">
    <cfRule type="cellIs" dxfId="1127" priority="1454" operator="equal">
      <formula>$I$7</formula>
    </cfRule>
    <cfRule type="cellIs" dxfId="1126" priority="1455" operator="equal">
      <formula>$I$6</formula>
    </cfRule>
  </conditionalFormatting>
  <conditionalFormatting sqref="S29">
    <cfRule type="cellIs" dxfId="1125" priority="1451" operator="equal">
      <formula>$J$8</formula>
    </cfRule>
    <cfRule type="cellIs" dxfId="1124" priority="1452" operator="equal">
      <formula>$J$7</formula>
    </cfRule>
    <cfRule type="cellIs" dxfId="1123" priority="1453" operator="equal">
      <formula>$J$6</formula>
    </cfRule>
  </conditionalFormatting>
  <conditionalFormatting sqref="S29">
    <cfRule type="cellIs" dxfId="1122" priority="1448" operator="equal">
      <formula>$K$8</formula>
    </cfRule>
    <cfRule type="cellIs" dxfId="1121" priority="1449" operator="equal">
      <formula>$K$7</formula>
    </cfRule>
    <cfRule type="cellIs" dxfId="1120" priority="1450" operator="equal">
      <formula>$K$6</formula>
    </cfRule>
  </conditionalFormatting>
  <conditionalFormatting sqref="S29">
    <cfRule type="cellIs" dxfId="1119" priority="1444" operator="equal">
      <formula>$M$8</formula>
    </cfRule>
    <cfRule type="cellIs" dxfId="1118" priority="1445" operator="equal">
      <formula>$M$7</formula>
    </cfRule>
    <cfRule type="cellIs" dxfId="1117" priority="1446" operator="equal">
      <formula>$M$6</formula>
    </cfRule>
    <cfRule type="cellIs" dxfId="1116" priority="1447" operator="greaterThan">
      <formula>$M$6</formula>
    </cfRule>
  </conditionalFormatting>
  <conditionalFormatting sqref="S32">
    <cfRule type="cellIs" dxfId="1115" priority="1442" operator="equal">
      <formula>$I$7</formula>
    </cfRule>
    <cfRule type="cellIs" dxfId="1114" priority="1443" operator="equal">
      <formula>$I$6</formula>
    </cfRule>
  </conditionalFormatting>
  <conditionalFormatting sqref="S32">
    <cfRule type="cellIs" dxfId="1113" priority="1439" operator="equal">
      <formula>$J$8</formula>
    </cfRule>
    <cfRule type="cellIs" dxfId="1112" priority="1440" operator="equal">
      <formula>$J$7</formula>
    </cfRule>
    <cfRule type="cellIs" dxfId="1111" priority="1441" operator="equal">
      <formula>$J$6</formula>
    </cfRule>
  </conditionalFormatting>
  <conditionalFormatting sqref="S32">
    <cfRule type="cellIs" dxfId="1110" priority="1436" operator="equal">
      <formula>$K$8</formula>
    </cfRule>
    <cfRule type="cellIs" dxfId="1109" priority="1437" operator="equal">
      <formula>$K$7</formula>
    </cfRule>
    <cfRule type="cellIs" dxfId="1108" priority="1438" operator="equal">
      <formula>$K$6</formula>
    </cfRule>
  </conditionalFormatting>
  <conditionalFormatting sqref="S32">
    <cfRule type="cellIs" dxfId="1107" priority="1432" operator="equal">
      <formula>$M$8</formula>
    </cfRule>
    <cfRule type="cellIs" dxfId="1106" priority="1433" operator="equal">
      <formula>$M$7</formula>
    </cfRule>
    <cfRule type="cellIs" dxfId="1105" priority="1434" operator="equal">
      <formula>$M$6</formula>
    </cfRule>
    <cfRule type="cellIs" dxfId="1104" priority="1435" operator="greaterThan">
      <formula>$M$6</formula>
    </cfRule>
  </conditionalFormatting>
  <conditionalFormatting sqref="S35">
    <cfRule type="cellIs" dxfId="1103" priority="1430" operator="equal">
      <formula>$I$7</formula>
    </cfRule>
    <cfRule type="cellIs" dxfId="1102" priority="1431" operator="equal">
      <formula>$I$6</formula>
    </cfRule>
  </conditionalFormatting>
  <conditionalFormatting sqref="S35">
    <cfRule type="cellIs" dxfId="1101" priority="1427" operator="equal">
      <formula>$J$8</formula>
    </cfRule>
    <cfRule type="cellIs" dxfId="1100" priority="1428" operator="equal">
      <formula>$J$7</formula>
    </cfRule>
    <cfRule type="cellIs" dxfId="1099" priority="1429" operator="equal">
      <formula>$J$6</formula>
    </cfRule>
  </conditionalFormatting>
  <conditionalFormatting sqref="S35">
    <cfRule type="cellIs" dxfId="1098" priority="1424" operator="equal">
      <formula>$K$8</formula>
    </cfRule>
    <cfRule type="cellIs" dxfId="1097" priority="1425" operator="equal">
      <formula>$K$7</formula>
    </cfRule>
    <cfRule type="cellIs" dxfId="1096" priority="1426" operator="equal">
      <formula>$K$6</formula>
    </cfRule>
  </conditionalFormatting>
  <conditionalFormatting sqref="S35">
    <cfRule type="cellIs" dxfId="1095" priority="1420" operator="equal">
      <formula>$M$8</formula>
    </cfRule>
    <cfRule type="cellIs" dxfId="1094" priority="1421" operator="equal">
      <formula>$M$7</formula>
    </cfRule>
    <cfRule type="cellIs" dxfId="1093" priority="1422" operator="equal">
      <formula>$M$6</formula>
    </cfRule>
    <cfRule type="cellIs" dxfId="1092" priority="1423" operator="greaterThan">
      <formula>$M$6</formula>
    </cfRule>
  </conditionalFormatting>
  <conditionalFormatting sqref="S38">
    <cfRule type="cellIs" dxfId="1091" priority="1418" operator="equal">
      <formula>$I$7</formula>
    </cfRule>
    <cfRule type="cellIs" dxfId="1090" priority="1419" operator="equal">
      <formula>$I$6</formula>
    </cfRule>
  </conditionalFormatting>
  <conditionalFormatting sqref="S38">
    <cfRule type="cellIs" dxfId="1089" priority="1415" operator="equal">
      <formula>$J$8</formula>
    </cfRule>
    <cfRule type="cellIs" dxfId="1088" priority="1416" operator="equal">
      <formula>$J$7</formula>
    </cfRule>
    <cfRule type="cellIs" dxfId="1087" priority="1417" operator="equal">
      <formula>$J$6</formula>
    </cfRule>
  </conditionalFormatting>
  <conditionalFormatting sqref="S38">
    <cfRule type="cellIs" dxfId="1086" priority="1412" operator="equal">
      <formula>$K$8</formula>
    </cfRule>
    <cfRule type="cellIs" dxfId="1085" priority="1413" operator="equal">
      <formula>$K$7</formula>
    </cfRule>
    <cfRule type="cellIs" dxfId="1084" priority="1414" operator="equal">
      <formula>$K$6</formula>
    </cfRule>
  </conditionalFormatting>
  <conditionalFormatting sqref="S38">
    <cfRule type="cellIs" dxfId="1083" priority="1408" operator="equal">
      <formula>$M$8</formula>
    </cfRule>
    <cfRule type="cellIs" dxfId="1082" priority="1409" operator="equal">
      <formula>$M$7</formula>
    </cfRule>
    <cfRule type="cellIs" dxfId="1081" priority="1410" operator="equal">
      <formula>$M$6</formula>
    </cfRule>
    <cfRule type="cellIs" dxfId="1080" priority="1411" operator="greaterThan">
      <formula>$M$6</formula>
    </cfRule>
  </conditionalFormatting>
  <conditionalFormatting sqref="T14">
    <cfRule type="cellIs" dxfId="1079" priority="1406" operator="equal">
      <formula>$I$7</formula>
    </cfRule>
    <cfRule type="cellIs" dxfId="1078" priority="1407" operator="equal">
      <formula>$I$6</formula>
    </cfRule>
  </conditionalFormatting>
  <conditionalFormatting sqref="T14">
    <cfRule type="cellIs" dxfId="1077" priority="1403" operator="equal">
      <formula>$J$8</formula>
    </cfRule>
    <cfRule type="cellIs" dxfId="1076" priority="1404" operator="equal">
      <formula>$J$7</formula>
    </cfRule>
    <cfRule type="cellIs" dxfId="1075" priority="1405" operator="equal">
      <formula>$J$6</formula>
    </cfRule>
  </conditionalFormatting>
  <conditionalFormatting sqref="T14">
    <cfRule type="cellIs" dxfId="1074" priority="1400" operator="equal">
      <formula>$K$8</formula>
    </cfRule>
    <cfRule type="cellIs" dxfId="1073" priority="1401" operator="equal">
      <formula>$K$7</formula>
    </cfRule>
    <cfRule type="cellIs" dxfId="1072" priority="1402" operator="equal">
      <formula>$K$6</formula>
    </cfRule>
  </conditionalFormatting>
  <conditionalFormatting sqref="T14">
    <cfRule type="cellIs" dxfId="1071" priority="1396" operator="equal">
      <formula>$M$8</formula>
    </cfRule>
    <cfRule type="cellIs" dxfId="1070" priority="1397" operator="equal">
      <formula>$M$7</formula>
    </cfRule>
    <cfRule type="cellIs" dxfId="1069" priority="1398" operator="equal">
      <formula>$M$6</formula>
    </cfRule>
    <cfRule type="cellIs" dxfId="1068" priority="1399" operator="greaterThan">
      <formula>$M$6</formula>
    </cfRule>
  </conditionalFormatting>
  <conditionalFormatting sqref="T17">
    <cfRule type="cellIs" dxfId="1067" priority="1394" operator="equal">
      <formula>$I$7</formula>
    </cfRule>
    <cfRule type="cellIs" dxfId="1066" priority="1395" operator="equal">
      <formula>$I$6</formula>
    </cfRule>
  </conditionalFormatting>
  <conditionalFormatting sqref="T17">
    <cfRule type="cellIs" dxfId="1065" priority="1391" operator="equal">
      <formula>$J$8</formula>
    </cfRule>
    <cfRule type="cellIs" dxfId="1064" priority="1392" operator="equal">
      <formula>$J$7</formula>
    </cfRule>
    <cfRule type="cellIs" dxfId="1063" priority="1393" operator="equal">
      <formula>$J$6</formula>
    </cfRule>
  </conditionalFormatting>
  <conditionalFormatting sqref="T17">
    <cfRule type="cellIs" dxfId="1062" priority="1388" operator="equal">
      <formula>$K$8</formula>
    </cfRule>
    <cfRule type="cellIs" dxfId="1061" priority="1389" operator="equal">
      <formula>$K$7</formula>
    </cfRule>
    <cfRule type="cellIs" dxfId="1060" priority="1390" operator="equal">
      <formula>$K$6</formula>
    </cfRule>
  </conditionalFormatting>
  <conditionalFormatting sqref="T17">
    <cfRule type="cellIs" dxfId="1059" priority="1384" operator="equal">
      <formula>$M$8</formula>
    </cfRule>
    <cfRule type="cellIs" dxfId="1058" priority="1385" operator="equal">
      <formula>$M$7</formula>
    </cfRule>
    <cfRule type="cellIs" dxfId="1057" priority="1386" operator="equal">
      <formula>$M$6</formula>
    </cfRule>
    <cfRule type="cellIs" dxfId="1056" priority="1387" operator="greaterThan">
      <formula>$M$6</formula>
    </cfRule>
  </conditionalFormatting>
  <conditionalFormatting sqref="T20">
    <cfRule type="cellIs" dxfId="1055" priority="1382" operator="equal">
      <formula>$I$7</formula>
    </cfRule>
    <cfRule type="cellIs" dxfId="1054" priority="1383" operator="equal">
      <formula>$I$6</formula>
    </cfRule>
  </conditionalFormatting>
  <conditionalFormatting sqref="T20">
    <cfRule type="cellIs" dxfId="1053" priority="1379" operator="equal">
      <formula>$J$8</formula>
    </cfRule>
    <cfRule type="cellIs" dxfId="1052" priority="1380" operator="equal">
      <formula>$J$7</formula>
    </cfRule>
    <cfRule type="cellIs" dxfId="1051" priority="1381" operator="equal">
      <formula>$J$6</formula>
    </cfRule>
  </conditionalFormatting>
  <conditionalFormatting sqref="T20">
    <cfRule type="cellIs" dxfId="1050" priority="1376" operator="equal">
      <formula>$K$8</formula>
    </cfRule>
    <cfRule type="cellIs" dxfId="1049" priority="1377" operator="equal">
      <formula>$K$7</formula>
    </cfRule>
    <cfRule type="cellIs" dxfId="1048" priority="1378" operator="equal">
      <formula>$K$6</formula>
    </cfRule>
  </conditionalFormatting>
  <conditionalFormatting sqref="T20">
    <cfRule type="cellIs" dxfId="1047" priority="1372" operator="equal">
      <formula>$M$8</formula>
    </cfRule>
    <cfRule type="cellIs" dxfId="1046" priority="1373" operator="equal">
      <formula>$M$7</formula>
    </cfRule>
    <cfRule type="cellIs" dxfId="1045" priority="1374" operator="equal">
      <formula>$M$6</formula>
    </cfRule>
    <cfRule type="cellIs" dxfId="1044" priority="1375" operator="greaterThan">
      <formula>$M$6</formula>
    </cfRule>
  </conditionalFormatting>
  <conditionalFormatting sqref="T23">
    <cfRule type="cellIs" dxfId="1043" priority="1370" operator="equal">
      <formula>$I$7</formula>
    </cfRule>
    <cfRule type="cellIs" dxfId="1042" priority="1371" operator="equal">
      <formula>$I$6</formula>
    </cfRule>
  </conditionalFormatting>
  <conditionalFormatting sqref="T23">
    <cfRule type="cellIs" dxfId="1041" priority="1367" operator="equal">
      <formula>$J$8</formula>
    </cfRule>
    <cfRule type="cellIs" dxfId="1040" priority="1368" operator="equal">
      <formula>$J$7</formula>
    </cfRule>
    <cfRule type="cellIs" dxfId="1039" priority="1369" operator="equal">
      <formula>$J$6</formula>
    </cfRule>
  </conditionalFormatting>
  <conditionalFormatting sqref="T23">
    <cfRule type="cellIs" dxfId="1038" priority="1364" operator="equal">
      <formula>$K$8</formula>
    </cfRule>
    <cfRule type="cellIs" dxfId="1037" priority="1365" operator="equal">
      <formula>$K$7</formula>
    </cfRule>
    <cfRule type="cellIs" dxfId="1036" priority="1366" operator="equal">
      <formula>$K$6</formula>
    </cfRule>
  </conditionalFormatting>
  <conditionalFormatting sqref="T23">
    <cfRule type="cellIs" dxfId="1035" priority="1360" operator="equal">
      <formula>$M$8</formula>
    </cfRule>
    <cfRule type="cellIs" dxfId="1034" priority="1361" operator="equal">
      <formula>$M$7</formula>
    </cfRule>
    <cfRule type="cellIs" dxfId="1033" priority="1362" operator="equal">
      <formula>$M$6</formula>
    </cfRule>
    <cfRule type="cellIs" dxfId="1032" priority="1363" operator="greaterThan">
      <formula>$M$6</formula>
    </cfRule>
  </conditionalFormatting>
  <conditionalFormatting sqref="T26">
    <cfRule type="cellIs" dxfId="1031" priority="1358" operator="equal">
      <formula>$I$7</formula>
    </cfRule>
    <cfRule type="cellIs" dxfId="1030" priority="1359" operator="equal">
      <formula>$I$6</formula>
    </cfRule>
  </conditionalFormatting>
  <conditionalFormatting sqref="T26">
    <cfRule type="cellIs" dxfId="1029" priority="1355" operator="equal">
      <formula>$J$8</formula>
    </cfRule>
    <cfRule type="cellIs" dxfId="1028" priority="1356" operator="equal">
      <formula>$J$7</formula>
    </cfRule>
    <cfRule type="cellIs" dxfId="1027" priority="1357" operator="equal">
      <formula>$J$6</formula>
    </cfRule>
  </conditionalFormatting>
  <conditionalFormatting sqref="T26">
    <cfRule type="cellIs" dxfId="1026" priority="1352" operator="equal">
      <formula>$K$8</formula>
    </cfRule>
    <cfRule type="cellIs" dxfId="1025" priority="1353" operator="equal">
      <formula>$K$7</formula>
    </cfRule>
    <cfRule type="cellIs" dxfId="1024" priority="1354" operator="equal">
      <formula>$K$6</formula>
    </cfRule>
  </conditionalFormatting>
  <conditionalFormatting sqref="T26">
    <cfRule type="cellIs" dxfId="1023" priority="1348" operator="equal">
      <formula>$M$8</formula>
    </cfRule>
    <cfRule type="cellIs" dxfId="1022" priority="1349" operator="equal">
      <formula>$M$7</formula>
    </cfRule>
    <cfRule type="cellIs" dxfId="1021" priority="1350" operator="equal">
      <formula>$M$6</formula>
    </cfRule>
    <cfRule type="cellIs" dxfId="1020" priority="1351" operator="greaterThan">
      <formula>$M$6</formula>
    </cfRule>
  </conditionalFormatting>
  <conditionalFormatting sqref="T29">
    <cfRule type="cellIs" dxfId="1019" priority="1346" operator="equal">
      <formula>$I$7</formula>
    </cfRule>
    <cfRule type="cellIs" dxfId="1018" priority="1347" operator="equal">
      <formula>$I$6</formula>
    </cfRule>
  </conditionalFormatting>
  <conditionalFormatting sqref="T29">
    <cfRule type="cellIs" dxfId="1017" priority="1343" operator="equal">
      <formula>$J$8</formula>
    </cfRule>
    <cfRule type="cellIs" dxfId="1016" priority="1344" operator="equal">
      <formula>$J$7</formula>
    </cfRule>
    <cfRule type="cellIs" dxfId="1015" priority="1345" operator="equal">
      <formula>$J$6</formula>
    </cfRule>
  </conditionalFormatting>
  <conditionalFormatting sqref="T29">
    <cfRule type="cellIs" dxfId="1014" priority="1340" operator="equal">
      <formula>$K$8</formula>
    </cfRule>
    <cfRule type="cellIs" dxfId="1013" priority="1341" operator="equal">
      <formula>$K$7</formula>
    </cfRule>
    <cfRule type="cellIs" dxfId="1012" priority="1342" operator="equal">
      <formula>$K$6</formula>
    </cfRule>
  </conditionalFormatting>
  <conditionalFormatting sqref="T29">
    <cfRule type="cellIs" dxfId="1011" priority="1336" operator="equal">
      <formula>$M$8</formula>
    </cfRule>
    <cfRule type="cellIs" dxfId="1010" priority="1337" operator="equal">
      <formula>$M$7</formula>
    </cfRule>
    <cfRule type="cellIs" dxfId="1009" priority="1338" operator="equal">
      <formula>$M$6</formula>
    </cfRule>
    <cfRule type="cellIs" dxfId="1008" priority="1339" operator="greaterThan">
      <formula>$M$6</formula>
    </cfRule>
  </conditionalFormatting>
  <conditionalFormatting sqref="T32">
    <cfRule type="cellIs" dxfId="1007" priority="1334" operator="equal">
      <formula>$I$7</formula>
    </cfRule>
    <cfRule type="cellIs" dxfId="1006" priority="1335" operator="equal">
      <formula>$I$6</formula>
    </cfRule>
  </conditionalFormatting>
  <conditionalFormatting sqref="T32">
    <cfRule type="cellIs" dxfId="1005" priority="1331" operator="equal">
      <formula>$J$8</formula>
    </cfRule>
    <cfRule type="cellIs" dxfId="1004" priority="1332" operator="equal">
      <formula>$J$7</formula>
    </cfRule>
    <cfRule type="cellIs" dxfId="1003" priority="1333" operator="equal">
      <formula>$J$6</formula>
    </cfRule>
  </conditionalFormatting>
  <conditionalFormatting sqref="T32">
    <cfRule type="cellIs" dxfId="1002" priority="1328" operator="equal">
      <formula>$K$8</formula>
    </cfRule>
    <cfRule type="cellIs" dxfId="1001" priority="1329" operator="equal">
      <formula>$K$7</formula>
    </cfRule>
    <cfRule type="cellIs" dxfId="1000" priority="1330" operator="equal">
      <formula>$K$6</formula>
    </cfRule>
  </conditionalFormatting>
  <conditionalFormatting sqref="T32">
    <cfRule type="cellIs" dxfId="999" priority="1324" operator="equal">
      <formula>$M$8</formula>
    </cfRule>
    <cfRule type="cellIs" dxfId="998" priority="1325" operator="equal">
      <formula>$M$7</formula>
    </cfRule>
    <cfRule type="cellIs" dxfId="997" priority="1326" operator="equal">
      <formula>$M$6</formula>
    </cfRule>
    <cfRule type="cellIs" dxfId="996" priority="1327" operator="greaterThan">
      <formula>$M$6</formula>
    </cfRule>
  </conditionalFormatting>
  <conditionalFormatting sqref="T35">
    <cfRule type="cellIs" dxfId="995" priority="1322" operator="equal">
      <formula>$I$7</formula>
    </cfRule>
    <cfRule type="cellIs" dxfId="994" priority="1323" operator="equal">
      <formula>$I$6</formula>
    </cfRule>
  </conditionalFormatting>
  <conditionalFormatting sqref="T35">
    <cfRule type="cellIs" dxfId="993" priority="1319" operator="equal">
      <formula>$J$8</formula>
    </cfRule>
    <cfRule type="cellIs" dxfId="992" priority="1320" operator="equal">
      <formula>$J$7</formula>
    </cfRule>
    <cfRule type="cellIs" dxfId="991" priority="1321" operator="equal">
      <formula>$J$6</formula>
    </cfRule>
  </conditionalFormatting>
  <conditionalFormatting sqref="T35">
    <cfRule type="cellIs" dxfId="990" priority="1316" operator="equal">
      <formula>$K$8</formula>
    </cfRule>
    <cfRule type="cellIs" dxfId="989" priority="1317" operator="equal">
      <formula>$K$7</formula>
    </cfRule>
    <cfRule type="cellIs" dxfId="988" priority="1318" operator="equal">
      <formula>$K$6</formula>
    </cfRule>
  </conditionalFormatting>
  <conditionalFormatting sqref="T35">
    <cfRule type="cellIs" dxfId="987" priority="1312" operator="equal">
      <formula>$M$8</formula>
    </cfRule>
    <cfRule type="cellIs" dxfId="986" priority="1313" operator="equal">
      <formula>$M$7</formula>
    </cfRule>
    <cfRule type="cellIs" dxfId="985" priority="1314" operator="equal">
      <formula>$M$6</formula>
    </cfRule>
    <cfRule type="cellIs" dxfId="984" priority="1315" operator="greaterThan">
      <formula>$M$6</formula>
    </cfRule>
  </conditionalFormatting>
  <conditionalFormatting sqref="T38">
    <cfRule type="cellIs" dxfId="983" priority="1310" operator="equal">
      <formula>$I$7</formula>
    </cfRule>
    <cfRule type="cellIs" dxfId="982" priority="1311" operator="equal">
      <formula>$I$6</formula>
    </cfRule>
  </conditionalFormatting>
  <conditionalFormatting sqref="T38">
    <cfRule type="cellIs" dxfId="981" priority="1307" operator="equal">
      <formula>$J$8</formula>
    </cfRule>
    <cfRule type="cellIs" dxfId="980" priority="1308" operator="equal">
      <formula>$J$7</formula>
    </cfRule>
    <cfRule type="cellIs" dxfId="979" priority="1309" operator="equal">
      <formula>$J$6</formula>
    </cfRule>
  </conditionalFormatting>
  <conditionalFormatting sqref="T38">
    <cfRule type="cellIs" dxfId="978" priority="1304" operator="equal">
      <formula>$K$8</formula>
    </cfRule>
    <cfRule type="cellIs" dxfId="977" priority="1305" operator="equal">
      <formula>$K$7</formula>
    </cfRule>
    <cfRule type="cellIs" dxfId="976" priority="1306" operator="equal">
      <formula>$K$6</formula>
    </cfRule>
  </conditionalFormatting>
  <conditionalFormatting sqref="T38">
    <cfRule type="cellIs" dxfId="975" priority="1300" operator="equal">
      <formula>$M$8</formula>
    </cfRule>
    <cfRule type="cellIs" dxfId="974" priority="1301" operator="equal">
      <formula>$M$7</formula>
    </cfRule>
    <cfRule type="cellIs" dxfId="973" priority="1302" operator="equal">
      <formula>$M$6</formula>
    </cfRule>
    <cfRule type="cellIs" dxfId="972" priority="1303" operator="greaterThan">
      <formula>$M$6</formula>
    </cfRule>
  </conditionalFormatting>
  <conditionalFormatting sqref="U14">
    <cfRule type="cellIs" dxfId="971" priority="1298" operator="equal">
      <formula>$I$7</formula>
    </cfRule>
    <cfRule type="cellIs" dxfId="970" priority="1299" operator="equal">
      <formula>$I$6</formula>
    </cfRule>
  </conditionalFormatting>
  <conditionalFormatting sqref="U14">
    <cfRule type="cellIs" dxfId="969" priority="1295" operator="equal">
      <formula>$J$8</formula>
    </cfRule>
    <cfRule type="cellIs" dxfId="968" priority="1296" operator="equal">
      <formula>$J$7</formula>
    </cfRule>
    <cfRule type="cellIs" dxfId="967" priority="1297" operator="equal">
      <formula>$J$6</formula>
    </cfRule>
  </conditionalFormatting>
  <conditionalFormatting sqref="U14">
    <cfRule type="cellIs" dxfId="966" priority="1292" operator="equal">
      <formula>$K$8</formula>
    </cfRule>
    <cfRule type="cellIs" dxfId="965" priority="1293" operator="equal">
      <formula>$K$7</formula>
    </cfRule>
    <cfRule type="cellIs" dxfId="964" priority="1294" operator="equal">
      <formula>$K$6</formula>
    </cfRule>
  </conditionalFormatting>
  <conditionalFormatting sqref="U14">
    <cfRule type="cellIs" dxfId="963" priority="1288" operator="equal">
      <formula>$M$8</formula>
    </cfRule>
    <cfRule type="cellIs" dxfId="962" priority="1289" operator="equal">
      <formula>$M$7</formula>
    </cfRule>
    <cfRule type="cellIs" dxfId="961" priority="1290" operator="equal">
      <formula>$M$6</formula>
    </cfRule>
    <cfRule type="cellIs" dxfId="960" priority="1291" operator="greaterThan">
      <formula>$M$6</formula>
    </cfRule>
  </conditionalFormatting>
  <conditionalFormatting sqref="U17">
    <cfRule type="cellIs" dxfId="959" priority="1286" operator="equal">
      <formula>$I$7</formula>
    </cfRule>
    <cfRule type="cellIs" dxfId="958" priority="1287" operator="equal">
      <formula>$I$6</formula>
    </cfRule>
  </conditionalFormatting>
  <conditionalFormatting sqref="U17">
    <cfRule type="cellIs" dxfId="957" priority="1283" operator="equal">
      <formula>$J$8</formula>
    </cfRule>
    <cfRule type="cellIs" dxfId="956" priority="1284" operator="equal">
      <formula>$J$7</formula>
    </cfRule>
    <cfRule type="cellIs" dxfId="955" priority="1285" operator="equal">
      <formula>$J$6</formula>
    </cfRule>
  </conditionalFormatting>
  <conditionalFormatting sqref="U17">
    <cfRule type="cellIs" dxfId="954" priority="1280" operator="equal">
      <formula>$K$8</formula>
    </cfRule>
    <cfRule type="cellIs" dxfId="953" priority="1281" operator="equal">
      <formula>$K$7</formula>
    </cfRule>
    <cfRule type="cellIs" dxfId="952" priority="1282" operator="equal">
      <formula>$K$6</formula>
    </cfRule>
  </conditionalFormatting>
  <conditionalFormatting sqref="U17">
    <cfRule type="cellIs" dxfId="951" priority="1276" operator="equal">
      <formula>$M$8</formula>
    </cfRule>
    <cfRule type="cellIs" dxfId="950" priority="1277" operator="equal">
      <formula>$M$7</formula>
    </cfRule>
    <cfRule type="cellIs" dxfId="949" priority="1278" operator="equal">
      <formula>$M$6</formula>
    </cfRule>
    <cfRule type="cellIs" dxfId="948" priority="1279" operator="greaterThan">
      <formula>$M$6</formula>
    </cfRule>
  </conditionalFormatting>
  <conditionalFormatting sqref="U20">
    <cfRule type="cellIs" dxfId="947" priority="1274" operator="equal">
      <formula>$I$7</formula>
    </cfRule>
    <cfRule type="cellIs" dxfId="946" priority="1275" operator="equal">
      <formula>$I$6</formula>
    </cfRule>
  </conditionalFormatting>
  <conditionalFormatting sqref="U20">
    <cfRule type="cellIs" dxfId="945" priority="1271" operator="equal">
      <formula>$J$8</formula>
    </cfRule>
    <cfRule type="cellIs" dxfId="944" priority="1272" operator="equal">
      <formula>$J$7</formula>
    </cfRule>
    <cfRule type="cellIs" dxfId="943" priority="1273" operator="equal">
      <formula>$J$6</formula>
    </cfRule>
  </conditionalFormatting>
  <conditionalFormatting sqref="U20">
    <cfRule type="cellIs" dxfId="942" priority="1268" operator="equal">
      <formula>$K$8</formula>
    </cfRule>
    <cfRule type="cellIs" dxfId="941" priority="1269" operator="equal">
      <formula>$K$7</formula>
    </cfRule>
    <cfRule type="cellIs" dxfId="940" priority="1270" operator="equal">
      <formula>$K$6</formula>
    </cfRule>
  </conditionalFormatting>
  <conditionalFormatting sqref="U20">
    <cfRule type="cellIs" dxfId="939" priority="1264" operator="equal">
      <formula>$M$8</formula>
    </cfRule>
    <cfRule type="cellIs" dxfId="938" priority="1265" operator="equal">
      <formula>$M$7</formula>
    </cfRule>
    <cfRule type="cellIs" dxfId="937" priority="1266" operator="equal">
      <formula>$M$6</formula>
    </cfRule>
    <cfRule type="cellIs" dxfId="936" priority="1267" operator="greaterThan">
      <formula>$M$6</formula>
    </cfRule>
  </conditionalFormatting>
  <conditionalFormatting sqref="U23">
    <cfRule type="cellIs" dxfId="935" priority="1262" operator="equal">
      <formula>$I$7</formula>
    </cfRule>
    <cfRule type="cellIs" dxfId="934" priority="1263" operator="equal">
      <formula>$I$6</formula>
    </cfRule>
  </conditionalFormatting>
  <conditionalFormatting sqref="U23">
    <cfRule type="cellIs" dxfId="933" priority="1259" operator="equal">
      <formula>$J$8</formula>
    </cfRule>
    <cfRule type="cellIs" dxfId="932" priority="1260" operator="equal">
      <formula>$J$7</formula>
    </cfRule>
    <cfRule type="cellIs" dxfId="931" priority="1261" operator="equal">
      <formula>$J$6</formula>
    </cfRule>
  </conditionalFormatting>
  <conditionalFormatting sqref="U23">
    <cfRule type="cellIs" dxfId="930" priority="1256" operator="equal">
      <formula>$K$8</formula>
    </cfRule>
    <cfRule type="cellIs" dxfId="929" priority="1257" operator="equal">
      <formula>$K$7</formula>
    </cfRule>
    <cfRule type="cellIs" dxfId="928" priority="1258" operator="equal">
      <formula>$K$6</formula>
    </cfRule>
  </conditionalFormatting>
  <conditionalFormatting sqref="U23">
    <cfRule type="cellIs" dxfId="927" priority="1252" operator="equal">
      <formula>$M$8</formula>
    </cfRule>
    <cfRule type="cellIs" dxfId="926" priority="1253" operator="equal">
      <formula>$M$7</formula>
    </cfRule>
    <cfRule type="cellIs" dxfId="925" priority="1254" operator="equal">
      <formula>$M$6</formula>
    </cfRule>
    <cfRule type="cellIs" dxfId="924" priority="1255" operator="greaterThan">
      <formula>$M$6</formula>
    </cfRule>
  </conditionalFormatting>
  <conditionalFormatting sqref="U26">
    <cfRule type="cellIs" dxfId="923" priority="1250" operator="equal">
      <formula>$I$7</formula>
    </cfRule>
    <cfRule type="cellIs" dxfId="922" priority="1251" operator="equal">
      <formula>$I$6</formula>
    </cfRule>
  </conditionalFormatting>
  <conditionalFormatting sqref="U26">
    <cfRule type="cellIs" dxfId="921" priority="1247" operator="equal">
      <formula>$J$8</formula>
    </cfRule>
    <cfRule type="cellIs" dxfId="920" priority="1248" operator="equal">
      <formula>$J$7</formula>
    </cfRule>
    <cfRule type="cellIs" dxfId="919" priority="1249" operator="equal">
      <formula>$J$6</formula>
    </cfRule>
  </conditionalFormatting>
  <conditionalFormatting sqref="U26">
    <cfRule type="cellIs" dxfId="918" priority="1244" operator="equal">
      <formula>$K$8</formula>
    </cfRule>
    <cfRule type="cellIs" dxfId="917" priority="1245" operator="equal">
      <formula>$K$7</formula>
    </cfRule>
    <cfRule type="cellIs" dxfId="916" priority="1246" operator="equal">
      <formula>$K$6</formula>
    </cfRule>
  </conditionalFormatting>
  <conditionalFormatting sqref="U26">
    <cfRule type="cellIs" dxfId="915" priority="1240" operator="equal">
      <formula>$M$8</formula>
    </cfRule>
    <cfRule type="cellIs" dxfId="914" priority="1241" operator="equal">
      <formula>$M$7</formula>
    </cfRule>
    <cfRule type="cellIs" dxfId="913" priority="1242" operator="equal">
      <formula>$M$6</formula>
    </cfRule>
    <cfRule type="cellIs" dxfId="912" priority="1243" operator="greaterThan">
      <formula>$M$6</formula>
    </cfRule>
  </conditionalFormatting>
  <conditionalFormatting sqref="U29">
    <cfRule type="cellIs" dxfId="911" priority="1238" operator="equal">
      <formula>$I$7</formula>
    </cfRule>
    <cfRule type="cellIs" dxfId="910" priority="1239" operator="equal">
      <formula>$I$6</formula>
    </cfRule>
  </conditionalFormatting>
  <conditionalFormatting sqref="U29">
    <cfRule type="cellIs" dxfId="909" priority="1235" operator="equal">
      <formula>$J$8</formula>
    </cfRule>
    <cfRule type="cellIs" dxfId="908" priority="1236" operator="equal">
      <formula>$J$7</formula>
    </cfRule>
    <cfRule type="cellIs" dxfId="907" priority="1237" operator="equal">
      <formula>$J$6</formula>
    </cfRule>
  </conditionalFormatting>
  <conditionalFormatting sqref="U29">
    <cfRule type="cellIs" dxfId="906" priority="1232" operator="equal">
      <formula>$K$8</formula>
    </cfRule>
    <cfRule type="cellIs" dxfId="905" priority="1233" operator="equal">
      <formula>$K$7</formula>
    </cfRule>
    <cfRule type="cellIs" dxfId="904" priority="1234" operator="equal">
      <formula>$K$6</formula>
    </cfRule>
  </conditionalFormatting>
  <conditionalFormatting sqref="U29">
    <cfRule type="cellIs" dxfId="903" priority="1228" operator="equal">
      <formula>$M$8</formula>
    </cfRule>
    <cfRule type="cellIs" dxfId="902" priority="1229" operator="equal">
      <formula>$M$7</formula>
    </cfRule>
    <cfRule type="cellIs" dxfId="901" priority="1230" operator="equal">
      <formula>$M$6</formula>
    </cfRule>
    <cfRule type="cellIs" dxfId="900" priority="1231" operator="greaterThan">
      <formula>$M$6</formula>
    </cfRule>
  </conditionalFormatting>
  <conditionalFormatting sqref="U32">
    <cfRule type="cellIs" dxfId="899" priority="1226" operator="equal">
      <formula>$I$7</formula>
    </cfRule>
    <cfRule type="cellIs" dxfId="898" priority="1227" operator="equal">
      <formula>$I$6</formula>
    </cfRule>
  </conditionalFormatting>
  <conditionalFormatting sqref="U32">
    <cfRule type="cellIs" dxfId="897" priority="1223" operator="equal">
      <formula>$J$8</formula>
    </cfRule>
    <cfRule type="cellIs" dxfId="896" priority="1224" operator="equal">
      <formula>$J$7</formula>
    </cfRule>
    <cfRule type="cellIs" dxfId="895" priority="1225" operator="equal">
      <formula>$J$6</formula>
    </cfRule>
  </conditionalFormatting>
  <conditionalFormatting sqref="U32">
    <cfRule type="cellIs" dxfId="894" priority="1220" operator="equal">
      <formula>$K$8</formula>
    </cfRule>
    <cfRule type="cellIs" dxfId="893" priority="1221" operator="equal">
      <formula>$K$7</formula>
    </cfRule>
    <cfRule type="cellIs" dxfId="892" priority="1222" operator="equal">
      <formula>$K$6</formula>
    </cfRule>
  </conditionalFormatting>
  <conditionalFormatting sqref="U32">
    <cfRule type="cellIs" dxfId="891" priority="1216" operator="equal">
      <formula>$M$8</formula>
    </cfRule>
    <cfRule type="cellIs" dxfId="890" priority="1217" operator="equal">
      <formula>$M$7</formula>
    </cfRule>
    <cfRule type="cellIs" dxfId="889" priority="1218" operator="equal">
      <formula>$M$6</formula>
    </cfRule>
    <cfRule type="cellIs" dxfId="888" priority="1219" operator="greaterThan">
      <formula>$M$6</formula>
    </cfRule>
  </conditionalFormatting>
  <conditionalFormatting sqref="U35">
    <cfRule type="cellIs" dxfId="887" priority="1214" operator="equal">
      <formula>$I$7</formula>
    </cfRule>
    <cfRule type="cellIs" dxfId="886" priority="1215" operator="equal">
      <formula>$I$6</formula>
    </cfRule>
  </conditionalFormatting>
  <conditionalFormatting sqref="U35">
    <cfRule type="cellIs" dxfId="885" priority="1211" operator="equal">
      <formula>$J$8</formula>
    </cfRule>
    <cfRule type="cellIs" dxfId="884" priority="1212" operator="equal">
      <formula>$J$7</formula>
    </cfRule>
    <cfRule type="cellIs" dxfId="883" priority="1213" operator="equal">
      <formula>$J$6</formula>
    </cfRule>
  </conditionalFormatting>
  <conditionalFormatting sqref="U35">
    <cfRule type="cellIs" dxfId="882" priority="1208" operator="equal">
      <formula>$K$8</formula>
    </cfRule>
    <cfRule type="cellIs" dxfId="881" priority="1209" operator="equal">
      <formula>$K$7</formula>
    </cfRule>
    <cfRule type="cellIs" dxfId="880" priority="1210" operator="equal">
      <formula>$K$6</formula>
    </cfRule>
  </conditionalFormatting>
  <conditionalFormatting sqref="U35">
    <cfRule type="cellIs" dxfId="879" priority="1204" operator="equal">
      <formula>$M$8</formula>
    </cfRule>
    <cfRule type="cellIs" dxfId="878" priority="1205" operator="equal">
      <formula>$M$7</formula>
    </cfRule>
    <cfRule type="cellIs" dxfId="877" priority="1206" operator="equal">
      <formula>$M$6</formula>
    </cfRule>
    <cfRule type="cellIs" dxfId="876" priority="1207" operator="greaterThan">
      <formula>$M$6</formula>
    </cfRule>
  </conditionalFormatting>
  <conditionalFormatting sqref="U38">
    <cfRule type="cellIs" dxfId="875" priority="1202" operator="equal">
      <formula>$I$7</formula>
    </cfRule>
    <cfRule type="cellIs" dxfId="874" priority="1203" operator="equal">
      <formula>$I$6</formula>
    </cfRule>
  </conditionalFormatting>
  <conditionalFormatting sqref="U38">
    <cfRule type="cellIs" dxfId="873" priority="1199" operator="equal">
      <formula>$J$8</formula>
    </cfRule>
    <cfRule type="cellIs" dxfId="872" priority="1200" operator="equal">
      <formula>$J$7</formula>
    </cfRule>
    <cfRule type="cellIs" dxfId="871" priority="1201" operator="equal">
      <formula>$J$6</formula>
    </cfRule>
  </conditionalFormatting>
  <conditionalFormatting sqref="U38">
    <cfRule type="cellIs" dxfId="870" priority="1196" operator="equal">
      <formula>$K$8</formula>
    </cfRule>
    <cfRule type="cellIs" dxfId="869" priority="1197" operator="equal">
      <formula>$K$7</formula>
    </cfRule>
    <cfRule type="cellIs" dxfId="868" priority="1198" operator="equal">
      <formula>$K$6</formula>
    </cfRule>
  </conditionalFormatting>
  <conditionalFormatting sqref="U38">
    <cfRule type="cellIs" dxfId="867" priority="1192" operator="equal">
      <formula>$M$8</formula>
    </cfRule>
    <cfRule type="cellIs" dxfId="866" priority="1193" operator="equal">
      <formula>$M$7</formula>
    </cfRule>
    <cfRule type="cellIs" dxfId="865" priority="1194" operator="equal">
      <formula>$M$6</formula>
    </cfRule>
    <cfRule type="cellIs" dxfId="864" priority="1195" operator="greaterThan">
      <formula>$M$6</formula>
    </cfRule>
  </conditionalFormatting>
  <conditionalFormatting sqref="V14">
    <cfRule type="cellIs" dxfId="863" priority="1082" operator="equal">
      <formula>$I$7</formula>
    </cfRule>
    <cfRule type="cellIs" dxfId="862" priority="1083" operator="equal">
      <formula>$I$6</formula>
    </cfRule>
  </conditionalFormatting>
  <conditionalFormatting sqref="V14">
    <cfRule type="cellIs" dxfId="861" priority="1079" operator="equal">
      <formula>$J$8</formula>
    </cfRule>
    <cfRule type="cellIs" dxfId="860" priority="1080" operator="equal">
      <formula>$J$7</formula>
    </cfRule>
    <cfRule type="cellIs" dxfId="859" priority="1081" operator="equal">
      <formula>$J$6</formula>
    </cfRule>
  </conditionalFormatting>
  <conditionalFormatting sqref="V14">
    <cfRule type="cellIs" dxfId="858" priority="1076" operator="equal">
      <formula>$K$8</formula>
    </cfRule>
    <cfRule type="cellIs" dxfId="857" priority="1077" operator="equal">
      <formula>$K$7</formula>
    </cfRule>
    <cfRule type="cellIs" dxfId="856" priority="1078" operator="equal">
      <formula>$K$6</formula>
    </cfRule>
  </conditionalFormatting>
  <conditionalFormatting sqref="V14">
    <cfRule type="cellIs" dxfId="855" priority="1072" operator="equal">
      <formula>$M$8</formula>
    </cfRule>
    <cfRule type="cellIs" dxfId="854" priority="1073" operator="equal">
      <formula>$M$7</formula>
    </cfRule>
    <cfRule type="cellIs" dxfId="853" priority="1074" operator="equal">
      <formula>$M$6</formula>
    </cfRule>
    <cfRule type="cellIs" dxfId="852" priority="1075" operator="greaterThan">
      <formula>$M$6</formula>
    </cfRule>
  </conditionalFormatting>
  <conditionalFormatting sqref="V17">
    <cfRule type="cellIs" dxfId="851" priority="1070" operator="equal">
      <formula>$I$7</formula>
    </cfRule>
    <cfRule type="cellIs" dxfId="850" priority="1071" operator="equal">
      <formula>$I$6</formula>
    </cfRule>
  </conditionalFormatting>
  <conditionalFormatting sqref="V17">
    <cfRule type="cellIs" dxfId="849" priority="1067" operator="equal">
      <formula>$J$8</formula>
    </cfRule>
    <cfRule type="cellIs" dxfId="848" priority="1068" operator="equal">
      <formula>$J$7</formula>
    </cfRule>
    <cfRule type="cellIs" dxfId="847" priority="1069" operator="equal">
      <formula>$J$6</formula>
    </cfRule>
  </conditionalFormatting>
  <conditionalFormatting sqref="V17">
    <cfRule type="cellIs" dxfId="846" priority="1064" operator="equal">
      <formula>$K$8</formula>
    </cfRule>
    <cfRule type="cellIs" dxfId="845" priority="1065" operator="equal">
      <formula>$K$7</formula>
    </cfRule>
    <cfRule type="cellIs" dxfId="844" priority="1066" operator="equal">
      <formula>$K$6</formula>
    </cfRule>
  </conditionalFormatting>
  <conditionalFormatting sqref="V17">
    <cfRule type="cellIs" dxfId="843" priority="1060" operator="equal">
      <formula>$M$8</formula>
    </cfRule>
    <cfRule type="cellIs" dxfId="842" priority="1061" operator="equal">
      <formula>$M$7</formula>
    </cfRule>
    <cfRule type="cellIs" dxfId="841" priority="1062" operator="equal">
      <formula>$M$6</formula>
    </cfRule>
    <cfRule type="cellIs" dxfId="840" priority="1063" operator="greaterThan">
      <formula>$M$6</formula>
    </cfRule>
  </conditionalFormatting>
  <conditionalFormatting sqref="V20">
    <cfRule type="cellIs" dxfId="839" priority="1058" operator="equal">
      <formula>$I$7</formula>
    </cfRule>
    <cfRule type="cellIs" dxfId="838" priority="1059" operator="equal">
      <formula>$I$6</formula>
    </cfRule>
  </conditionalFormatting>
  <conditionalFormatting sqref="V20">
    <cfRule type="cellIs" dxfId="837" priority="1055" operator="equal">
      <formula>$J$8</formula>
    </cfRule>
    <cfRule type="cellIs" dxfId="836" priority="1056" operator="equal">
      <formula>$J$7</formula>
    </cfRule>
    <cfRule type="cellIs" dxfId="835" priority="1057" operator="equal">
      <formula>$J$6</formula>
    </cfRule>
  </conditionalFormatting>
  <conditionalFormatting sqref="V20">
    <cfRule type="cellIs" dxfId="834" priority="1052" operator="equal">
      <formula>$K$8</formula>
    </cfRule>
    <cfRule type="cellIs" dxfId="833" priority="1053" operator="equal">
      <formula>$K$7</formula>
    </cfRule>
    <cfRule type="cellIs" dxfId="832" priority="1054" operator="equal">
      <formula>$K$6</formula>
    </cfRule>
  </conditionalFormatting>
  <conditionalFormatting sqref="V20">
    <cfRule type="cellIs" dxfId="831" priority="1048" operator="equal">
      <formula>$M$8</formula>
    </cfRule>
    <cfRule type="cellIs" dxfId="830" priority="1049" operator="equal">
      <formula>$M$7</formula>
    </cfRule>
    <cfRule type="cellIs" dxfId="829" priority="1050" operator="equal">
      <formula>$M$6</formula>
    </cfRule>
    <cfRule type="cellIs" dxfId="828" priority="1051" operator="greaterThan">
      <formula>$M$6</formula>
    </cfRule>
  </conditionalFormatting>
  <conditionalFormatting sqref="V23">
    <cfRule type="cellIs" dxfId="827" priority="1046" operator="equal">
      <formula>$I$7</formula>
    </cfRule>
    <cfRule type="cellIs" dxfId="826" priority="1047" operator="equal">
      <formula>$I$6</formula>
    </cfRule>
  </conditionalFormatting>
  <conditionalFormatting sqref="V23">
    <cfRule type="cellIs" dxfId="825" priority="1043" operator="equal">
      <formula>$J$8</formula>
    </cfRule>
    <cfRule type="cellIs" dxfId="824" priority="1044" operator="equal">
      <formula>$J$7</formula>
    </cfRule>
    <cfRule type="cellIs" dxfId="823" priority="1045" operator="equal">
      <formula>$J$6</formula>
    </cfRule>
  </conditionalFormatting>
  <conditionalFormatting sqref="V23">
    <cfRule type="cellIs" dxfId="822" priority="1040" operator="equal">
      <formula>$K$8</formula>
    </cfRule>
    <cfRule type="cellIs" dxfId="821" priority="1041" operator="equal">
      <formula>$K$7</formula>
    </cfRule>
    <cfRule type="cellIs" dxfId="820" priority="1042" operator="equal">
      <formula>$K$6</formula>
    </cfRule>
  </conditionalFormatting>
  <conditionalFormatting sqref="V23">
    <cfRule type="cellIs" dxfId="819" priority="1036" operator="equal">
      <formula>$M$8</formula>
    </cfRule>
    <cfRule type="cellIs" dxfId="818" priority="1037" operator="equal">
      <formula>$M$7</formula>
    </cfRule>
    <cfRule type="cellIs" dxfId="817" priority="1038" operator="equal">
      <formula>$M$6</formula>
    </cfRule>
    <cfRule type="cellIs" dxfId="816" priority="1039" operator="greaterThan">
      <formula>$M$6</formula>
    </cfRule>
  </conditionalFormatting>
  <conditionalFormatting sqref="V26">
    <cfRule type="cellIs" dxfId="815" priority="1034" operator="equal">
      <formula>$I$7</formula>
    </cfRule>
    <cfRule type="cellIs" dxfId="814" priority="1035" operator="equal">
      <formula>$I$6</formula>
    </cfRule>
  </conditionalFormatting>
  <conditionalFormatting sqref="V26">
    <cfRule type="cellIs" dxfId="813" priority="1031" operator="equal">
      <formula>$J$8</formula>
    </cfRule>
    <cfRule type="cellIs" dxfId="812" priority="1032" operator="equal">
      <formula>$J$7</formula>
    </cfRule>
    <cfRule type="cellIs" dxfId="811" priority="1033" operator="equal">
      <formula>$J$6</formula>
    </cfRule>
  </conditionalFormatting>
  <conditionalFormatting sqref="V26">
    <cfRule type="cellIs" dxfId="810" priority="1028" operator="equal">
      <formula>$K$8</formula>
    </cfRule>
    <cfRule type="cellIs" dxfId="809" priority="1029" operator="equal">
      <formula>$K$7</formula>
    </cfRule>
    <cfRule type="cellIs" dxfId="808" priority="1030" operator="equal">
      <formula>$K$6</formula>
    </cfRule>
  </conditionalFormatting>
  <conditionalFormatting sqref="V26">
    <cfRule type="cellIs" dxfId="807" priority="1024" operator="equal">
      <formula>$M$8</formula>
    </cfRule>
    <cfRule type="cellIs" dxfId="806" priority="1025" operator="equal">
      <formula>$M$7</formula>
    </cfRule>
    <cfRule type="cellIs" dxfId="805" priority="1026" operator="equal">
      <formula>$M$6</formula>
    </cfRule>
    <cfRule type="cellIs" dxfId="804" priority="1027" operator="greaterThan">
      <formula>$M$6</formula>
    </cfRule>
  </conditionalFormatting>
  <conditionalFormatting sqref="V29">
    <cfRule type="cellIs" dxfId="803" priority="1022" operator="equal">
      <formula>$I$7</formula>
    </cfRule>
    <cfRule type="cellIs" dxfId="802" priority="1023" operator="equal">
      <formula>$I$6</formula>
    </cfRule>
  </conditionalFormatting>
  <conditionalFormatting sqref="V29">
    <cfRule type="cellIs" dxfId="801" priority="1019" operator="equal">
      <formula>$J$8</formula>
    </cfRule>
    <cfRule type="cellIs" dxfId="800" priority="1020" operator="equal">
      <formula>$J$7</formula>
    </cfRule>
    <cfRule type="cellIs" dxfId="799" priority="1021" operator="equal">
      <formula>$J$6</formula>
    </cfRule>
  </conditionalFormatting>
  <conditionalFormatting sqref="V29">
    <cfRule type="cellIs" dxfId="798" priority="1016" operator="equal">
      <formula>$K$8</formula>
    </cfRule>
    <cfRule type="cellIs" dxfId="797" priority="1017" operator="equal">
      <formula>$K$7</formula>
    </cfRule>
    <cfRule type="cellIs" dxfId="796" priority="1018" operator="equal">
      <formula>$K$6</formula>
    </cfRule>
  </conditionalFormatting>
  <conditionalFormatting sqref="V29">
    <cfRule type="cellIs" dxfId="795" priority="1012" operator="equal">
      <formula>$M$8</formula>
    </cfRule>
    <cfRule type="cellIs" dxfId="794" priority="1013" operator="equal">
      <formula>$M$7</formula>
    </cfRule>
    <cfRule type="cellIs" dxfId="793" priority="1014" operator="equal">
      <formula>$M$6</formula>
    </cfRule>
    <cfRule type="cellIs" dxfId="792" priority="1015" operator="greaterThan">
      <formula>$M$6</formula>
    </cfRule>
  </conditionalFormatting>
  <conditionalFormatting sqref="V32">
    <cfRule type="cellIs" dxfId="791" priority="1010" operator="equal">
      <formula>$I$7</formula>
    </cfRule>
    <cfRule type="cellIs" dxfId="790" priority="1011" operator="equal">
      <formula>$I$6</formula>
    </cfRule>
  </conditionalFormatting>
  <conditionalFormatting sqref="V32">
    <cfRule type="cellIs" dxfId="789" priority="1007" operator="equal">
      <formula>$J$8</formula>
    </cfRule>
    <cfRule type="cellIs" dxfId="788" priority="1008" operator="equal">
      <formula>$J$7</formula>
    </cfRule>
    <cfRule type="cellIs" dxfId="787" priority="1009" operator="equal">
      <formula>$J$6</formula>
    </cfRule>
  </conditionalFormatting>
  <conditionalFormatting sqref="V32">
    <cfRule type="cellIs" dxfId="786" priority="1004" operator="equal">
      <formula>$K$8</formula>
    </cfRule>
    <cfRule type="cellIs" dxfId="785" priority="1005" operator="equal">
      <formula>$K$7</formula>
    </cfRule>
    <cfRule type="cellIs" dxfId="784" priority="1006" operator="equal">
      <formula>$K$6</formula>
    </cfRule>
  </conditionalFormatting>
  <conditionalFormatting sqref="V32">
    <cfRule type="cellIs" dxfId="783" priority="1000" operator="equal">
      <formula>$M$8</formula>
    </cfRule>
    <cfRule type="cellIs" dxfId="782" priority="1001" operator="equal">
      <formula>$M$7</formula>
    </cfRule>
    <cfRule type="cellIs" dxfId="781" priority="1002" operator="equal">
      <formula>$M$6</formula>
    </cfRule>
    <cfRule type="cellIs" dxfId="780" priority="1003" operator="greaterThan">
      <formula>$M$6</formula>
    </cfRule>
  </conditionalFormatting>
  <conditionalFormatting sqref="V35">
    <cfRule type="cellIs" dxfId="779" priority="998" operator="equal">
      <formula>$I$7</formula>
    </cfRule>
    <cfRule type="cellIs" dxfId="778" priority="999" operator="equal">
      <formula>$I$6</formula>
    </cfRule>
  </conditionalFormatting>
  <conditionalFormatting sqref="V35">
    <cfRule type="cellIs" dxfId="777" priority="995" operator="equal">
      <formula>$J$8</formula>
    </cfRule>
    <cfRule type="cellIs" dxfId="776" priority="996" operator="equal">
      <formula>$J$7</formula>
    </cfRule>
    <cfRule type="cellIs" dxfId="775" priority="997" operator="equal">
      <formula>$J$6</formula>
    </cfRule>
  </conditionalFormatting>
  <conditionalFormatting sqref="V35">
    <cfRule type="cellIs" dxfId="774" priority="992" operator="equal">
      <formula>$K$8</formula>
    </cfRule>
    <cfRule type="cellIs" dxfId="773" priority="993" operator="equal">
      <formula>$K$7</formula>
    </cfRule>
    <cfRule type="cellIs" dxfId="772" priority="994" operator="equal">
      <formula>$K$6</formula>
    </cfRule>
  </conditionalFormatting>
  <conditionalFormatting sqref="V35">
    <cfRule type="cellIs" dxfId="771" priority="988" operator="equal">
      <formula>$M$8</formula>
    </cfRule>
    <cfRule type="cellIs" dxfId="770" priority="989" operator="equal">
      <formula>$M$7</formula>
    </cfRule>
    <cfRule type="cellIs" dxfId="769" priority="990" operator="equal">
      <formula>$M$6</formula>
    </cfRule>
    <cfRule type="cellIs" dxfId="768" priority="991" operator="greaterThan">
      <formula>$M$6</formula>
    </cfRule>
  </conditionalFormatting>
  <conditionalFormatting sqref="V38">
    <cfRule type="cellIs" dxfId="767" priority="986" operator="equal">
      <formula>$I$7</formula>
    </cfRule>
    <cfRule type="cellIs" dxfId="766" priority="987" operator="equal">
      <formula>$I$6</formula>
    </cfRule>
  </conditionalFormatting>
  <conditionalFormatting sqref="V38">
    <cfRule type="cellIs" dxfId="765" priority="983" operator="equal">
      <formula>$J$8</formula>
    </cfRule>
    <cfRule type="cellIs" dxfId="764" priority="984" operator="equal">
      <formula>$J$7</formula>
    </cfRule>
    <cfRule type="cellIs" dxfId="763" priority="985" operator="equal">
      <formula>$J$6</formula>
    </cfRule>
  </conditionalFormatting>
  <conditionalFormatting sqref="V38">
    <cfRule type="cellIs" dxfId="762" priority="980" operator="equal">
      <formula>$K$8</formula>
    </cfRule>
    <cfRule type="cellIs" dxfId="761" priority="981" operator="equal">
      <formula>$K$7</formula>
    </cfRule>
    <cfRule type="cellIs" dxfId="760" priority="982" operator="equal">
      <formula>$K$6</formula>
    </cfRule>
  </conditionalFormatting>
  <conditionalFormatting sqref="V38">
    <cfRule type="cellIs" dxfId="759" priority="976" operator="equal">
      <formula>$M$8</formula>
    </cfRule>
    <cfRule type="cellIs" dxfId="758" priority="977" operator="equal">
      <formula>$M$7</formula>
    </cfRule>
    <cfRule type="cellIs" dxfId="757" priority="978" operator="equal">
      <formula>$M$6</formula>
    </cfRule>
    <cfRule type="cellIs" dxfId="756" priority="979" operator="greaterThan">
      <formula>$M$6</formula>
    </cfRule>
  </conditionalFormatting>
  <conditionalFormatting sqref="W14">
    <cfRule type="cellIs" dxfId="755" priority="974" operator="equal">
      <formula>$I$7</formula>
    </cfRule>
    <cfRule type="cellIs" dxfId="754" priority="975" operator="equal">
      <formula>$I$6</formula>
    </cfRule>
  </conditionalFormatting>
  <conditionalFormatting sqref="W14">
    <cfRule type="cellIs" dxfId="753" priority="971" operator="equal">
      <formula>$J$8</formula>
    </cfRule>
    <cfRule type="cellIs" dxfId="752" priority="972" operator="equal">
      <formula>$J$7</formula>
    </cfRule>
    <cfRule type="cellIs" dxfId="751" priority="973" operator="equal">
      <formula>$J$6</formula>
    </cfRule>
  </conditionalFormatting>
  <conditionalFormatting sqref="W14">
    <cfRule type="cellIs" dxfId="750" priority="968" operator="equal">
      <formula>$K$8</formula>
    </cfRule>
    <cfRule type="cellIs" dxfId="749" priority="969" operator="equal">
      <formula>$K$7</formula>
    </cfRule>
    <cfRule type="cellIs" dxfId="748" priority="970" operator="equal">
      <formula>$K$6</formula>
    </cfRule>
  </conditionalFormatting>
  <conditionalFormatting sqref="W14">
    <cfRule type="cellIs" dxfId="747" priority="964" operator="equal">
      <formula>$M$8</formula>
    </cfRule>
    <cfRule type="cellIs" dxfId="746" priority="965" operator="equal">
      <formula>$M$7</formula>
    </cfRule>
    <cfRule type="cellIs" dxfId="745" priority="966" operator="equal">
      <formula>$M$6</formula>
    </cfRule>
    <cfRule type="cellIs" dxfId="744" priority="967" operator="greaterThan">
      <formula>$M$6</formula>
    </cfRule>
  </conditionalFormatting>
  <conditionalFormatting sqref="W17">
    <cfRule type="cellIs" dxfId="743" priority="962" operator="equal">
      <formula>$I$7</formula>
    </cfRule>
    <cfRule type="cellIs" dxfId="742" priority="963" operator="equal">
      <formula>$I$6</formula>
    </cfRule>
  </conditionalFormatting>
  <conditionalFormatting sqref="W17">
    <cfRule type="cellIs" dxfId="741" priority="959" operator="equal">
      <formula>$J$8</formula>
    </cfRule>
    <cfRule type="cellIs" dxfId="740" priority="960" operator="equal">
      <formula>$J$7</formula>
    </cfRule>
    <cfRule type="cellIs" dxfId="739" priority="961" operator="equal">
      <formula>$J$6</formula>
    </cfRule>
  </conditionalFormatting>
  <conditionalFormatting sqref="W17">
    <cfRule type="cellIs" dxfId="738" priority="956" operator="equal">
      <formula>$K$8</formula>
    </cfRule>
    <cfRule type="cellIs" dxfId="737" priority="957" operator="equal">
      <formula>$K$7</formula>
    </cfRule>
    <cfRule type="cellIs" dxfId="736" priority="958" operator="equal">
      <formula>$K$6</formula>
    </cfRule>
  </conditionalFormatting>
  <conditionalFormatting sqref="W17">
    <cfRule type="cellIs" dxfId="735" priority="952" operator="equal">
      <formula>$M$8</formula>
    </cfRule>
    <cfRule type="cellIs" dxfId="734" priority="953" operator="equal">
      <formula>$M$7</formula>
    </cfRule>
    <cfRule type="cellIs" dxfId="733" priority="954" operator="equal">
      <formula>$M$6</formula>
    </cfRule>
    <cfRule type="cellIs" dxfId="732" priority="955" operator="greaterThan">
      <formula>$M$6</formula>
    </cfRule>
  </conditionalFormatting>
  <conditionalFormatting sqref="W20">
    <cfRule type="cellIs" dxfId="731" priority="950" operator="equal">
      <formula>$I$7</formula>
    </cfRule>
    <cfRule type="cellIs" dxfId="730" priority="951" operator="equal">
      <formula>$I$6</formula>
    </cfRule>
  </conditionalFormatting>
  <conditionalFormatting sqref="W20">
    <cfRule type="cellIs" dxfId="729" priority="947" operator="equal">
      <formula>$J$8</formula>
    </cfRule>
    <cfRule type="cellIs" dxfId="728" priority="948" operator="equal">
      <formula>$J$7</formula>
    </cfRule>
    <cfRule type="cellIs" dxfId="727" priority="949" operator="equal">
      <formula>$J$6</formula>
    </cfRule>
  </conditionalFormatting>
  <conditionalFormatting sqref="W20">
    <cfRule type="cellIs" dxfId="726" priority="944" operator="equal">
      <formula>$K$8</formula>
    </cfRule>
    <cfRule type="cellIs" dxfId="725" priority="945" operator="equal">
      <formula>$K$7</formula>
    </cfRule>
    <cfRule type="cellIs" dxfId="724" priority="946" operator="equal">
      <formula>$K$6</formula>
    </cfRule>
  </conditionalFormatting>
  <conditionalFormatting sqref="W20">
    <cfRule type="cellIs" dxfId="723" priority="940" operator="equal">
      <formula>$M$8</formula>
    </cfRule>
    <cfRule type="cellIs" dxfId="722" priority="941" operator="equal">
      <formula>$M$7</formula>
    </cfRule>
    <cfRule type="cellIs" dxfId="721" priority="942" operator="equal">
      <formula>$M$6</formula>
    </cfRule>
    <cfRule type="cellIs" dxfId="720" priority="943" operator="greaterThan">
      <formula>$M$6</formula>
    </cfRule>
  </conditionalFormatting>
  <conditionalFormatting sqref="W23">
    <cfRule type="cellIs" dxfId="719" priority="938" operator="equal">
      <formula>$I$7</formula>
    </cfRule>
    <cfRule type="cellIs" dxfId="718" priority="939" operator="equal">
      <formula>$I$6</formula>
    </cfRule>
  </conditionalFormatting>
  <conditionalFormatting sqref="W23">
    <cfRule type="cellIs" dxfId="717" priority="935" operator="equal">
      <formula>$J$8</formula>
    </cfRule>
    <cfRule type="cellIs" dxfId="716" priority="936" operator="equal">
      <formula>$J$7</formula>
    </cfRule>
    <cfRule type="cellIs" dxfId="715" priority="937" operator="equal">
      <formula>$J$6</formula>
    </cfRule>
  </conditionalFormatting>
  <conditionalFormatting sqref="W23">
    <cfRule type="cellIs" dxfId="714" priority="932" operator="equal">
      <formula>$K$8</formula>
    </cfRule>
    <cfRule type="cellIs" dxfId="713" priority="933" operator="equal">
      <formula>$K$7</formula>
    </cfRule>
    <cfRule type="cellIs" dxfId="712" priority="934" operator="equal">
      <formula>$K$6</formula>
    </cfRule>
  </conditionalFormatting>
  <conditionalFormatting sqref="W23">
    <cfRule type="cellIs" dxfId="711" priority="928" operator="equal">
      <formula>$M$8</formula>
    </cfRule>
    <cfRule type="cellIs" dxfId="710" priority="929" operator="equal">
      <formula>$M$7</formula>
    </cfRule>
    <cfRule type="cellIs" dxfId="709" priority="930" operator="equal">
      <formula>$M$6</formula>
    </cfRule>
    <cfRule type="cellIs" dxfId="708" priority="931" operator="greaterThan">
      <formula>$M$6</formula>
    </cfRule>
  </conditionalFormatting>
  <conditionalFormatting sqref="W26">
    <cfRule type="cellIs" dxfId="707" priority="926" operator="equal">
      <formula>$I$7</formula>
    </cfRule>
    <cfRule type="cellIs" dxfId="706" priority="927" operator="equal">
      <formula>$I$6</formula>
    </cfRule>
  </conditionalFormatting>
  <conditionalFormatting sqref="W26">
    <cfRule type="cellIs" dxfId="705" priority="923" operator="equal">
      <formula>$J$8</formula>
    </cfRule>
    <cfRule type="cellIs" dxfId="704" priority="924" operator="equal">
      <formula>$J$7</formula>
    </cfRule>
    <cfRule type="cellIs" dxfId="703" priority="925" operator="equal">
      <formula>$J$6</formula>
    </cfRule>
  </conditionalFormatting>
  <conditionalFormatting sqref="W26">
    <cfRule type="cellIs" dxfId="702" priority="920" operator="equal">
      <formula>$K$8</formula>
    </cfRule>
    <cfRule type="cellIs" dxfId="701" priority="921" operator="equal">
      <formula>$K$7</formula>
    </cfRule>
    <cfRule type="cellIs" dxfId="700" priority="922" operator="equal">
      <formula>$K$6</formula>
    </cfRule>
  </conditionalFormatting>
  <conditionalFormatting sqref="W26">
    <cfRule type="cellIs" dxfId="699" priority="916" operator="equal">
      <formula>$M$8</formula>
    </cfRule>
    <cfRule type="cellIs" dxfId="698" priority="917" operator="equal">
      <formula>$M$7</formula>
    </cfRule>
    <cfRule type="cellIs" dxfId="697" priority="918" operator="equal">
      <formula>$M$6</formula>
    </cfRule>
    <cfRule type="cellIs" dxfId="696" priority="919" operator="greaterThan">
      <formula>$M$6</formula>
    </cfRule>
  </conditionalFormatting>
  <conditionalFormatting sqref="W29">
    <cfRule type="cellIs" dxfId="695" priority="914" operator="equal">
      <formula>$I$7</formula>
    </cfRule>
    <cfRule type="cellIs" dxfId="694" priority="915" operator="equal">
      <formula>$I$6</formula>
    </cfRule>
  </conditionalFormatting>
  <conditionalFormatting sqref="W29">
    <cfRule type="cellIs" dxfId="693" priority="911" operator="equal">
      <formula>$J$8</formula>
    </cfRule>
    <cfRule type="cellIs" dxfId="692" priority="912" operator="equal">
      <formula>$J$7</formula>
    </cfRule>
    <cfRule type="cellIs" dxfId="691" priority="913" operator="equal">
      <formula>$J$6</formula>
    </cfRule>
  </conditionalFormatting>
  <conditionalFormatting sqref="W29">
    <cfRule type="cellIs" dxfId="690" priority="908" operator="equal">
      <formula>$K$8</formula>
    </cfRule>
    <cfRule type="cellIs" dxfId="689" priority="909" operator="equal">
      <formula>$K$7</formula>
    </cfRule>
    <cfRule type="cellIs" dxfId="688" priority="910" operator="equal">
      <formula>$K$6</formula>
    </cfRule>
  </conditionalFormatting>
  <conditionalFormatting sqref="W29">
    <cfRule type="cellIs" dxfId="687" priority="904" operator="equal">
      <formula>$M$8</formula>
    </cfRule>
    <cfRule type="cellIs" dxfId="686" priority="905" operator="equal">
      <formula>$M$7</formula>
    </cfRule>
    <cfRule type="cellIs" dxfId="685" priority="906" operator="equal">
      <formula>$M$6</formula>
    </cfRule>
    <cfRule type="cellIs" dxfId="684" priority="907" operator="greaterThan">
      <formula>$M$6</formula>
    </cfRule>
  </conditionalFormatting>
  <conditionalFormatting sqref="W32">
    <cfRule type="cellIs" dxfId="683" priority="902" operator="equal">
      <formula>$I$7</formula>
    </cfRule>
    <cfRule type="cellIs" dxfId="682" priority="903" operator="equal">
      <formula>$I$6</formula>
    </cfRule>
  </conditionalFormatting>
  <conditionalFormatting sqref="W32">
    <cfRule type="cellIs" dxfId="681" priority="899" operator="equal">
      <formula>$J$8</formula>
    </cfRule>
    <cfRule type="cellIs" dxfId="680" priority="900" operator="equal">
      <formula>$J$7</formula>
    </cfRule>
    <cfRule type="cellIs" dxfId="679" priority="901" operator="equal">
      <formula>$J$6</formula>
    </cfRule>
  </conditionalFormatting>
  <conditionalFormatting sqref="W32">
    <cfRule type="cellIs" dxfId="678" priority="896" operator="equal">
      <formula>$K$8</formula>
    </cfRule>
    <cfRule type="cellIs" dxfId="677" priority="897" operator="equal">
      <formula>$K$7</formula>
    </cfRule>
    <cfRule type="cellIs" dxfId="676" priority="898" operator="equal">
      <formula>$K$6</formula>
    </cfRule>
  </conditionalFormatting>
  <conditionalFormatting sqref="W32">
    <cfRule type="cellIs" dxfId="675" priority="892" operator="equal">
      <formula>$M$8</formula>
    </cfRule>
    <cfRule type="cellIs" dxfId="674" priority="893" operator="equal">
      <formula>$M$7</formula>
    </cfRule>
    <cfRule type="cellIs" dxfId="673" priority="894" operator="equal">
      <formula>$M$6</formula>
    </cfRule>
    <cfRule type="cellIs" dxfId="672" priority="895" operator="greaterThan">
      <formula>$M$6</formula>
    </cfRule>
  </conditionalFormatting>
  <conditionalFormatting sqref="W35">
    <cfRule type="cellIs" dxfId="671" priority="890" operator="equal">
      <formula>$I$7</formula>
    </cfRule>
    <cfRule type="cellIs" dxfId="670" priority="891" operator="equal">
      <formula>$I$6</formula>
    </cfRule>
  </conditionalFormatting>
  <conditionalFormatting sqref="W35">
    <cfRule type="cellIs" dxfId="669" priority="887" operator="equal">
      <formula>$J$8</formula>
    </cfRule>
    <cfRule type="cellIs" dxfId="668" priority="888" operator="equal">
      <formula>$J$7</formula>
    </cfRule>
    <cfRule type="cellIs" dxfId="667" priority="889" operator="equal">
      <formula>$J$6</formula>
    </cfRule>
  </conditionalFormatting>
  <conditionalFormatting sqref="W35">
    <cfRule type="cellIs" dxfId="666" priority="884" operator="equal">
      <formula>$K$8</formula>
    </cfRule>
    <cfRule type="cellIs" dxfId="665" priority="885" operator="equal">
      <formula>$K$7</formula>
    </cfRule>
    <cfRule type="cellIs" dxfId="664" priority="886" operator="equal">
      <formula>$K$6</formula>
    </cfRule>
  </conditionalFormatting>
  <conditionalFormatting sqref="W35">
    <cfRule type="cellIs" dxfId="663" priority="880" operator="equal">
      <formula>$M$8</formula>
    </cfRule>
    <cfRule type="cellIs" dxfId="662" priority="881" operator="equal">
      <formula>$M$7</formula>
    </cfRule>
    <cfRule type="cellIs" dxfId="661" priority="882" operator="equal">
      <formula>$M$6</formula>
    </cfRule>
    <cfRule type="cellIs" dxfId="660" priority="883" operator="greaterThan">
      <formula>$M$6</formula>
    </cfRule>
  </conditionalFormatting>
  <conditionalFormatting sqref="W38">
    <cfRule type="cellIs" dxfId="659" priority="878" operator="equal">
      <formula>$I$7</formula>
    </cfRule>
    <cfRule type="cellIs" dxfId="658" priority="879" operator="equal">
      <formula>$I$6</formula>
    </cfRule>
  </conditionalFormatting>
  <conditionalFormatting sqref="W38">
    <cfRule type="cellIs" dxfId="657" priority="875" operator="equal">
      <formula>$J$8</formula>
    </cfRule>
    <cfRule type="cellIs" dxfId="656" priority="876" operator="equal">
      <formula>$J$7</formula>
    </cfRule>
    <cfRule type="cellIs" dxfId="655" priority="877" operator="equal">
      <formula>$J$6</formula>
    </cfRule>
  </conditionalFormatting>
  <conditionalFormatting sqref="W38">
    <cfRule type="cellIs" dxfId="654" priority="872" operator="equal">
      <formula>$K$8</formula>
    </cfRule>
    <cfRule type="cellIs" dxfId="653" priority="873" operator="equal">
      <formula>$K$7</formula>
    </cfRule>
    <cfRule type="cellIs" dxfId="652" priority="874" operator="equal">
      <formula>$K$6</formula>
    </cfRule>
  </conditionalFormatting>
  <conditionalFormatting sqref="W38">
    <cfRule type="cellIs" dxfId="651" priority="868" operator="equal">
      <formula>$M$8</formula>
    </cfRule>
    <cfRule type="cellIs" dxfId="650" priority="869" operator="equal">
      <formula>$M$7</formula>
    </cfRule>
    <cfRule type="cellIs" dxfId="649" priority="870" operator="equal">
      <formula>$M$6</formula>
    </cfRule>
    <cfRule type="cellIs" dxfId="648" priority="871" operator="greaterThan">
      <formula>$M$6</formula>
    </cfRule>
  </conditionalFormatting>
  <conditionalFormatting sqref="X14">
    <cfRule type="cellIs" dxfId="647" priority="866" operator="equal">
      <formula>$I$7</formula>
    </cfRule>
    <cfRule type="cellIs" dxfId="646" priority="867" operator="equal">
      <formula>$I$6</formula>
    </cfRule>
  </conditionalFormatting>
  <conditionalFormatting sqref="X14">
    <cfRule type="cellIs" dxfId="645" priority="863" operator="equal">
      <formula>$J$8</formula>
    </cfRule>
    <cfRule type="cellIs" dxfId="644" priority="864" operator="equal">
      <formula>$J$7</formula>
    </cfRule>
    <cfRule type="cellIs" dxfId="643" priority="865" operator="equal">
      <formula>$J$6</formula>
    </cfRule>
  </conditionalFormatting>
  <conditionalFormatting sqref="X14">
    <cfRule type="cellIs" dxfId="642" priority="860" operator="equal">
      <formula>$K$8</formula>
    </cfRule>
    <cfRule type="cellIs" dxfId="641" priority="861" operator="equal">
      <formula>$K$7</formula>
    </cfRule>
    <cfRule type="cellIs" dxfId="640" priority="862" operator="equal">
      <formula>$K$6</formula>
    </cfRule>
  </conditionalFormatting>
  <conditionalFormatting sqref="X14">
    <cfRule type="cellIs" dxfId="639" priority="856" operator="equal">
      <formula>$M$8</formula>
    </cfRule>
    <cfRule type="cellIs" dxfId="638" priority="857" operator="equal">
      <formula>$M$7</formula>
    </cfRule>
    <cfRule type="cellIs" dxfId="637" priority="858" operator="equal">
      <formula>$M$6</formula>
    </cfRule>
    <cfRule type="cellIs" dxfId="636" priority="859" operator="greaterThan">
      <formula>$M$6</formula>
    </cfRule>
  </conditionalFormatting>
  <conditionalFormatting sqref="X17">
    <cfRule type="cellIs" dxfId="635" priority="854" operator="equal">
      <formula>$I$7</formula>
    </cfRule>
    <cfRule type="cellIs" dxfId="634" priority="855" operator="equal">
      <formula>$I$6</formula>
    </cfRule>
  </conditionalFormatting>
  <conditionalFormatting sqref="X17">
    <cfRule type="cellIs" dxfId="633" priority="851" operator="equal">
      <formula>$J$8</formula>
    </cfRule>
    <cfRule type="cellIs" dxfId="632" priority="852" operator="equal">
      <formula>$J$7</formula>
    </cfRule>
    <cfRule type="cellIs" dxfId="631" priority="853" operator="equal">
      <formula>$J$6</formula>
    </cfRule>
  </conditionalFormatting>
  <conditionalFormatting sqref="X17">
    <cfRule type="cellIs" dxfId="630" priority="848" operator="equal">
      <formula>$K$8</formula>
    </cfRule>
    <cfRule type="cellIs" dxfId="629" priority="849" operator="equal">
      <formula>$K$7</formula>
    </cfRule>
    <cfRule type="cellIs" dxfId="628" priority="850" operator="equal">
      <formula>$K$6</formula>
    </cfRule>
  </conditionalFormatting>
  <conditionalFormatting sqref="X17">
    <cfRule type="cellIs" dxfId="627" priority="844" operator="equal">
      <formula>$M$8</formula>
    </cfRule>
    <cfRule type="cellIs" dxfId="626" priority="845" operator="equal">
      <formula>$M$7</formula>
    </cfRule>
    <cfRule type="cellIs" dxfId="625" priority="846" operator="equal">
      <formula>$M$6</formula>
    </cfRule>
    <cfRule type="cellIs" dxfId="624" priority="847" operator="greaterThan">
      <formula>$M$6</formula>
    </cfRule>
  </conditionalFormatting>
  <conditionalFormatting sqref="X20">
    <cfRule type="cellIs" dxfId="623" priority="842" operator="equal">
      <formula>$I$7</formula>
    </cfRule>
    <cfRule type="cellIs" dxfId="622" priority="843" operator="equal">
      <formula>$I$6</formula>
    </cfRule>
  </conditionalFormatting>
  <conditionalFormatting sqref="X20">
    <cfRule type="cellIs" dxfId="621" priority="839" operator="equal">
      <formula>$J$8</formula>
    </cfRule>
    <cfRule type="cellIs" dxfId="620" priority="840" operator="equal">
      <formula>$J$7</formula>
    </cfRule>
    <cfRule type="cellIs" dxfId="619" priority="841" operator="equal">
      <formula>$J$6</formula>
    </cfRule>
  </conditionalFormatting>
  <conditionalFormatting sqref="X20">
    <cfRule type="cellIs" dxfId="618" priority="836" operator="equal">
      <formula>$K$8</formula>
    </cfRule>
    <cfRule type="cellIs" dxfId="617" priority="837" operator="equal">
      <formula>$K$7</formula>
    </cfRule>
    <cfRule type="cellIs" dxfId="616" priority="838" operator="equal">
      <formula>$K$6</formula>
    </cfRule>
  </conditionalFormatting>
  <conditionalFormatting sqref="X20">
    <cfRule type="cellIs" dxfId="615" priority="832" operator="equal">
      <formula>$M$8</formula>
    </cfRule>
    <cfRule type="cellIs" dxfId="614" priority="833" operator="equal">
      <formula>$M$7</formula>
    </cfRule>
    <cfRule type="cellIs" dxfId="613" priority="834" operator="equal">
      <formula>$M$6</formula>
    </cfRule>
    <cfRule type="cellIs" dxfId="612" priority="835" operator="greaterThan">
      <formula>$M$6</formula>
    </cfRule>
  </conditionalFormatting>
  <conditionalFormatting sqref="X23">
    <cfRule type="cellIs" dxfId="611" priority="830" operator="equal">
      <formula>$I$7</formula>
    </cfRule>
    <cfRule type="cellIs" dxfId="610" priority="831" operator="equal">
      <formula>$I$6</formula>
    </cfRule>
  </conditionalFormatting>
  <conditionalFormatting sqref="X23">
    <cfRule type="cellIs" dxfId="609" priority="827" operator="equal">
      <formula>$J$8</formula>
    </cfRule>
    <cfRule type="cellIs" dxfId="608" priority="828" operator="equal">
      <formula>$J$7</formula>
    </cfRule>
    <cfRule type="cellIs" dxfId="607" priority="829" operator="equal">
      <formula>$J$6</formula>
    </cfRule>
  </conditionalFormatting>
  <conditionalFormatting sqref="X23">
    <cfRule type="cellIs" dxfId="606" priority="824" operator="equal">
      <formula>$K$8</formula>
    </cfRule>
    <cfRule type="cellIs" dxfId="605" priority="825" operator="equal">
      <formula>$K$7</formula>
    </cfRule>
    <cfRule type="cellIs" dxfId="604" priority="826" operator="equal">
      <formula>$K$6</formula>
    </cfRule>
  </conditionalFormatting>
  <conditionalFormatting sqref="X23">
    <cfRule type="cellIs" dxfId="603" priority="820" operator="equal">
      <formula>$M$8</formula>
    </cfRule>
    <cfRule type="cellIs" dxfId="602" priority="821" operator="equal">
      <formula>$M$7</formula>
    </cfRule>
    <cfRule type="cellIs" dxfId="601" priority="822" operator="equal">
      <formula>$M$6</formula>
    </cfRule>
    <cfRule type="cellIs" dxfId="600" priority="823" operator="greaterThan">
      <formula>$M$6</formula>
    </cfRule>
  </conditionalFormatting>
  <conditionalFormatting sqref="X26">
    <cfRule type="cellIs" dxfId="599" priority="818" operator="equal">
      <formula>$I$7</formula>
    </cfRule>
    <cfRule type="cellIs" dxfId="598" priority="819" operator="equal">
      <formula>$I$6</formula>
    </cfRule>
  </conditionalFormatting>
  <conditionalFormatting sqref="X26">
    <cfRule type="cellIs" dxfId="597" priority="815" operator="equal">
      <formula>$J$8</formula>
    </cfRule>
    <cfRule type="cellIs" dxfId="596" priority="816" operator="equal">
      <formula>$J$7</formula>
    </cfRule>
    <cfRule type="cellIs" dxfId="595" priority="817" operator="equal">
      <formula>$J$6</formula>
    </cfRule>
  </conditionalFormatting>
  <conditionalFormatting sqref="X26">
    <cfRule type="cellIs" dxfId="594" priority="812" operator="equal">
      <formula>$K$8</formula>
    </cfRule>
    <cfRule type="cellIs" dxfId="593" priority="813" operator="equal">
      <formula>$K$7</formula>
    </cfRule>
    <cfRule type="cellIs" dxfId="592" priority="814" operator="equal">
      <formula>$K$6</formula>
    </cfRule>
  </conditionalFormatting>
  <conditionalFormatting sqref="X26">
    <cfRule type="cellIs" dxfId="591" priority="808" operator="equal">
      <formula>$M$8</formula>
    </cfRule>
    <cfRule type="cellIs" dxfId="590" priority="809" operator="equal">
      <formula>$M$7</formula>
    </cfRule>
    <cfRule type="cellIs" dxfId="589" priority="810" operator="equal">
      <formula>$M$6</formula>
    </cfRule>
    <cfRule type="cellIs" dxfId="588" priority="811" operator="greaterThan">
      <formula>$M$6</formula>
    </cfRule>
  </conditionalFormatting>
  <conditionalFormatting sqref="X29">
    <cfRule type="cellIs" dxfId="587" priority="806" operator="equal">
      <formula>$I$7</formula>
    </cfRule>
    <cfRule type="cellIs" dxfId="586" priority="807" operator="equal">
      <formula>$I$6</formula>
    </cfRule>
  </conditionalFormatting>
  <conditionalFormatting sqref="X29">
    <cfRule type="cellIs" dxfId="585" priority="803" operator="equal">
      <formula>$J$8</formula>
    </cfRule>
    <cfRule type="cellIs" dxfId="584" priority="804" operator="equal">
      <formula>$J$7</formula>
    </cfRule>
    <cfRule type="cellIs" dxfId="583" priority="805" operator="equal">
      <formula>$J$6</formula>
    </cfRule>
  </conditionalFormatting>
  <conditionalFormatting sqref="X29">
    <cfRule type="cellIs" dxfId="582" priority="800" operator="equal">
      <formula>$K$8</formula>
    </cfRule>
    <cfRule type="cellIs" dxfId="581" priority="801" operator="equal">
      <formula>$K$7</formula>
    </cfRule>
    <cfRule type="cellIs" dxfId="580" priority="802" operator="equal">
      <formula>$K$6</formula>
    </cfRule>
  </conditionalFormatting>
  <conditionalFormatting sqref="X29">
    <cfRule type="cellIs" dxfId="579" priority="796" operator="equal">
      <formula>$M$8</formula>
    </cfRule>
    <cfRule type="cellIs" dxfId="578" priority="797" operator="equal">
      <formula>$M$7</formula>
    </cfRule>
    <cfRule type="cellIs" dxfId="577" priority="798" operator="equal">
      <formula>$M$6</formula>
    </cfRule>
    <cfRule type="cellIs" dxfId="576" priority="799" operator="greaterThan">
      <formula>$M$6</formula>
    </cfRule>
  </conditionalFormatting>
  <conditionalFormatting sqref="X32">
    <cfRule type="cellIs" dxfId="575" priority="794" operator="equal">
      <formula>$I$7</formula>
    </cfRule>
    <cfRule type="cellIs" dxfId="574" priority="795" operator="equal">
      <formula>$I$6</formula>
    </cfRule>
  </conditionalFormatting>
  <conditionalFormatting sqref="X32">
    <cfRule type="cellIs" dxfId="573" priority="791" operator="equal">
      <formula>$J$8</formula>
    </cfRule>
    <cfRule type="cellIs" dxfId="572" priority="792" operator="equal">
      <formula>$J$7</formula>
    </cfRule>
    <cfRule type="cellIs" dxfId="571" priority="793" operator="equal">
      <formula>$J$6</formula>
    </cfRule>
  </conditionalFormatting>
  <conditionalFormatting sqref="X32">
    <cfRule type="cellIs" dxfId="570" priority="788" operator="equal">
      <formula>$K$8</formula>
    </cfRule>
    <cfRule type="cellIs" dxfId="569" priority="789" operator="equal">
      <formula>$K$7</formula>
    </cfRule>
    <cfRule type="cellIs" dxfId="568" priority="790" operator="equal">
      <formula>$K$6</formula>
    </cfRule>
  </conditionalFormatting>
  <conditionalFormatting sqref="X32">
    <cfRule type="cellIs" dxfId="567" priority="784" operator="equal">
      <formula>$M$8</formula>
    </cfRule>
    <cfRule type="cellIs" dxfId="566" priority="785" operator="equal">
      <formula>$M$7</formula>
    </cfRule>
    <cfRule type="cellIs" dxfId="565" priority="786" operator="equal">
      <formula>$M$6</formula>
    </cfRule>
    <cfRule type="cellIs" dxfId="564" priority="787" operator="greaterThan">
      <formula>$M$6</formula>
    </cfRule>
  </conditionalFormatting>
  <conditionalFormatting sqref="X35">
    <cfRule type="cellIs" dxfId="563" priority="782" operator="equal">
      <formula>$I$7</formula>
    </cfRule>
    <cfRule type="cellIs" dxfId="562" priority="783" operator="equal">
      <formula>$I$6</formula>
    </cfRule>
  </conditionalFormatting>
  <conditionalFormatting sqref="X35">
    <cfRule type="cellIs" dxfId="561" priority="779" operator="equal">
      <formula>$J$8</formula>
    </cfRule>
    <cfRule type="cellIs" dxfId="560" priority="780" operator="equal">
      <formula>$J$7</formula>
    </cfRule>
    <cfRule type="cellIs" dxfId="559" priority="781" operator="equal">
      <formula>$J$6</formula>
    </cfRule>
  </conditionalFormatting>
  <conditionalFormatting sqref="X35">
    <cfRule type="cellIs" dxfId="558" priority="776" operator="equal">
      <formula>$K$8</formula>
    </cfRule>
    <cfRule type="cellIs" dxfId="557" priority="777" operator="equal">
      <formula>$K$7</formula>
    </cfRule>
    <cfRule type="cellIs" dxfId="556" priority="778" operator="equal">
      <formula>$K$6</formula>
    </cfRule>
  </conditionalFormatting>
  <conditionalFormatting sqref="X35">
    <cfRule type="cellIs" dxfId="555" priority="772" operator="equal">
      <formula>$M$8</formula>
    </cfRule>
    <cfRule type="cellIs" dxfId="554" priority="773" operator="equal">
      <formula>$M$7</formula>
    </cfRule>
    <cfRule type="cellIs" dxfId="553" priority="774" operator="equal">
      <formula>$M$6</formula>
    </cfRule>
    <cfRule type="cellIs" dxfId="552" priority="775" operator="greaterThan">
      <formula>$M$6</formula>
    </cfRule>
  </conditionalFormatting>
  <conditionalFormatting sqref="X38">
    <cfRule type="cellIs" dxfId="551" priority="770" operator="equal">
      <formula>$I$7</formula>
    </cfRule>
    <cfRule type="cellIs" dxfId="550" priority="771" operator="equal">
      <formula>$I$6</formula>
    </cfRule>
  </conditionalFormatting>
  <conditionalFormatting sqref="X38">
    <cfRule type="cellIs" dxfId="549" priority="767" operator="equal">
      <formula>$J$8</formula>
    </cfRule>
    <cfRule type="cellIs" dxfId="548" priority="768" operator="equal">
      <formula>$J$7</formula>
    </cfRule>
    <cfRule type="cellIs" dxfId="547" priority="769" operator="equal">
      <formula>$J$6</formula>
    </cfRule>
  </conditionalFormatting>
  <conditionalFormatting sqref="X38">
    <cfRule type="cellIs" dxfId="546" priority="764" operator="equal">
      <formula>$K$8</formula>
    </cfRule>
    <cfRule type="cellIs" dxfId="545" priority="765" operator="equal">
      <formula>$K$7</formula>
    </cfRule>
    <cfRule type="cellIs" dxfId="544" priority="766" operator="equal">
      <formula>$K$6</formula>
    </cfRule>
  </conditionalFormatting>
  <conditionalFormatting sqref="X38">
    <cfRule type="cellIs" dxfId="543" priority="760" operator="equal">
      <formula>$M$8</formula>
    </cfRule>
    <cfRule type="cellIs" dxfId="542" priority="761" operator="equal">
      <formula>$M$7</formula>
    </cfRule>
    <cfRule type="cellIs" dxfId="541" priority="762" operator="equal">
      <formula>$M$6</formula>
    </cfRule>
    <cfRule type="cellIs" dxfId="540" priority="763" operator="greaterThan">
      <formula>$M$6</formula>
    </cfRule>
  </conditionalFormatting>
  <conditionalFormatting sqref="Y14">
    <cfRule type="cellIs" dxfId="539" priority="650" operator="equal">
      <formula>$I$7</formula>
    </cfRule>
    <cfRule type="cellIs" dxfId="538" priority="651" operator="equal">
      <formula>$I$6</formula>
    </cfRule>
  </conditionalFormatting>
  <conditionalFormatting sqref="Y14">
    <cfRule type="cellIs" dxfId="537" priority="647" operator="equal">
      <formula>$J$8</formula>
    </cfRule>
    <cfRule type="cellIs" dxfId="536" priority="648" operator="equal">
      <formula>$J$7</formula>
    </cfRule>
    <cfRule type="cellIs" dxfId="535" priority="649" operator="equal">
      <formula>$J$6</formula>
    </cfRule>
  </conditionalFormatting>
  <conditionalFormatting sqref="Y14">
    <cfRule type="cellIs" dxfId="534" priority="644" operator="equal">
      <formula>$K$8</formula>
    </cfRule>
    <cfRule type="cellIs" dxfId="533" priority="645" operator="equal">
      <formula>$K$7</formula>
    </cfRule>
    <cfRule type="cellIs" dxfId="532" priority="646" operator="equal">
      <formula>$K$6</formula>
    </cfRule>
  </conditionalFormatting>
  <conditionalFormatting sqref="Y14">
    <cfRule type="cellIs" dxfId="531" priority="640" operator="equal">
      <formula>$M$8</formula>
    </cfRule>
    <cfRule type="cellIs" dxfId="530" priority="641" operator="equal">
      <formula>$M$7</formula>
    </cfRule>
    <cfRule type="cellIs" dxfId="529" priority="642" operator="equal">
      <formula>$M$6</formula>
    </cfRule>
    <cfRule type="cellIs" dxfId="528" priority="643" operator="greaterThan">
      <formula>$M$6</formula>
    </cfRule>
  </conditionalFormatting>
  <conditionalFormatting sqref="Y17">
    <cfRule type="cellIs" dxfId="527" priority="638" operator="equal">
      <formula>$I$7</formula>
    </cfRule>
    <cfRule type="cellIs" dxfId="526" priority="639" operator="equal">
      <formula>$I$6</formula>
    </cfRule>
  </conditionalFormatting>
  <conditionalFormatting sqref="Y17">
    <cfRule type="cellIs" dxfId="525" priority="635" operator="equal">
      <formula>$J$8</formula>
    </cfRule>
    <cfRule type="cellIs" dxfId="524" priority="636" operator="equal">
      <formula>$J$7</formula>
    </cfRule>
    <cfRule type="cellIs" dxfId="523" priority="637" operator="equal">
      <formula>$J$6</formula>
    </cfRule>
  </conditionalFormatting>
  <conditionalFormatting sqref="Y17">
    <cfRule type="cellIs" dxfId="522" priority="632" operator="equal">
      <formula>$K$8</formula>
    </cfRule>
    <cfRule type="cellIs" dxfId="521" priority="633" operator="equal">
      <formula>$K$7</formula>
    </cfRule>
    <cfRule type="cellIs" dxfId="520" priority="634" operator="equal">
      <formula>$K$6</formula>
    </cfRule>
  </conditionalFormatting>
  <conditionalFormatting sqref="Y17">
    <cfRule type="cellIs" dxfId="519" priority="628" operator="equal">
      <formula>$M$8</formula>
    </cfRule>
    <cfRule type="cellIs" dxfId="518" priority="629" operator="equal">
      <formula>$M$7</formula>
    </cfRule>
    <cfRule type="cellIs" dxfId="517" priority="630" operator="equal">
      <formula>$M$6</formula>
    </cfRule>
    <cfRule type="cellIs" dxfId="516" priority="631" operator="greaterThan">
      <formula>$M$6</formula>
    </cfRule>
  </conditionalFormatting>
  <conditionalFormatting sqref="Y20">
    <cfRule type="cellIs" dxfId="515" priority="626" operator="equal">
      <formula>$I$7</formula>
    </cfRule>
    <cfRule type="cellIs" dxfId="514" priority="627" operator="equal">
      <formula>$I$6</formula>
    </cfRule>
  </conditionalFormatting>
  <conditionalFormatting sqref="Y20">
    <cfRule type="cellIs" dxfId="513" priority="623" operator="equal">
      <formula>$J$8</formula>
    </cfRule>
    <cfRule type="cellIs" dxfId="512" priority="624" operator="equal">
      <formula>$J$7</formula>
    </cfRule>
    <cfRule type="cellIs" dxfId="511" priority="625" operator="equal">
      <formula>$J$6</formula>
    </cfRule>
  </conditionalFormatting>
  <conditionalFormatting sqref="Y20">
    <cfRule type="cellIs" dxfId="510" priority="620" operator="equal">
      <formula>$K$8</formula>
    </cfRule>
    <cfRule type="cellIs" dxfId="509" priority="621" operator="equal">
      <formula>$K$7</formula>
    </cfRule>
    <cfRule type="cellIs" dxfId="508" priority="622" operator="equal">
      <formula>$K$6</formula>
    </cfRule>
  </conditionalFormatting>
  <conditionalFormatting sqref="Y20">
    <cfRule type="cellIs" dxfId="507" priority="616" operator="equal">
      <formula>$M$8</formula>
    </cfRule>
    <cfRule type="cellIs" dxfId="506" priority="617" operator="equal">
      <formula>$M$7</formula>
    </cfRule>
    <cfRule type="cellIs" dxfId="505" priority="618" operator="equal">
      <formula>$M$6</formula>
    </cfRule>
    <cfRule type="cellIs" dxfId="504" priority="619" operator="greaterThan">
      <formula>$M$6</formula>
    </cfRule>
  </conditionalFormatting>
  <conditionalFormatting sqref="Y23">
    <cfRule type="cellIs" dxfId="503" priority="614" operator="equal">
      <formula>$I$7</formula>
    </cfRule>
    <cfRule type="cellIs" dxfId="502" priority="615" operator="equal">
      <formula>$I$6</formula>
    </cfRule>
  </conditionalFormatting>
  <conditionalFormatting sqref="Y23">
    <cfRule type="cellIs" dxfId="501" priority="611" operator="equal">
      <formula>$J$8</formula>
    </cfRule>
    <cfRule type="cellIs" dxfId="500" priority="612" operator="equal">
      <formula>$J$7</formula>
    </cfRule>
    <cfRule type="cellIs" dxfId="499" priority="613" operator="equal">
      <formula>$J$6</formula>
    </cfRule>
  </conditionalFormatting>
  <conditionalFormatting sqref="Y23">
    <cfRule type="cellIs" dxfId="498" priority="608" operator="equal">
      <formula>$K$8</formula>
    </cfRule>
    <cfRule type="cellIs" dxfId="497" priority="609" operator="equal">
      <formula>$K$7</formula>
    </cfRule>
    <cfRule type="cellIs" dxfId="496" priority="610" operator="equal">
      <formula>$K$6</formula>
    </cfRule>
  </conditionalFormatting>
  <conditionalFormatting sqref="Y23">
    <cfRule type="cellIs" dxfId="495" priority="604" operator="equal">
      <formula>$M$8</formula>
    </cfRule>
    <cfRule type="cellIs" dxfId="494" priority="605" operator="equal">
      <formula>$M$7</formula>
    </cfRule>
    <cfRule type="cellIs" dxfId="493" priority="606" operator="equal">
      <formula>$M$6</formula>
    </cfRule>
    <cfRule type="cellIs" dxfId="492" priority="607" operator="greaterThan">
      <formula>$M$6</formula>
    </cfRule>
  </conditionalFormatting>
  <conditionalFormatting sqref="Y26">
    <cfRule type="cellIs" dxfId="491" priority="602" operator="equal">
      <formula>$I$7</formula>
    </cfRule>
    <cfRule type="cellIs" dxfId="490" priority="603" operator="equal">
      <formula>$I$6</formula>
    </cfRule>
  </conditionalFormatting>
  <conditionalFormatting sqref="Y26">
    <cfRule type="cellIs" dxfId="489" priority="599" operator="equal">
      <formula>$J$8</formula>
    </cfRule>
    <cfRule type="cellIs" dxfId="488" priority="600" operator="equal">
      <formula>$J$7</formula>
    </cfRule>
    <cfRule type="cellIs" dxfId="487" priority="601" operator="equal">
      <formula>$J$6</formula>
    </cfRule>
  </conditionalFormatting>
  <conditionalFormatting sqref="Y26">
    <cfRule type="cellIs" dxfId="486" priority="596" operator="equal">
      <formula>$K$8</formula>
    </cfRule>
    <cfRule type="cellIs" dxfId="485" priority="597" operator="equal">
      <formula>$K$7</formula>
    </cfRule>
    <cfRule type="cellIs" dxfId="484" priority="598" operator="equal">
      <formula>$K$6</formula>
    </cfRule>
  </conditionalFormatting>
  <conditionalFormatting sqref="Y26">
    <cfRule type="cellIs" dxfId="483" priority="592" operator="equal">
      <formula>$M$8</formula>
    </cfRule>
    <cfRule type="cellIs" dxfId="482" priority="593" operator="equal">
      <formula>$M$7</formula>
    </cfRule>
    <cfRule type="cellIs" dxfId="481" priority="594" operator="equal">
      <formula>$M$6</formula>
    </cfRule>
    <cfRule type="cellIs" dxfId="480" priority="595" operator="greaterThan">
      <formula>$M$6</formula>
    </cfRule>
  </conditionalFormatting>
  <conditionalFormatting sqref="Y29">
    <cfRule type="cellIs" dxfId="479" priority="590" operator="equal">
      <formula>$I$7</formula>
    </cfRule>
    <cfRule type="cellIs" dxfId="478" priority="591" operator="equal">
      <formula>$I$6</formula>
    </cfRule>
  </conditionalFormatting>
  <conditionalFormatting sqref="Y29">
    <cfRule type="cellIs" dxfId="477" priority="587" operator="equal">
      <formula>$J$8</formula>
    </cfRule>
    <cfRule type="cellIs" dxfId="476" priority="588" operator="equal">
      <formula>$J$7</formula>
    </cfRule>
    <cfRule type="cellIs" dxfId="475" priority="589" operator="equal">
      <formula>$J$6</formula>
    </cfRule>
  </conditionalFormatting>
  <conditionalFormatting sqref="Y29">
    <cfRule type="cellIs" dxfId="474" priority="584" operator="equal">
      <formula>$K$8</formula>
    </cfRule>
    <cfRule type="cellIs" dxfId="473" priority="585" operator="equal">
      <formula>$K$7</formula>
    </cfRule>
    <cfRule type="cellIs" dxfId="472" priority="586" operator="equal">
      <formula>$K$6</formula>
    </cfRule>
  </conditionalFormatting>
  <conditionalFormatting sqref="Y29">
    <cfRule type="cellIs" dxfId="471" priority="580" operator="equal">
      <formula>$M$8</formula>
    </cfRule>
    <cfRule type="cellIs" dxfId="470" priority="581" operator="equal">
      <formula>$M$7</formula>
    </cfRule>
    <cfRule type="cellIs" dxfId="469" priority="582" operator="equal">
      <formula>$M$6</formula>
    </cfRule>
    <cfRule type="cellIs" dxfId="468" priority="583" operator="greaterThan">
      <formula>$M$6</formula>
    </cfRule>
  </conditionalFormatting>
  <conditionalFormatting sqref="Y32">
    <cfRule type="cellIs" dxfId="467" priority="578" operator="equal">
      <formula>$I$7</formula>
    </cfRule>
    <cfRule type="cellIs" dxfId="466" priority="579" operator="equal">
      <formula>$I$6</formula>
    </cfRule>
  </conditionalFormatting>
  <conditionalFormatting sqref="Y32">
    <cfRule type="cellIs" dxfId="465" priority="575" operator="equal">
      <formula>$J$8</formula>
    </cfRule>
    <cfRule type="cellIs" dxfId="464" priority="576" operator="equal">
      <formula>$J$7</formula>
    </cfRule>
    <cfRule type="cellIs" dxfId="463" priority="577" operator="equal">
      <formula>$J$6</formula>
    </cfRule>
  </conditionalFormatting>
  <conditionalFormatting sqref="Y32">
    <cfRule type="cellIs" dxfId="462" priority="572" operator="equal">
      <formula>$K$8</formula>
    </cfRule>
    <cfRule type="cellIs" dxfId="461" priority="573" operator="equal">
      <formula>$K$7</formula>
    </cfRule>
    <cfRule type="cellIs" dxfId="460" priority="574" operator="equal">
      <formula>$K$6</formula>
    </cfRule>
  </conditionalFormatting>
  <conditionalFormatting sqref="Y32">
    <cfRule type="cellIs" dxfId="459" priority="568" operator="equal">
      <formula>$M$8</formula>
    </cfRule>
    <cfRule type="cellIs" dxfId="458" priority="569" operator="equal">
      <formula>$M$7</formula>
    </cfRule>
    <cfRule type="cellIs" dxfId="457" priority="570" operator="equal">
      <formula>$M$6</formula>
    </cfRule>
    <cfRule type="cellIs" dxfId="456" priority="571" operator="greaterThan">
      <formula>$M$6</formula>
    </cfRule>
  </conditionalFormatting>
  <conditionalFormatting sqref="Y35">
    <cfRule type="cellIs" dxfId="455" priority="566" operator="equal">
      <formula>$I$7</formula>
    </cfRule>
    <cfRule type="cellIs" dxfId="454" priority="567" operator="equal">
      <formula>$I$6</formula>
    </cfRule>
  </conditionalFormatting>
  <conditionalFormatting sqref="Y35">
    <cfRule type="cellIs" dxfId="453" priority="563" operator="equal">
      <formula>$J$8</formula>
    </cfRule>
    <cfRule type="cellIs" dxfId="452" priority="564" operator="equal">
      <formula>$J$7</formula>
    </cfRule>
    <cfRule type="cellIs" dxfId="451" priority="565" operator="equal">
      <formula>$J$6</formula>
    </cfRule>
  </conditionalFormatting>
  <conditionalFormatting sqref="Y35">
    <cfRule type="cellIs" dxfId="450" priority="560" operator="equal">
      <formula>$K$8</formula>
    </cfRule>
    <cfRule type="cellIs" dxfId="449" priority="561" operator="equal">
      <formula>$K$7</formula>
    </cfRule>
    <cfRule type="cellIs" dxfId="448" priority="562" operator="equal">
      <formula>$K$6</formula>
    </cfRule>
  </conditionalFormatting>
  <conditionalFormatting sqref="Y35">
    <cfRule type="cellIs" dxfId="447" priority="556" operator="equal">
      <formula>$M$8</formula>
    </cfRule>
    <cfRule type="cellIs" dxfId="446" priority="557" operator="equal">
      <formula>$M$7</formula>
    </cfRule>
    <cfRule type="cellIs" dxfId="445" priority="558" operator="equal">
      <formula>$M$6</formula>
    </cfRule>
    <cfRule type="cellIs" dxfId="444" priority="559" operator="greaterThan">
      <formula>$M$6</formula>
    </cfRule>
  </conditionalFormatting>
  <conditionalFormatting sqref="Y38">
    <cfRule type="cellIs" dxfId="443" priority="554" operator="equal">
      <formula>$I$7</formula>
    </cfRule>
    <cfRule type="cellIs" dxfId="442" priority="555" operator="equal">
      <formula>$I$6</formula>
    </cfRule>
  </conditionalFormatting>
  <conditionalFormatting sqref="Y38">
    <cfRule type="cellIs" dxfId="441" priority="551" operator="equal">
      <formula>$J$8</formula>
    </cfRule>
    <cfRule type="cellIs" dxfId="440" priority="552" operator="equal">
      <formula>$J$7</formula>
    </cfRule>
    <cfRule type="cellIs" dxfId="439" priority="553" operator="equal">
      <formula>$J$6</formula>
    </cfRule>
  </conditionalFormatting>
  <conditionalFormatting sqref="Y38">
    <cfRule type="cellIs" dxfId="438" priority="548" operator="equal">
      <formula>$K$8</formula>
    </cfRule>
    <cfRule type="cellIs" dxfId="437" priority="549" operator="equal">
      <formula>$K$7</formula>
    </cfRule>
    <cfRule type="cellIs" dxfId="436" priority="550" operator="equal">
      <formula>$K$6</formula>
    </cfRule>
  </conditionalFormatting>
  <conditionalFormatting sqref="Y38">
    <cfRule type="cellIs" dxfId="435" priority="544" operator="equal">
      <formula>$M$8</formula>
    </cfRule>
    <cfRule type="cellIs" dxfId="434" priority="545" operator="equal">
      <formula>$M$7</formula>
    </cfRule>
    <cfRule type="cellIs" dxfId="433" priority="546" operator="equal">
      <formula>$M$6</formula>
    </cfRule>
    <cfRule type="cellIs" dxfId="432" priority="547" operator="greaterThan">
      <formula>$M$6</formula>
    </cfRule>
  </conditionalFormatting>
  <conditionalFormatting sqref="Z14">
    <cfRule type="cellIs" dxfId="431" priority="542" operator="equal">
      <formula>$I$7</formula>
    </cfRule>
    <cfRule type="cellIs" dxfId="430" priority="543" operator="equal">
      <formula>$I$6</formula>
    </cfRule>
  </conditionalFormatting>
  <conditionalFormatting sqref="Z14">
    <cfRule type="cellIs" dxfId="429" priority="539" operator="equal">
      <formula>$J$8</formula>
    </cfRule>
    <cfRule type="cellIs" dxfId="428" priority="540" operator="equal">
      <formula>$J$7</formula>
    </cfRule>
    <cfRule type="cellIs" dxfId="427" priority="541" operator="equal">
      <formula>$J$6</formula>
    </cfRule>
  </conditionalFormatting>
  <conditionalFormatting sqref="Z14">
    <cfRule type="cellIs" dxfId="426" priority="536" operator="equal">
      <formula>$K$8</formula>
    </cfRule>
    <cfRule type="cellIs" dxfId="425" priority="537" operator="equal">
      <formula>$K$7</formula>
    </cfRule>
    <cfRule type="cellIs" dxfId="424" priority="538" operator="equal">
      <formula>$K$6</formula>
    </cfRule>
  </conditionalFormatting>
  <conditionalFormatting sqref="Z14">
    <cfRule type="cellIs" dxfId="423" priority="532" operator="equal">
      <formula>$M$8</formula>
    </cfRule>
    <cfRule type="cellIs" dxfId="422" priority="533" operator="equal">
      <formula>$M$7</formula>
    </cfRule>
    <cfRule type="cellIs" dxfId="421" priority="534" operator="equal">
      <formula>$M$6</formula>
    </cfRule>
    <cfRule type="cellIs" dxfId="420" priority="535" operator="greaterThan">
      <formula>$M$6</formula>
    </cfRule>
  </conditionalFormatting>
  <conditionalFormatting sqref="Z17">
    <cfRule type="cellIs" dxfId="419" priority="530" operator="equal">
      <formula>$I$7</formula>
    </cfRule>
    <cfRule type="cellIs" dxfId="418" priority="531" operator="equal">
      <formula>$I$6</formula>
    </cfRule>
  </conditionalFormatting>
  <conditionalFormatting sqref="Z17">
    <cfRule type="cellIs" dxfId="417" priority="527" operator="equal">
      <formula>$J$8</formula>
    </cfRule>
    <cfRule type="cellIs" dxfId="416" priority="528" operator="equal">
      <formula>$J$7</formula>
    </cfRule>
    <cfRule type="cellIs" dxfId="415" priority="529" operator="equal">
      <formula>$J$6</formula>
    </cfRule>
  </conditionalFormatting>
  <conditionalFormatting sqref="Z17">
    <cfRule type="cellIs" dxfId="414" priority="524" operator="equal">
      <formula>$K$8</formula>
    </cfRule>
    <cfRule type="cellIs" dxfId="413" priority="525" operator="equal">
      <formula>$K$7</formula>
    </cfRule>
    <cfRule type="cellIs" dxfId="412" priority="526" operator="equal">
      <formula>$K$6</formula>
    </cfRule>
  </conditionalFormatting>
  <conditionalFormatting sqref="Z17">
    <cfRule type="cellIs" dxfId="411" priority="520" operator="equal">
      <formula>$M$8</formula>
    </cfRule>
    <cfRule type="cellIs" dxfId="410" priority="521" operator="equal">
      <formula>$M$7</formula>
    </cfRule>
    <cfRule type="cellIs" dxfId="409" priority="522" operator="equal">
      <formula>$M$6</formula>
    </cfRule>
    <cfRule type="cellIs" dxfId="408" priority="523" operator="greaterThan">
      <formula>$M$6</formula>
    </cfRule>
  </conditionalFormatting>
  <conditionalFormatting sqref="Z20">
    <cfRule type="cellIs" dxfId="407" priority="518" operator="equal">
      <formula>$I$7</formula>
    </cfRule>
    <cfRule type="cellIs" dxfId="406" priority="519" operator="equal">
      <formula>$I$6</formula>
    </cfRule>
  </conditionalFormatting>
  <conditionalFormatting sqref="Z20">
    <cfRule type="cellIs" dxfId="405" priority="515" operator="equal">
      <formula>$J$8</formula>
    </cfRule>
    <cfRule type="cellIs" dxfId="404" priority="516" operator="equal">
      <formula>$J$7</formula>
    </cfRule>
    <cfRule type="cellIs" dxfId="403" priority="517" operator="equal">
      <formula>$J$6</formula>
    </cfRule>
  </conditionalFormatting>
  <conditionalFormatting sqref="Z20">
    <cfRule type="cellIs" dxfId="402" priority="512" operator="equal">
      <formula>$K$8</formula>
    </cfRule>
    <cfRule type="cellIs" dxfId="401" priority="513" operator="equal">
      <formula>$K$7</formula>
    </cfRule>
    <cfRule type="cellIs" dxfId="400" priority="514" operator="equal">
      <formula>$K$6</formula>
    </cfRule>
  </conditionalFormatting>
  <conditionalFormatting sqref="Z20">
    <cfRule type="cellIs" dxfId="399" priority="508" operator="equal">
      <formula>$M$8</formula>
    </cfRule>
    <cfRule type="cellIs" dxfId="398" priority="509" operator="equal">
      <formula>$M$7</formula>
    </cfRule>
    <cfRule type="cellIs" dxfId="397" priority="510" operator="equal">
      <formula>$M$6</formula>
    </cfRule>
    <cfRule type="cellIs" dxfId="396" priority="511" operator="greaterThan">
      <formula>$M$6</formula>
    </cfRule>
  </conditionalFormatting>
  <conditionalFormatting sqref="Z23">
    <cfRule type="cellIs" dxfId="395" priority="506" operator="equal">
      <formula>$I$7</formula>
    </cfRule>
    <cfRule type="cellIs" dxfId="394" priority="507" operator="equal">
      <formula>$I$6</formula>
    </cfRule>
  </conditionalFormatting>
  <conditionalFormatting sqref="Z23">
    <cfRule type="cellIs" dxfId="393" priority="503" operator="equal">
      <formula>$J$8</formula>
    </cfRule>
    <cfRule type="cellIs" dxfId="392" priority="504" operator="equal">
      <formula>$J$7</formula>
    </cfRule>
    <cfRule type="cellIs" dxfId="391" priority="505" operator="equal">
      <formula>$J$6</formula>
    </cfRule>
  </conditionalFormatting>
  <conditionalFormatting sqref="Z23">
    <cfRule type="cellIs" dxfId="390" priority="500" operator="equal">
      <formula>$K$8</formula>
    </cfRule>
    <cfRule type="cellIs" dxfId="389" priority="501" operator="equal">
      <formula>$K$7</formula>
    </cfRule>
    <cfRule type="cellIs" dxfId="388" priority="502" operator="equal">
      <formula>$K$6</formula>
    </cfRule>
  </conditionalFormatting>
  <conditionalFormatting sqref="Z23">
    <cfRule type="cellIs" dxfId="387" priority="496" operator="equal">
      <formula>$M$8</formula>
    </cfRule>
    <cfRule type="cellIs" dxfId="386" priority="497" operator="equal">
      <formula>$M$7</formula>
    </cfRule>
    <cfRule type="cellIs" dxfId="385" priority="498" operator="equal">
      <formula>$M$6</formula>
    </cfRule>
    <cfRule type="cellIs" dxfId="384" priority="499" operator="greaterThan">
      <formula>$M$6</formula>
    </cfRule>
  </conditionalFormatting>
  <conditionalFormatting sqref="Z26">
    <cfRule type="cellIs" dxfId="383" priority="494" operator="equal">
      <formula>$I$7</formula>
    </cfRule>
    <cfRule type="cellIs" dxfId="382" priority="495" operator="equal">
      <formula>$I$6</formula>
    </cfRule>
  </conditionalFormatting>
  <conditionalFormatting sqref="Z26">
    <cfRule type="cellIs" dxfId="381" priority="491" operator="equal">
      <formula>$J$8</formula>
    </cfRule>
    <cfRule type="cellIs" dxfId="380" priority="492" operator="equal">
      <formula>$J$7</formula>
    </cfRule>
    <cfRule type="cellIs" dxfId="379" priority="493" operator="equal">
      <formula>$J$6</formula>
    </cfRule>
  </conditionalFormatting>
  <conditionalFormatting sqref="Z26">
    <cfRule type="cellIs" dxfId="378" priority="488" operator="equal">
      <formula>$K$8</formula>
    </cfRule>
    <cfRule type="cellIs" dxfId="377" priority="489" operator="equal">
      <formula>$K$7</formula>
    </cfRule>
    <cfRule type="cellIs" dxfId="376" priority="490" operator="equal">
      <formula>$K$6</formula>
    </cfRule>
  </conditionalFormatting>
  <conditionalFormatting sqref="Z26">
    <cfRule type="cellIs" dxfId="375" priority="484" operator="equal">
      <formula>$M$8</formula>
    </cfRule>
    <cfRule type="cellIs" dxfId="374" priority="485" operator="equal">
      <formula>$M$7</formula>
    </cfRule>
    <cfRule type="cellIs" dxfId="373" priority="486" operator="equal">
      <formula>$M$6</formula>
    </cfRule>
    <cfRule type="cellIs" dxfId="372" priority="487" operator="greaterThan">
      <formula>$M$6</formula>
    </cfRule>
  </conditionalFormatting>
  <conditionalFormatting sqref="Z29">
    <cfRule type="cellIs" dxfId="371" priority="482" operator="equal">
      <formula>$I$7</formula>
    </cfRule>
    <cfRule type="cellIs" dxfId="370" priority="483" operator="equal">
      <formula>$I$6</formula>
    </cfRule>
  </conditionalFormatting>
  <conditionalFormatting sqref="Z29">
    <cfRule type="cellIs" dxfId="369" priority="479" operator="equal">
      <formula>$J$8</formula>
    </cfRule>
    <cfRule type="cellIs" dxfId="368" priority="480" operator="equal">
      <formula>$J$7</formula>
    </cfRule>
    <cfRule type="cellIs" dxfId="367" priority="481" operator="equal">
      <formula>$J$6</formula>
    </cfRule>
  </conditionalFormatting>
  <conditionalFormatting sqref="Z29">
    <cfRule type="cellIs" dxfId="366" priority="476" operator="equal">
      <formula>$K$8</formula>
    </cfRule>
    <cfRule type="cellIs" dxfId="365" priority="477" operator="equal">
      <formula>$K$7</formula>
    </cfRule>
    <cfRule type="cellIs" dxfId="364" priority="478" operator="equal">
      <formula>$K$6</formula>
    </cfRule>
  </conditionalFormatting>
  <conditionalFormatting sqref="Z29">
    <cfRule type="cellIs" dxfId="363" priority="472" operator="equal">
      <formula>$M$8</formula>
    </cfRule>
    <cfRule type="cellIs" dxfId="362" priority="473" operator="equal">
      <formula>$M$7</formula>
    </cfRule>
    <cfRule type="cellIs" dxfId="361" priority="474" operator="equal">
      <formula>$M$6</formula>
    </cfRule>
    <cfRule type="cellIs" dxfId="360" priority="475" operator="greaterThan">
      <formula>$M$6</formula>
    </cfRule>
  </conditionalFormatting>
  <conditionalFormatting sqref="Z32">
    <cfRule type="cellIs" dxfId="359" priority="470" operator="equal">
      <formula>$I$7</formula>
    </cfRule>
    <cfRule type="cellIs" dxfId="358" priority="471" operator="equal">
      <formula>$I$6</formula>
    </cfRule>
  </conditionalFormatting>
  <conditionalFormatting sqref="Z32">
    <cfRule type="cellIs" dxfId="357" priority="467" operator="equal">
      <formula>$J$8</formula>
    </cfRule>
    <cfRule type="cellIs" dxfId="356" priority="468" operator="equal">
      <formula>$J$7</formula>
    </cfRule>
    <cfRule type="cellIs" dxfId="355" priority="469" operator="equal">
      <formula>$J$6</formula>
    </cfRule>
  </conditionalFormatting>
  <conditionalFormatting sqref="Z32">
    <cfRule type="cellIs" dxfId="354" priority="464" operator="equal">
      <formula>$K$8</formula>
    </cfRule>
    <cfRule type="cellIs" dxfId="353" priority="465" operator="equal">
      <formula>$K$7</formula>
    </cfRule>
    <cfRule type="cellIs" dxfId="352" priority="466" operator="equal">
      <formula>$K$6</formula>
    </cfRule>
  </conditionalFormatting>
  <conditionalFormatting sqref="Z32">
    <cfRule type="cellIs" dxfId="351" priority="460" operator="equal">
      <formula>$M$8</formula>
    </cfRule>
    <cfRule type="cellIs" dxfId="350" priority="461" operator="equal">
      <formula>$M$7</formula>
    </cfRule>
    <cfRule type="cellIs" dxfId="349" priority="462" operator="equal">
      <formula>$M$6</formula>
    </cfRule>
    <cfRule type="cellIs" dxfId="348" priority="463" operator="greaterThan">
      <formula>$M$6</formula>
    </cfRule>
  </conditionalFormatting>
  <conditionalFormatting sqref="Z35">
    <cfRule type="cellIs" dxfId="347" priority="458" operator="equal">
      <formula>$I$7</formula>
    </cfRule>
    <cfRule type="cellIs" dxfId="346" priority="459" operator="equal">
      <formula>$I$6</formula>
    </cfRule>
  </conditionalFormatting>
  <conditionalFormatting sqref="Z35">
    <cfRule type="cellIs" dxfId="345" priority="455" operator="equal">
      <formula>$J$8</formula>
    </cfRule>
    <cfRule type="cellIs" dxfId="344" priority="456" operator="equal">
      <formula>$J$7</formula>
    </cfRule>
    <cfRule type="cellIs" dxfId="343" priority="457" operator="equal">
      <formula>$J$6</formula>
    </cfRule>
  </conditionalFormatting>
  <conditionalFormatting sqref="Z35">
    <cfRule type="cellIs" dxfId="342" priority="452" operator="equal">
      <formula>$K$8</formula>
    </cfRule>
    <cfRule type="cellIs" dxfId="341" priority="453" operator="equal">
      <formula>$K$7</formula>
    </cfRule>
    <cfRule type="cellIs" dxfId="340" priority="454" operator="equal">
      <formula>$K$6</formula>
    </cfRule>
  </conditionalFormatting>
  <conditionalFormatting sqref="Z35">
    <cfRule type="cellIs" dxfId="339" priority="448" operator="equal">
      <formula>$M$8</formula>
    </cfRule>
    <cfRule type="cellIs" dxfId="338" priority="449" operator="equal">
      <formula>$M$7</formula>
    </cfRule>
    <cfRule type="cellIs" dxfId="337" priority="450" operator="equal">
      <formula>$M$6</formula>
    </cfRule>
    <cfRule type="cellIs" dxfId="336" priority="451" operator="greaterThan">
      <formula>$M$6</formula>
    </cfRule>
  </conditionalFormatting>
  <conditionalFormatting sqref="Z38">
    <cfRule type="cellIs" dxfId="335" priority="446" operator="equal">
      <formula>$I$7</formula>
    </cfRule>
    <cfRule type="cellIs" dxfId="334" priority="447" operator="equal">
      <formula>$I$6</formula>
    </cfRule>
  </conditionalFormatting>
  <conditionalFormatting sqref="Z38">
    <cfRule type="cellIs" dxfId="333" priority="443" operator="equal">
      <formula>$J$8</formula>
    </cfRule>
    <cfRule type="cellIs" dxfId="332" priority="444" operator="equal">
      <formula>$J$7</formula>
    </cfRule>
    <cfRule type="cellIs" dxfId="331" priority="445" operator="equal">
      <formula>$J$6</formula>
    </cfRule>
  </conditionalFormatting>
  <conditionalFormatting sqref="Z38">
    <cfRule type="cellIs" dxfId="330" priority="440" operator="equal">
      <formula>$K$8</formula>
    </cfRule>
    <cfRule type="cellIs" dxfId="329" priority="441" operator="equal">
      <formula>$K$7</formula>
    </cfRule>
    <cfRule type="cellIs" dxfId="328" priority="442" operator="equal">
      <formula>$K$6</formula>
    </cfRule>
  </conditionalFormatting>
  <conditionalFormatting sqref="Z38">
    <cfRule type="cellIs" dxfId="327" priority="436" operator="equal">
      <formula>$M$8</formula>
    </cfRule>
    <cfRule type="cellIs" dxfId="326" priority="437" operator="equal">
      <formula>$M$7</formula>
    </cfRule>
    <cfRule type="cellIs" dxfId="325" priority="438" operator="equal">
      <formula>$M$6</formula>
    </cfRule>
    <cfRule type="cellIs" dxfId="324" priority="439" operator="greaterThan">
      <formula>$M$6</formula>
    </cfRule>
  </conditionalFormatting>
  <conditionalFormatting sqref="AA14">
    <cfRule type="cellIs" dxfId="323" priority="326" operator="equal">
      <formula>$I$7</formula>
    </cfRule>
    <cfRule type="cellIs" dxfId="322" priority="327" operator="equal">
      <formula>$I$6</formula>
    </cfRule>
  </conditionalFormatting>
  <conditionalFormatting sqref="AA14">
    <cfRule type="cellIs" dxfId="321" priority="323" operator="equal">
      <formula>$J$8</formula>
    </cfRule>
    <cfRule type="cellIs" dxfId="320" priority="324" operator="equal">
      <formula>$J$7</formula>
    </cfRule>
    <cfRule type="cellIs" dxfId="319" priority="325" operator="equal">
      <formula>$J$6</formula>
    </cfRule>
  </conditionalFormatting>
  <conditionalFormatting sqref="AA14">
    <cfRule type="cellIs" dxfId="318" priority="320" operator="equal">
      <formula>$K$8</formula>
    </cfRule>
    <cfRule type="cellIs" dxfId="317" priority="321" operator="equal">
      <formula>$K$7</formula>
    </cfRule>
    <cfRule type="cellIs" dxfId="316" priority="322" operator="equal">
      <formula>$K$6</formula>
    </cfRule>
  </conditionalFormatting>
  <conditionalFormatting sqref="AA14">
    <cfRule type="cellIs" dxfId="315" priority="316" operator="equal">
      <formula>$M$8</formula>
    </cfRule>
    <cfRule type="cellIs" dxfId="314" priority="317" operator="equal">
      <formula>$M$7</formula>
    </cfRule>
    <cfRule type="cellIs" dxfId="313" priority="318" operator="equal">
      <formula>$M$6</formula>
    </cfRule>
    <cfRule type="cellIs" dxfId="312" priority="319" operator="greaterThan">
      <formula>$M$6</formula>
    </cfRule>
  </conditionalFormatting>
  <conditionalFormatting sqref="AA17">
    <cfRule type="cellIs" dxfId="311" priority="314" operator="equal">
      <formula>$I$7</formula>
    </cfRule>
    <cfRule type="cellIs" dxfId="310" priority="315" operator="equal">
      <formula>$I$6</formula>
    </cfRule>
  </conditionalFormatting>
  <conditionalFormatting sqref="AA17">
    <cfRule type="cellIs" dxfId="309" priority="311" operator="equal">
      <formula>$J$8</formula>
    </cfRule>
    <cfRule type="cellIs" dxfId="308" priority="312" operator="equal">
      <formula>$J$7</formula>
    </cfRule>
    <cfRule type="cellIs" dxfId="307" priority="313" operator="equal">
      <formula>$J$6</formula>
    </cfRule>
  </conditionalFormatting>
  <conditionalFormatting sqref="AA17">
    <cfRule type="cellIs" dxfId="306" priority="308" operator="equal">
      <formula>$K$8</formula>
    </cfRule>
    <cfRule type="cellIs" dxfId="305" priority="309" operator="equal">
      <formula>$K$7</formula>
    </cfRule>
    <cfRule type="cellIs" dxfId="304" priority="310" operator="equal">
      <formula>$K$6</formula>
    </cfRule>
  </conditionalFormatting>
  <conditionalFormatting sqref="AA17">
    <cfRule type="cellIs" dxfId="303" priority="304" operator="equal">
      <formula>$M$8</formula>
    </cfRule>
    <cfRule type="cellIs" dxfId="302" priority="305" operator="equal">
      <formula>$M$7</formula>
    </cfRule>
    <cfRule type="cellIs" dxfId="301" priority="306" operator="equal">
      <formula>$M$6</formula>
    </cfRule>
    <cfRule type="cellIs" dxfId="300" priority="307" operator="greaterThan">
      <formula>$M$6</formula>
    </cfRule>
  </conditionalFormatting>
  <conditionalFormatting sqref="AA20">
    <cfRule type="cellIs" dxfId="299" priority="302" operator="equal">
      <formula>$I$7</formula>
    </cfRule>
    <cfRule type="cellIs" dxfId="298" priority="303" operator="equal">
      <formula>$I$6</formula>
    </cfRule>
  </conditionalFormatting>
  <conditionalFormatting sqref="AA20">
    <cfRule type="cellIs" dxfId="297" priority="299" operator="equal">
      <formula>$J$8</formula>
    </cfRule>
    <cfRule type="cellIs" dxfId="296" priority="300" operator="equal">
      <formula>$J$7</formula>
    </cfRule>
    <cfRule type="cellIs" dxfId="295" priority="301" operator="equal">
      <formula>$J$6</formula>
    </cfRule>
  </conditionalFormatting>
  <conditionalFormatting sqref="AA20">
    <cfRule type="cellIs" dxfId="294" priority="296" operator="equal">
      <formula>$K$8</formula>
    </cfRule>
    <cfRule type="cellIs" dxfId="293" priority="297" operator="equal">
      <formula>$K$7</formula>
    </cfRule>
    <cfRule type="cellIs" dxfId="292" priority="298" operator="equal">
      <formula>$K$6</formula>
    </cfRule>
  </conditionalFormatting>
  <conditionalFormatting sqref="AA20">
    <cfRule type="cellIs" dxfId="291" priority="292" operator="equal">
      <formula>$M$8</formula>
    </cfRule>
    <cfRule type="cellIs" dxfId="290" priority="293" operator="equal">
      <formula>$M$7</formula>
    </cfRule>
    <cfRule type="cellIs" dxfId="289" priority="294" operator="equal">
      <formula>$M$6</formula>
    </cfRule>
    <cfRule type="cellIs" dxfId="288" priority="295" operator="greaterThan">
      <formula>$M$6</formula>
    </cfRule>
  </conditionalFormatting>
  <conditionalFormatting sqref="AA23">
    <cfRule type="cellIs" dxfId="287" priority="290" operator="equal">
      <formula>$I$7</formula>
    </cfRule>
    <cfRule type="cellIs" dxfId="286" priority="291" operator="equal">
      <formula>$I$6</formula>
    </cfRule>
  </conditionalFormatting>
  <conditionalFormatting sqref="AA23">
    <cfRule type="cellIs" dxfId="285" priority="287" operator="equal">
      <formula>$J$8</formula>
    </cfRule>
    <cfRule type="cellIs" dxfId="284" priority="288" operator="equal">
      <formula>$J$7</formula>
    </cfRule>
    <cfRule type="cellIs" dxfId="283" priority="289" operator="equal">
      <formula>$J$6</formula>
    </cfRule>
  </conditionalFormatting>
  <conditionalFormatting sqref="AA23">
    <cfRule type="cellIs" dxfId="282" priority="284" operator="equal">
      <formula>$K$8</formula>
    </cfRule>
    <cfRule type="cellIs" dxfId="281" priority="285" operator="equal">
      <formula>$K$7</formula>
    </cfRule>
    <cfRule type="cellIs" dxfId="280" priority="286" operator="equal">
      <formula>$K$6</formula>
    </cfRule>
  </conditionalFormatting>
  <conditionalFormatting sqref="AA23">
    <cfRule type="cellIs" dxfId="279" priority="280" operator="equal">
      <formula>$M$8</formula>
    </cfRule>
    <cfRule type="cellIs" dxfId="278" priority="281" operator="equal">
      <formula>$M$7</formula>
    </cfRule>
    <cfRule type="cellIs" dxfId="277" priority="282" operator="equal">
      <formula>$M$6</formula>
    </cfRule>
    <cfRule type="cellIs" dxfId="276" priority="283" operator="greaterThan">
      <formula>$M$6</formula>
    </cfRule>
  </conditionalFormatting>
  <conditionalFormatting sqref="AA26">
    <cfRule type="cellIs" dxfId="275" priority="278" operator="equal">
      <formula>$I$7</formula>
    </cfRule>
    <cfRule type="cellIs" dxfId="274" priority="279" operator="equal">
      <formula>$I$6</formula>
    </cfRule>
  </conditionalFormatting>
  <conditionalFormatting sqref="AA26">
    <cfRule type="cellIs" dxfId="273" priority="275" operator="equal">
      <formula>$J$8</formula>
    </cfRule>
    <cfRule type="cellIs" dxfId="272" priority="276" operator="equal">
      <formula>$J$7</formula>
    </cfRule>
    <cfRule type="cellIs" dxfId="271" priority="277" operator="equal">
      <formula>$J$6</formula>
    </cfRule>
  </conditionalFormatting>
  <conditionalFormatting sqref="AA26">
    <cfRule type="cellIs" dxfId="270" priority="272" operator="equal">
      <formula>$K$8</formula>
    </cfRule>
    <cfRule type="cellIs" dxfId="269" priority="273" operator="equal">
      <formula>$K$7</formula>
    </cfRule>
    <cfRule type="cellIs" dxfId="268" priority="274" operator="equal">
      <formula>$K$6</formula>
    </cfRule>
  </conditionalFormatting>
  <conditionalFormatting sqref="AA26">
    <cfRule type="cellIs" dxfId="267" priority="268" operator="equal">
      <formula>$M$8</formula>
    </cfRule>
    <cfRule type="cellIs" dxfId="266" priority="269" operator="equal">
      <formula>$M$7</formula>
    </cfRule>
    <cfRule type="cellIs" dxfId="265" priority="270" operator="equal">
      <formula>$M$6</formula>
    </cfRule>
    <cfRule type="cellIs" dxfId="264" priority="271" operator="greaterThan">
      <formula>$M$6</formula>
    </cfRule>
  </conditionalFormatting>
  <conditionalFormatting sqref="AA29">
    <cfRule type="cellIs" dxfId="263" priority="266" operator="equal">
      <formula>$I$7</formula>
    </cfRule>
    <cfRule type="cellIs" dxfId="262" priority="267" operator="equal">
      <formula>$I$6</formula>
    </cfRule>
  </conditionalFormatting>
  <conditionalFormatting sqref="AA29">
    <cfRule type="cellIs" dxfId="261" priority="263" operator="equal">
      <formula>$J$8</formula>
    </cfRule>
    <cfRule type="cellIs" dxfId="260" priority="264" operator="equal">
      <formula>$J$7</formula>
    </cfRule>
    <cfRule type="cellIs" dxfId="259" priority="265" operator="equal">
      <formula>$J$6</formula>
    </cfRule>
  </conditionalFormatting>
  <conditionalFormatting sqref="AA29">
    <cfRule type="cellIs" dxfId="258" priority="260" operator="equal">
      <formula>$K$8</formula>
    </cfRule>
    <cfRule type="cellIs" dxfId="257" priority="261" operator="equal">
      <formula>$K$7</formula>
    </cfRule>
    <cfRule type="cellIs" dxfId="256" priority="262" operator="equal">
      <formula>$K$6</formula>
    </cfRule>
  </conditionalFormatting>
  <conditionalFormatting sqref="AA29">
    <cfRule type="cellIs" dxfId="255" priority="256" operator="equal">
      <formula>$M$8</formula>
    </cfRule>
    <cfRule type="cellIs" dxfId="254" priority="257" operator="equal">
      <formula>$M$7</formula>
    </cfRule>
    <cfRule type="cellIs" dxfId="253" priority="258" operator="equal">
      <formula>$M$6</formula>
    </cfRule>
    <cfRule type="cellIs" dxfId="252" priority="259" operator="greaterThan">
      <formula>$M$6</formula>
    </cfRule>
  </conditionalFormatting>
  <conditionalFormatting sqref="AA32">
    <cfRule type="cellIs" dxfId="251" priority="254" operator="equal">
      <formula>$I$7</formula>
    </cfRule>
    <cfRule type="cellIs" dxfId="250" priority="255" operator="equal">
      <formula>$I$6</formula>
    </cfRule>
  </conditionalFormatting>
  <conditionalFormatting sqref="AA32">
    <cfRule type="cellIs" dxfId="249" priority="251" operator="equal">
      <formula>$J$8</formula>
    </cfRule>
    <cfRule type="cellIs" dxfId="248" priority="252" operator="equal">
      <formula>$J$7</formula>
    </cfRule>
    <cfRule type="cellIs" dxfId="247" priority="253" operator="equal">
      <formula>$J$6</formula>
    </cfRule>
  </conditionalFormatting>
  <conditionalFormatting sqref="AA32">
    <cfRule type="cellIs" dxfId="246" priority="248" operator="equal">
      <formula>$K$8</formula>
    </cfRule>
    <cfRule type="cellIs" dxfId="245" priority="249" operator="equal">
      <formula>$K$7</formula>
    </cfRule>
    <cfRule type="cellIs" dxfId="244" priority="250" operator="equal">
      <formula>$K$6</formula>
    </cfRule>
  </conditionalFormatting>
  <conditionalFormatting sqref="AA32">
    <cfRule type="cellIs" dxfId="243" priority="244" operator="equal">
      <formula>$M$8</formula>
    </cfRule>
    <cfRule type="cellIs" dxfId="242" priority="245" operator="equal">
      <formula>$M$7</formula>
    </cfRule>
    <cfRule type="cellIs" dxfId="241" priority="246" operator="equal">
      <formula>$M$6</formula>
    </cfRule>
    <cfRule type="cellIs" dxfId="240" priority="247" operator="greaterThan">
      <formula>$M$6</formula>
    </cfRule>
  </conditionalFormatting>
  <conditionalFormatting sqref="AA35">
    <cfRule type="cellIs" dxfId="239" priority="242" operator="equal">
      <formula>$I$7</formula>
    </cfRule>
    <cfRule type="cellIs" dxfId="238" priority="243" operator="equal">
      <formula>$I$6</formula>
    </cfRule>
  </conditionalFormatting>
  <conditionalFormatting sqref="AA35">
    <cfRule type="cellIs" dxfId="237" priority="239" operator="equal">
      <formula>$J$8</formula>
    </cfRule>
    <cfRule type="cellIs" dxfId="236" priority="240" operator="equal">
      <formula>$J$7</formula>
    </cfRule>
    <cfRule type="cellIs" dxfId="235" priority="241" operator="equal">
      <formula>$J$6</formula>
    </cfRule>
  </conditionalFormatting>
  <conditionalFormatting sqref="AA35">
    <cfRule type="cellIs" dxfId="234" priority="236" operator="equal">
      <formula>$K$8</formula>
    </cfRule>
    <cfRule type="cellIs" dxfId="233" priority="237" operator="equal">
      <formula>$K$7</formula>
    </cfRule>
    <cfRule type="cellIs" dxfId="232" priority="238" operator="equal">
      <formula>$K$6</formula>
    </cfRule>
  </conditionalFormatting>
  <conditionalFormatting sqref="AA35">
    <cfRule type="cellIs" dxfId="231" priority="232" operator="equal">
      <formula>$M$8</formula>
    </cfRule>
    <cfRule type="cellIs" dxfId="230" priority="233" operator="equal">
      <formula>$M$7</formula>
    </cfRule>
    <cfRule type="cellIs" dxfId="229" priority="234" operator="equal">
      <formula>$M$6</formula>
    </cfRule>
    <cfRule type="cellIs" dxfId="228" priority="235" operator="greaterThan">
      <formula>$M$6</formula>
    </cfRule>
  </conditionalFormatting>
  <conditionalFormatting sqref="AA38">
    <cfRule type="cellIs" dxfId="227" priority="230" operator="equal">
      <formula>$I$7</formula>
    </cfRule>
    <cfRule type="cellIs" dxfId="226" priority="231" operator="equal">
      <formula>$I$6</formula>
    </cfRule>
  </conditionalFormatting>
  <conditionalFormatting sqref="AA38">
    <cfRule type="cellIs" dxfId="225" priority="227" operator="equal">
      <formula>$J$8</formula>
    </cfRule>
    <cfRule type="cellIs" dxfId="224" priority="228" operator="equal">
      <formula>$J$7</formula>
    </cfRule>
    <cfRule type="cellIs" dxfId="223" priority="229" operator="equal">
      <formula>$J$6</formula>
    </cfRule>
  </conditionalFormatting>
  <conditionalFormatting sqref="AA38">
    <cfRule type="cellIs" dxfId="222" priority="224" operator="equal">
      <formula>$K$8</formula>
    </cfRule>
    <cfRule type="cellIs" dxfId="221" priority="225" operator="equal">
      <formula>$K$7</formula>
    </cfRule>
    <cfRule type="cellIs" dxfId="220" priority="226" operator="equal">
      <formula>$K$6</formula>
    </cfRule>
  </conditionalFormatting>
  <conditionalFormatting sqref="AA38">
    <cfRule type="cellIs" dxfId="219" priority="220" operator="equal">
      <formula>$M$8</formula>
    </cfRule>
    <cfRule type="cellIs" dxfId="218" priority="221" operator="equal">
      <formula>$M$7</formula>
    </cfRule>
    <cfRule type="cellIs" dxfId="217" priority="222" operator="equal">
      <formula>$M$6</formula>
    </cfRule>
    <cfRule type="cellIs" dxfId="216" priority="223" operator="greaterThan">
      <formula>$M$6</formula>
    </cfRule>
  </conditionalFormatting>
  <conditionalFormatting sqref="AB14">
    <cfRule type="cellIs" dxfId="215" priority="218" operator="equal">
      <formula>$I$7</formula>
    </cfRule>
    <cfRule type="cellIs" dxfId="214" priority="219" operator="equal">
      <formula>$I$6</formula>
    </cfRule>
  </conditionalFormatting>
  <conditionalFormatting sqref="AB14">
    <cfRule type="cellIs" dxfId="213" priority="215" operator="equal">
      <formula>$J$8</formula>
    </cfRule>
    <cfRule type="cellIs" dxfId="212" priority="216" operator="equal">
      <formula>$J$7</formula>
    </cfRule>
    <cfRule type="cellIs" dxfId="211" priority="217" operator="equal">
      <formula>$J$6</formula>
    </cfRule>
  </conditionalFormatting>
  <conditionalFormatting sqref="AB14">
    <cfRule type="cellIs" dxfId="210" priority="212" operator="equal">
      <formula>$K$8</formula>
    </cfRule>
    <cfRule type="cellIs" dxfId="209" priority="213" operator="equal">
      <formula>$K$7</formula>
    </cfRule>
    <cfRule type="cellIs" dxfId="208" priority="214" operator="equal">
      <formula>$K$6</formula>
    </cfRule>
  </conditionalFormatting>
  <conditionalFormatting sqref="AB14">
    <cfRule type="cellIs" dxfId="207" priority="208" operator="equal">
      <formula>$M$8</formula>
    </cfRule>
    <cfRule type="cellIs" dxfId="206" priority="209" operator="equal">
      <formula>$M$7</formula>
    </cfRule>
    <cfRule type="cellIs" dxfId="205" priority="210" operator="equal">
      <formula>$M$6</formula>
    </cfRule>
    <cfRule type="cellIs" dxfId="204" priority="211" operator="greaterThan">
      <formula>$M$6</formula>
    </cfRule>
  </conditionalFormatting>
  <conditionalFormatting sqref="AB17">
    <cfRule type="cellIs" dxfId="203" priority="206" operator="equal">
      <formula>$I$7</formula>
    </cfRule>
    <cfRule type="cellIs" dxfId="202" priority="207" operator="equal">
      <formula>$I$6</formula>
    </cfRule>
  </conditionalFormatting>
  <conditionalFormatting sqref="AB17">
    <cfRule type="cellIs" dxfId="201" priority="203" operator="equal">
      <formula>$J$8</formula>
    </cfRule>
    <cfRule type="cellIs" dxfId="200" priority="204" operator="equal">
      <formula>$J$7</formula>
    </cfRule>
    <cfRule type="cellIs" dxfId="199" priority="205" operator="equal">
      <formula>$J$6</formula>
    </cfRule>
  </conditionalFormatting>
  <conditionalFormatting sqref="AB17">
    <cfRule type="cellIs" dxfId="198" priority="200" operator="equal">
      <formula>$K$8</formula>
    </cfRule>
    <cfRule type="cellIs" dxfId="197" priority="201" operator="equal">
      <formula>$K$7</formula>
    </cfRule>
    <cfRule type="cellIs" dxfId="196" priority="202" operator="equal">
      <formula>$K$6</formula>
    </cfRule>
  </conditionalFormatting>
  <conditionalFormatting sqref="AB17">
    <cfRule type="cellIs" dxfId="195" priority="196" operator="equal">
      <formula>$M$8</formula>
    </cfRule>
    <cfRule type="cellIs" dxfId="194" priority="197" operator="equal">
      <formula>$M$7</formula>
    </cfRule>
    <cfRule type="cellIs" dxfId="193" priority="198" operator="equal">
      <formula>$M$6</formula>
    </cfRule>
    <cfRule type="cellIs" dxfId="192" priority="199" operator="greaterThan">
      <formula>$M$6</formula>
    </cfRule>
  </conditionalFormatting>
  <conditionalFormatting sqref="AB20">
    <cfRule type="cellIs" dxfId="191" priority="194" operator="equal">
      <formula>$I$7</formula>
    </cfRule>
    <cfRule type="cellIs" dxfId="190" priority="195" operator="equal">
      <formula>$I$6</formula>
    </cfRule>
  </conditionalFormatting>
  <conditionalFormatting sqref="AB20">
    <cfRule type="cellIs" dxfId="189" priority="191" operator="equal">
      <formula>$J$8</formula>
    </cfRule>
    <cfRule type="cellIs" dxfId="188" priority="192" operator="equal">
      <formula>$J$7</formula>
    </cfRule>
    <cfRule type="cellIs" dxfId="187" priority="193" operator="equal">
      <formula>$J$6</formula>
    </cfRule>
  </conditionalFormatting>
  <conditionalFormatting sqref="AB20">
    <cfRule type="cellIs" dxfId="186" priority="188" operator="equal">
      <formula>$K$8</formula>
    </cfRule>
    <cfRule type="cellIs" dxfId="185" priority="189" operator="equal">
      <formula>$K$7</formula>
    </cfRule>
    <cfRule type="cellIs" dxfId="184" priority="190" operator="equal">
      <formula>$K$6</formula>
    </cfRule>
  </conditionalFormatting>
  <conditionalFormatting sqref="AB20">
    <cfRule type="cellIs" dxfId="183" priority="184" operator="equal">
      <formula>$M$8</formula>
    </cfRule>
    <cfRule type="cellIs" dxfId="182" priority="185" operator="equal">
      <formula>$M$7</formula>
    </cfRule>
    <cfRule type="cellIs" dxfId="181" priority="186" operator="equal">
      <formula>$M$6</formula>
    </cfRule>
    <cfRule type="cellIs" dxfId="180" priority="187" operator="greaterThan">
      <formula>$M$6</formula>
    </cfRule>
  </conditionalFormatting>
  <conditionalFormatting sqref="AB23">
    <cfRule type="cellIs" dxfId="179" priority="182" operator="equal">
      <formula>$I$7</formula>
    </cfRule>
    <cfRule type="cellIs" dxfId="178" priority="183" operator="equal">
      <formula>$I$6</formula>
    </cfRule>
  </conditionalFormatting>
  <conditionalFormatting sqref="AB23">
    <cfRule type="cellIs" dxfId="177" priority="179" operator="equal">
      <formula>$J$8</formula>
    </cfRule>
    <cfRule type="cellIs" dxfId="176" priority="180" operator="equal">
      <formula>$J$7</formula>
    </cfRule>
    <cfRule type="cellIs" dxfId="175" priority="181" operator="equal">
      <formula>$J$6</formula>
    </cfRule>
  </conditionalFormatting>
  <conditionalFormatting sqref="AB23">
    <cfRule type="cellIs" dxfId="174" priority="176" operator="equal">
      <formula>$K$8</formula>
    </cfRule>
    <cfRule type="cellIs" dxfId="173" priority="177" operator="equal">
      <formula>$K$7</formula>
    </cfRule>
    <cfRule type="cellIs" dxfId="172" priority="178" operator="equal">
      <formula>$K$6</formula>
    </cfRule>
  </conditionalFormatting>
  <conditionalFormatting sqref="AB23">
    <cfRule type="cellIs" dxfId="171" priority="172" operator="equal">
      <formula>$M$8</formula>
    </cfRule>
    <cfRule type="cellIs" dxfId="170" priority="173" operator="equal">
      <formula>$M$7</formula>
    </cfRule>
    <cfRule type="cellIs" dxfId="169" priority="174" operator="equal">
      <formula>$M$6</formula>
    </cfRule>
    <cfRule type="cellIs" dxfId="168" priority="175" operator="greaterThan">
      <formula>$M$6</formula>
    </cfRule>
  </conditionalFormatting>
  <conditionalFormatting sqref="AB26">
    <cfRule type="cellIs" dxfId="167" priority="170" operator="equal">
      <formula>$I$7</formula>
    </cfRule>
    <cfRule type="cellIs" dxfId="166" priority="171" operator="equal">
      <formula>$I$6</formula>
    </cfRule>
  </conditionalFormatting>
  <conditionalFormatting sqref="AB26">
    <cfRule type="cellIs" dxfId="165" priority="167" operator="equal">
      <formula>$J$8</formula>
    </cfRule>
    <cfRule type="cellIs" dxfId="164" priority="168" operator="equal">
      <formula>$J$7</formula>
    </cfRule>
    <cfRule type="cellIs" dxfId="163" priority="169" operator="equal">
      <formula>$J$6</formula>
    </cfRule>
  </conditionalFormatting>
  <conditionalFormatting sqref="AB26">
    <cfRule type="cellIs" dxfId="162" priority="164" operator="equal">
      <formula>$K$8</formula>
    </cfRule>
    <cfRule type="cellIs" dxfId="161" priority="165" operator="equal">
      <formula>$K$7</formula>
    </cfRule>
    <cfRule type="cellIs" dxfId="160" priority="166" operator="equal">
      <formula>$K$6</formula>
    </cfRule>
  </conditionalFormatting>
  <conditionalFormatting sqref="AB26">
    <cfRule type="cellIs" dxfId="159" priority="160" operator="equal">
      <formula>$M$8</formula>
    </cfRule>
    <cfRule type="cellIs" dxfId="158" priority="161" operator="equal">
      <formula>$M$7</formula>
    </cfRule>
    <cfRule type="cellIs" dxfId="157" priority="162" operator="equal">
      <formula>$M$6</formula>
    </cfRule>
    <cfRule type="cellIs" dxfId="156" priority="163" operator="greaterThan">
      <formula>$M$6</formula>
    </cfRule>
  </conditionalFormatting>
  <conditionalFormatting sqref="AB29">
    <cfRule type="cellIs" dxfId="155" priority="158" operator="equal">
      <formula>$I$7</formula>
    </cfRule>
    <cfRule type="cellIs" dxfId="154" priority="159" operator="equal">
      <formula>$I$6</formula>
    </cfRule>
  </conditionalFormatting>
  <conditionalFormatting sqref="AB29">
    <cfRule type="cellIs" dxfId="153" priority="155" operator="equal">
      <formula>$J$8</formula>
    </cfRule>
    <cfRule type="cellIs" dxfId="152" priority="156" operator="equal">
      <formula>$J$7</formula>
    </cfRule>
    <cfRule type="cellIs" dxfId="151" priority="157" operator="equal">
      <formula>$J$6</formula>
    </cfRule>
  </conditionalFormatting>
  <conditionalFormatting sqref="AB29">
    <cfRule type="cellIs" dxfId="150" priority="152" operator="equal">
      <formula>$K$8</formula>
    </cfRule>
    <cfRule type="cellIs" dxfId="149" priority="153" operator="equal">
      <formula>$K$7</formula>
    </cfRule>
    <cfRule type="cellIs" dxfId="148" priority="154" operator="equal">
      <formula>$K$6</formula>
    </cfRule>
  </conditionalFormatting>
  <conditionalFormatting sqref="AB29">
    <cfRule type="cellIs" dxfId="147" priority="148" operator="equal">
      <formula>$M$8</formula>
    </cfRule>
    <cfRule type="cellIs" dxfId="146" priority="149" operator="equal">
      <formula>$M$7</formula>
    </cfRule>
    <cfRule type="cellIs" dxfId="145" priority="150" operator="equal">
      <formula>$M$6</formula>
    </cfRule>
    <cfRule type="cellIs" dxfId="144" priority="151" operator="greaterThan">
      <formula>$M$6</formula>
    </cfRule>
  </conditionalFormatting>
  <conditionalFormatting sqref="AB32">
    <cfRule type="cellIs" dxfId="143" priority="146" operator="equal">
      <formula>$I$7</formula>
    </cfRule>
    <cfRule type="cellIs" dxfId="142" priority="147" operator="equal">
      <formula>$I$6</formula>
    </cfRule>
  </conditionalFormatting>
  <conditionalFormatting sqref="AB32">
    <cfRule type="cellIs" dxfId="141" priority="143" operator="equal">
      <formula>$J$8</formula>
    </cfRule>
    <cfRule type="cellIs" dxfId="140" priority="144" operator="equal">
      <formula>$J$7</formula>
    </cfRule>
    <cfRule type="cellIs" dxfId="139" priority="145" operator="equal">
      <formula>$J$6</formula>
    </cfRule>
  </conditionalFormatting>
  <conditionalFormatting sqref="AB32">
    <cfRule type="cellIs" dxfId="138" priority="140" operator="equal">
      <formula>$K$8</formula>
    </cfRule>
    <cfRule type="cellIs" dxfId="137" priority="141" operator="equal">
      <formula>$K$7</formula>
    </cfRule>
    <cfRule type="cellIs" dxfId="136" priority="142" operator="equal">
      <formula>$K$6</formula>
    </cfRule>
  </conditionalFormatting>
  <conditionalFormatting sqref="AB32">
    <cfRule type="cellIs" dxfId="135" priority="136" operator="equal">
      <formula>$M$8</formula>
    </cfRule>
    <cfRule type="cellIs" dxfId="134" priority="137" operator="equal">
      <formula>$M$7</formula>
    </cfRule>
    <cfRule type="cellIs" dxfId="133" priority="138" operator="equal">
      <formula>$M$6</formula>
    </cfRule>
    <cfRule type="cellIs" dxfId="132" priority="139" operator="greaterThan">
      <formula>$M$6</formula>
    </cfRule>
  </conditionalFormatting>
  <conditionalFormatting sqref="AB35">
    <cfRule type="cellIs" dxfId="131" priority="134" operator="equal">
      <formula>$I$7</formula>
    </cfRule>
    <cfRule type="cellIs" dxfId="130" priority="135" operator="equal">
      <formula>$I$6</formula>
    </cfRule>
  </conditionalFormatting>
  <conditionalFormatting sqref="AB35">
    <cfRule type="cellIs" dxfId="129" priority="131" operator="equal">
      <formula>$J$8</formula>
    </cfRule>
    <cfRule type="cellIs" dxfId="128" priority="132" operator="equal">
      <formula>$J$7</formula>
    </cfRule>
    <cfRule type="cellIs" dxfId="127" priority="133" operator="equal">
      <formula>$J$6</formula>
    </cfRule>
  </conditionalFormatting>
  <conditionalFormatting sqref="AB35">
    <cfRule type="cellIs" dxfId="126" priority="128" operator="equal">
      <formula>$K$8</formula>
    </cfRule>
    <cfRule type="cellIs" dxfId="125" priority="129" operator="equal">
      <formula>$K$7</formula>
    </cfRule>
    <cfRule type="cellIs" dxfId="124" priority="130" operator="equal">
      <formula>$K$6</formula>
    </cfRule>
  </conditionalFormatting>
  <conditionalFormatting sqref="AB35">
    <cfRule type="cellIs" dxfId="123" priority="124" operator="equal">
      <formula>$M$8</formula>
    </cfRule>
    <cfRule type="cellIs" dxfId="122" priority="125" operator="equal">
      <formula>$M$7</formula>
    </cfRule>
    <cfRule type="cellIs" dxfId="121" priority="126" operator="equal">
      <formula>$M$6</formula>
    </cfRule>
    <cfRule type="cellIs" dxfId="120" priority="127" operator="greaterThan">
      <formula>$M$6</formula>
    </cfRule>
  </conditionalFormatting>
  <conditionalFormatting sqref="AB38">
    <cfRule type="cellIs" dxfId="119" priority="122" operator="equal">
      <formula>$I$7</formula>
    </cfRule>
    <cfRule type="cellIs" dxfId="118" priority="123" operator="equal">
      <formula>$I$6</formula>
    </cfRule>
  </conditionalFormatting>
  <conditionalFormatting sqref="AB38">
    <cfRule type="cellIs" dxfId="117" priority="119" operator="equal">
      <formula>$J$8</formula>
    </cfRule>
    <cfRule type="cellIs" dxfId="116" priority="120" operator="equal">
      <formula>$J$7</formula>
    </cfRule>
    <cfRule type="cellIs" dxfId="115" priority="121" operator="equal">
      <formula>$J$6</formula>
    </cfRule>
  </conditionalFormatting>
  <conditionalFormatting sqref="AB38">
    <cfRule type="cellIs" dxfId="114" priority="116" operator="equal">
      <formula>$K$8</formula>
    </cfRule>
    <cfRule type="cellIs" dxfId="113" priority="117" operator="equal">
      <formula>$K$7</formula>
    </cfRule>
    <cfRule type="cellIs" dxfId="112" priority="118" operator="equal">
      <formula>$K$6</formula>
    </cfRule>
  </conditionalFormatting>
  <conditionalFormatting sqref="AB38">
    <cfRule type="cellIs" dxfId="111" priority="112" operator="equal">
      <formula>$M$8</formula>
    </cfRule>
    <cfRule type="cellIs" dxfId="110" priority="113" operator="equal">
      <formula>$M$7</formula>
    </cfRule>
    <cfRule type="cellIs" dxfId="109" priority="114" operator="equal">
      <formula>$M$6</formula>
    </cfRule>
    <cfRule type="cellIs" dxfId="108" priority="115" operator="greaterThan">
      <formula>$M$6</formula>
    </cfRule>
  </conditionalFormatting>
  <conditionalFormatting sqref="AC14">
    <cfRule type="cellIs" dxfId="107" priority="110" operator="equal">
      <formula>$I$7</formula>
    </cfRule>
    <cfRule type="cellIs" dxfId="106" priority="111" operator="equal">
      <formula>$I$6</formula>
    </cfRule>
  </conditionalFormatting>
  <conditionalFormatting sqref="AC14">
    <cfRule type="cellIs" dxfId="105" priority="107" operator="equal">
      <formula>$J$8</formula>
    </cfRule>
    <cfRule type="cellIs" dxfId="104" priority="108" operator="equal">
      <formula>$J$7</formula>
    </cfRule>
    <cfRule type="cellIs" dxfId="103" priority="109" operator="equal">
      <formula>$J$6</formula>
    </cfRule>
  </conditionalFormatting>
  <conditionalFormatting sqref="AC14">
    <cfRule type="cellIs" dxfId="102" priority="104" operator="equal">
      <formula>$K$8</formula>
    </cfRule>
    <cfRule type="cellIs" dxfId="101" priority="105" operator="equal">
      <formula>$K$7</formula>
    </cfRule>
    <cfRule type="cellIs" dxfId="100" priority="106" operator="equal">
      <formula>$K$6</formula>
    </cfRule>
  </conditionalFormatting>
  <conditionalFormatting sqref="AC14">
    <cfRule type="cellIs" dxfId="99" priority="100" operator="equal">
      <formula>$M$8</formula>
    </cfRule>
    <cfRule type="cellIs" dxfId="98" priority="101" operator="equal">
      <formula>$M$7</formula>
    </cfRule>
    <cfRule type="cellIs" dxfId="97" priority="102" operator="equal">
      <formula>$M$6</formula>
    </cfRule>
    <cfRule type="cellIs" dxfId="96" priority="103" operator="greaterThan">
      <formula>$M$6</formula>
    </cfRule>
  </conditionalFormatting>
  <conditionalFormatting sqref="AC17">
    <cfRule type="cellIs" dxfId="95" priority="98" operator="equal">
      <formula>$I$7</formula>
    </cfRule>
    <cfRule type="cellIs" dxfId="94" priority="99" operator="equal">
      <formula>$I$6</formula>
    </cfRule>
  </conditionalFormatting>
  <conditionalFormatting sqref="AC17">
    <cfRule type="cellIs" dxfId="93" priority="95" operator="equal">
      <formula>$J$8</formula>
    </cfRule>
    <cfRule type="cellIs" dxfId="92" priority="96" operator="equal">
      <formula>$J$7</formula>
    </cfRule>
    <cfRule type="cellIs" dxfId="91" priority="97" operator="equal">
      <formula>$J$6</formula>
    </cfRule>
  </conditionalFormatting>
  <conditionalFormatting sqref="AC17">
    <cfRule type="cellIs" dxfId="90" priority="92" operator="equal">
      <formula>$K$8</formula>
    </cfRule>
    <cfRule type="cellIs" dxfId="89" priority="93" operator="equal">
      <formula>$K$7</formula>
    </cfRule>
    <cfRule type="cellIs" dxfId="88" priority="94" operator="equal">
      <formula>$K$6</formula>
    </cfRule>
  </conditionalFormatting>
  <conditionalFormatting sqref="AC17">
    <cfRule type="cellIs" dxfId="87" priority="88" operator="equal">
      <formula>$M$8</formula>
    </cfRule>
    <cfRule type="cellIs" dxfId="86" priority="89" operator="equal">
      <formula>$M$7</formula>
    </cfRule>
    <cfRule type="cellIs" dxfId="85" priority="90" operator="equal">
      <formula>$M$6</formula>
    </cfRule>
    <cfRule type="cellIs" dxfId="84" priority="91" operator="greaterThan">
      <formula>$M$6</formula>
    </cfRule>
  </conditionalFormatting>
  <conditionalFormatting sqref="AC20">
    <cfRule type="cellIs" dxfId="83" priority="86" operator="equal">
      <formula>$I$7</formula>
    </cfRule>
    <cfRule type="cellIs" dxfId="82" priority="87" operator="equal">
      <formula>$I$6</formula>
    </cfRule>
  </conditionalFormatting>
  <conditionalFormatting sqref="AC20">
    <cfRule type="cellIs" dxfId="81" priority="83" operator="equal">
      <formula>$J$8</formula>
    </cfRule>
    <cfRule type="cellIs" dxfId="80" priority="84" operator="equal">
      <formula>$J$7</formula>
    </cfRule>
    <cfRule type="cellIs" dxfId="79" priority="85" operator="equal">
      <formula>$J$6</formula>
    </cfRule>
  </conditionalFormatting>
  <conditionalFormatting sqref="AC20">
    <cfRule type="cellIs" dxfId="78" priority="80" operator="equal">
      <formula>$K$8</formula>
    </cfRule>
    <cfRule type="cellIs" dxfId="77" priority="81" operator="equal">
      <formula>$K$7</formula>
    </cfRule>
    <cfRule type="cellIs" dxfId="76" priority="82" operator="equal">
      <formula>$K$6</formula>
    </cfRule>
  </conditionalFormatting>
  <conditionalFormatting sqref="AC20">
    <cfRule type="cellIs" dxfId="75" priority="76" operator="equal">
      <formula>$M$8</formula>
    </cfRule>
    <cfRule type="cellIs" dxfId="74" priority="77" operator="equal">
      <formula>$M$7</formula>
    </cfRule>
    <cfRule type="cellIs" dxfId="73" priority="78" operator="equal">
      <formula>$M$6</formula>
    </cfRule>
    <cfRule type="cellIs" dxfId="72" priority="79" operator="greaterThan">
      <formula>$M$6</formula>
    </cfRule>
  </conditionalFormatting>
  <conditionalFormatting sqref="AC23">
    <cfRule type="cellIs" dxfId="71" priority="74" operator="equal">
      <formula>$I$7</formula>
    </cfRule>
    <cfRule type="cellIs" dxfId="70" priority="75" operator="equal">
      <formula>$I$6</formula>
    </cfRule>
  </conditionalFormatting>
  <conditionalFormatting sqref="AC23">
    <cfRule type="cellIs" dxfId="69" priority="71" operator="equal">
      <formula>$J$8</formula>
    </cfRule>
    <cfRule type="cellIs" dxfId="68" priority="72" operator="equal">
      <formula>$J$7</formula>
    </cfRule>
    <cfRule type="cellIs" dxfId="67" priority="73" operator="equal">
      <formula>$J$6</formula>
    </cfRule>
  </conditionalFormatting>
  <conditionalFormatting sqref="AC23">
    <cfRule type="cellIs" dxfId="66" priority="68" operator="equal">
      <formula>$K$8</formula>
    </cfRule>
    <cfRule type="cellIs" dxfId="65" priority="69" operator="equal">
      <formula>$K$7</formula>
    </cfRule>
    <cfRule type="cellIs" dxfId="64" priority="70" operator="equal">
      <formula>$K$6</formula>
    </cfRule>
  </conditionalFormatting>
  <conditionalFormatting sqref="AC23">
    <cfRule type="cellIs" dxfId="63" priority="64" operator="equal">
      <formula>$M$8</formula>
    </cfRule>
    <cfRule type="cellIs" dxfId="62" priority="65" operator="equal">
      <formula>$M$7</formula>
    </cfRule>
    <cfRule type="cellIs" dxfId="61" priority="66" operator="equal">
      <formula>$M$6</formula>
    </cfRule>
    <cfRule type="cellIs" dxfId="60" priority="67" operator="greaterThan">
      <formula>$M$6</formula>
    </cfRule>
  </conditionalFormatting>
  <conditionalFormatting sqref="AC26">
    <cfRule type="cellIs" dxfId="59" priority="62" operator="equal">
      <formula>$I$7</formula>
    </cfRule>
    <cfRule type="cellIs" dxfId="58" priority="63" operator="equal">
      <formula>$I$6</formula>
    </cfRule>
  </conditionalFormatting>
  <conditionalFormatting sqref="AC26">
    <cfRule type="cellIs" dxfId="57" priority="59" operator="equal">
      <formula>$J$8</formula>
    </cfRule>
    <cfRule type="cellIs" dxfId="56" priority="60" operator="equal">
      <formula>$J$7</formula>
    </cfRule>
    <cfRule type="cellIs" dxfId="55" priority="61" operator="equal">
      <formula>$J$6</formula>
    </cfRule>
  </conditionalFormatting>
  <conditionalFormatting sqref="AC26">
    <cfRule type="cellIs" dxfId="54" priority="56" operator="equal">
      <formula>$K$8</formula>
    </cfRule>
    <cfRule type="cellIs" dxfId="53" priority="57" operator="equal">
      <formula>$K$7</formula>
    </cfRule>
    <cfRule type="cellIs" dxfId="52" priority="58" operator="equal">
      <formula>$K$6</formula>
    </cfRule>
  </conditionalFormatting>
  <conditionalFormatting sqref="AC26">
    <cfRule type="cellIs" dxfId="51" priority="52" operator="equal">
      <formula>$M$8</formula>
    </cfRule>
    <cfRule type="cellIs" dxfId="50" priority="53" operator="equal">
      <formula>$M$7</formula>
    </cfRule>
    <cfRule type="cellIs" dxfId="49" priority="54" operator="equal">
      <formula>$M$6</formula>
    </cfRule>
    <cfRule type="cellIs" dxfId="48" priority="55" operator="greaterThan">
      <formula>$M$6</formula>
    </cfRule>
  </conditionalFormatting>
  <conditionalFormatting sqref="AC29">
    <cfRule type="cellIs" dxfId="47" priority="50" operator="equal">
      <formula>$I$7</formula>
    </cfRule>
    <cfRule type="cellIs" dxfId="46" priority="51" operator="equal">
      <formula>$I$6</formula>
    </cfRule>
  </conditionalFormatting>
  <conditionalFormatting sqref="AC29">
    <cfRule type="cellIs" dxfId="45" priority="47" operator="equal">
      <formula>$J$8</formula>
    </cfRule>
    <cfRule type="cellIs" dxfId="44" priority="48" operator="equal">
      <formula>$J$7</formula>
    </cfRule>
    <cfRule type="cellIs" dxfId="43" priority="49" operator="equal">
      <formula>$J$6</formula>
    </cfRule>
  </conditionalFormatting>
  <conditionalFormatting sqref="AC29">
    <cfRule type="cellIs" dxfId="42" priority="44" operator="equal">
      <formula>$K$8</formula>
    </cfRule>
    <cfRule type="cellIs" dxfId="41" priority="45" operator="equal">
      <formula>$K$7</formula>
    </cfRule>
    <cfRule type="cellIs" dxfId="40" priority="46" operator="equal">
      <formula>$K$6</formula>
    </cfRule>
  </conditionalFormatting>
  <conditionalFormatting sqref="AC29">
    <cfRule type="cellIs" dxfId="39" priority="40" operator="equal">
      <formula>$M$8</formula>
    </cfRule>
    <cfRule type="cellIs" dxfId="38" priority="41" operator="equal">
      <formula>$M$7</formula>
    </cfRule>
    <cfRule type="cellIs" dxfId="37" priority="42" operator="equal">
      <formula>$M$6</formula>
    </cfRule>
    <cfRule type="cellIs" dxfId="36" priority="43" operator="greaterThan">
      <formula>$M$6</formula>
    </cfRule>
  </conditionalFormatting>
  <conditionalFormatting sqref="AC32">
    <cfRule type="cellIs" dxfId="35" priority="38" operator="equal">
      <formula>$I$7</formula>
    </cfRule>
    <cfRule type="cellIs" dxfId="34" priority="39" operator="equal">
      <formula>$I$6</formula>
    </cfRule>
  </conditionalFormatting>
  <conditionalFormatting sqref="AC32">
    <cfRule type="cellIs" dxfId="33" priority="35" operator="equal">
      <formula>$J$8</formula>
    </cfRule>
    <cfRule type="cellIs" dxfId="32" priority="36" operator="equal">
      <formula>$J$7</formula>
    </cfRule>
    <cfRule type="cellIs" dxfId="31" priority="37" operator="equal">
      <formula>$J$6</formula>
    </cfRule>
  </conditionalFormatting>
  <conditionalFormatting sqref="AC32">
    <cfRule type="cellIs" dxfId="30" priority="32" operator="equal">
      <formula>$K$8</formula>
    </cfRule>
    <cfRule type="cellIs" dxfId="29" priority="33" operator="equal">
      <formula>$K$7</formula>
    </cfRule>
    <cfRule type="cellIs" dxfId="28" priority="34" operator="equal">
      <formula>$K$6</formula>
    </cfRule>
  </conditionalFormatting>
  <conditionalFormatting sqref="AC32">
    <cfRule type="cellIs" dxfId="27" priority="28" operator="equal">
      <formula>$M$8</formula>
    </cfRule>
    <cfRule type="cellIs" dxfId="26" priority="29" operator="equal">
      <formula>$M$7</formula>
    </cfRule>
    <cfRule type="cellIs" dxfId="25" priority="30" operator="equal">
      <formula>$M$6</formula>
    </cfRule>
    <cfRule type="cellIs" dxfId="24" priority="31" operator="greaterThan">
      <formula>$M$6</formula>
    </cfRule>
  </conditionalFormatting>
  <conditionalFormatting sqref="AC35">
    <cfRule type="cellIs" dxfId="23" priority="26" operator="equal">
      <formula>$I$7</formula>
    </cfRule>
    <cfRule type="cellIs" dxfId="22" priority="27" operator="equal">
      <formula>$I$6</formula>
    </cfRule>
  </conditionalFormatting>
  <conditionalFormatting sqref="AC35">
    <cfRule type="cellIs" dxfId="21" priority="23" operator="equal">
      <formula>$J$8</formula>
    </cfRule>
    <cfRule type="cellIs" dxfId="20" priority="24" operator="equal">
      <formula>$J$7</formula>
    </cfRule>
    <cfRule type="cellIs" dxfId="19" priority="25" operator="equal">
      <formula>$J$6</formula>
    </cfRule>
  </conditionalFormatting>
  <conditionalFormatting sqref="AC35">
    <cfRule type="cellIs" dxfId="18" priority="20" operator="equal">
      <formula>$K$8</formula>
    </cfRule>
    <cfRule type="cellIs" dxfId="17" priority="21" operator="equal">
      <formula>$K$7</formula>
    </cfRule>
    <cfRule type="cellIs" dxfId="16" priority="22" operator="equal">
      <formula>$K$6</formula>
    </cfRule>
  </conditionalFormatting>
  <conditionalFormatting sqref="AC35">
    <cfRule type="cellIs" dxfId="15" priority="16" operator="equal">
      <formula>$M$8</formula>
    </cfRule>
    <cfRule type="cellIs" dxfId="14" priority="17" operator="equal">
      <formula>$M$7</formula>
    </cfRule>
    <cfRule type="cellIs" dxfId="13" priority="18" operator="equal">
      <formula>$M$6</formula>
    </cfRule>
    <cfRule type="cellIs" dxfId="12" priority="19" operator="greaterThan">
      <formula>$M$6</formula>
    </cfRule>
  </conditionalFormatting>
  <conditionalFormatting sqref="AC38">
    <cfRule type="cellIs" dxfId="11" priority="14" operator="equal">
      <formula>$I$7</formula>
    </cfRule>
    <cfRule type="cellIs" dxfId="10" priority="15" operator="equal">
      <formula>$I$6</formula>
    </cfRule>
  </conditionalFormatting>
  <conditionalFormatting sqref="AC38">
    <cfRule type="cellIs" dxfId="9" priority="11" operator="equal">
      <formula>$J$8</formula>
    </cfRule>
    <cfRule type="cellIs" dxfId="8" priority="12" operator="equal">
      <formula>$J$7</formula>
    </cfRule>
    <cfRule type="cellIs" dxfId="7" priority="13" operator="equal">
      <formula>$J$6</formula>
    </cfRule>
  </conditionalFormatting>
  <conditionalFormatting sqref="AC38">
    <cfRule type="cellIs" dxfId="6" priority="8" operator="equal">
      <formula>$K$8</formula>
    </cfRule>
    <cfRule type="cellIs" dxfId="5" priority="9" operator="equal">
      <formula>$K$7</formula>
    </cfRule>
    <cfRule type="cellIs" dxfId="4" priority="10" operator="equal">
      <formula>$K$6</formula>
    </cfRule>
  </conditionalFormatting>
  <conditionalFormatting sqref="AC38">
    <cfRule type="cellIs" dxfId="3" priority="4" operator="equal">
      <formula>$M$8</formula>
    </cfRule>
    <cfRule type="cellIs" dxfId="2" priority="5" operator="equal">
      <formula>$M$7</formula>
    </cfRule>
    <cfRule type="cellIs" dxfId="1" priority="6" operator="equal">
      <formula>$M$6</formula>
    </cfRule>
    <cfRule type="cellIs" dxfId="0" priority="7" operator="greaterThan">
      <formula>$M$6</formula>
    </cfRule>
  </conditionalFormatting>
  <dataValidations count="25">
    <dataValidation type="list" allowBlank="1" showInputMessage="1" showErrorMessage="1" sqref="T14 T17 T23 T32 T29 T20 T38 T35 T26 R11 R14 R17 R20 R23 R26 R29 R32 R35 R38 T11 Z11 Z14 Z17 Z20 Z23 Z26 Z29 Z32 Z35 Z38 AB11 AB14 AB17 AB20 AB23 AB26 AB29 AB32 AB35 AB38" xr:uid="{8668296D-7A43-4B26-BF49-BCF09BF6D5AA}">
      <formula1>$T$6:$T$9</formula1>
    </dataValidation>
    <dataValidation type="list" allowBlank="1" showInputMessage="1" showErrorMessage="1" sqref="R20 R29 R32 R17 R35 R11 R14 R23 R26 R38 T11 T14 T17 T20 T23 T26 T29 T32 T35 T38 Z20 Z29 Z32 Z17 Z35 Z11 Z14 Z23 Z26 Z38 AB20 AB29 AB32 AB17 AB35 AB11 AB14 AB23 AB26 AB38" xr:uid="{E1068BC0-1597-4438-AF46-B06E0B1EC159}">
      <formula1>$P$6:$P$7</formula1>
    </dataValidation>
    <dataValidation type="list" allowBlank="1" showInputMessage="1" showErrorMessage="1" sqref="C11 C14 C17 C20 C23 C26 C29 C32 C35 C38" xr:uid="{EE33A59D-1CFC-431B-915B-7BEF90E9284D}">
      <formula1>$C$6:$C$9</formula1>
    </dataValidation>
    <dataValidation type="list" allowBlank="1" showInputMessage="1" showErrorMessage="1" sqref="D11 D14 D17 D20 D23 D26 D29 D32 D35 D38" xr:uid="{6B6972EF-9E40-4CE6-A9B6-2DDBD6831DEA}">
      <formula1>$D$6:$D$9</formula1>
    </dataValidation>
    <dataValidation type="list" allowBlank="1" showInputMessage="1" showErrorMessage="1" sqref="E11 E14 E17 E20 E23 E26 E29 E32 E35 E38" xr:uid="{43F79CAE-0392-40B4-BFC0-5A6022582E96}">
      <formula1>$E$6:$E$9</formula1>
    </dataValidation>
    <dataValidation type="list" allowBlank="1" showInputMessage="1" showErrorMessage="1" sqref="F11 F14 F17 F20 F23 F26 F29 F32 F35 F38" xr:uid="{E83913D6-50D0-415F-BF39-B886DE25E2C3}">
      <formula1>$F$6:$F$9</formula1>
    </dataValidation>
    <dataValidation type="list" allowBlank="1" showInputMessage="1" showErrorMessage="1" sqref="G14:H14 G17:H17 G20:H20 G23:H23 G26:H26 G29:H29 G32:H32 G35:H35 G38:H38 G11:H11" xr:uid="{49B285F4-8382-41D9-9AD4-9A3EA408A02F}">
      <formula1>$G$6:$G$9</formula1>
    </dataValidation>
    <dataValidation type="list" allowBlank="1" showInputMessage="1" showErrorMessage="1" sqref="H11 H14 H17 H20 H23 H26 H29 H32 H35 H38" xr:uid="{CFEF52E9-D294-4F0C-A4F0-7CA1D4119CEC}">
      <formula1>$H$6:$H$9</formula1>
    </dataValidation>
    <dataValidation type="list" allowBlank="1" showInputMessage="1" showErrorMessage="1" sqref="I35 I11 I14 I17 I20 I23 I26 I29 I32 I38" xr:uid="{11AF4667-27EF-41AC-BD3E-1538596CE38B}">
      <formula1>$I$6:$I$9</formula1>
    </dataValidation>
    <dataValidation type="list" allowBlank="1" showInputMessage="1" showErrorMessage="1" sqref="J38 J14 J17 J20 J23 J26 J29 J32 J35 J11" xr:uid="{E4EDB0EE-F10A-4FD6-B7CF-C534FAB424DE}">
      <formula1>$J$6:$J$9</formula1>
    </dataValidation>
    <dataValidation type="list" allowBlank="1" showInputMessage="1" showErrorMessage="1" sqref="K38 K14 K17 K20 K23 K26 K29 K32 K35 K11" xr:uid="{85D4349B-34CE-45CD-A6F9-697A5C805A5D}">
      <formula1>$K$6:$K$9</formula1>
    </dataValidation>
    <dataValidation type="list" allowBlank="1" showInputMessage="1" showErrorMessage="1" sqref="L38 L14 L17 L20 L23 L26 L29 L32 L35 L11" xr:uid="{803A9757-EB24-4B5D-AE83-A81754BDB12E}">
      <formula1>$L$6:$L$9</formula1>
    </dataValidation>
    <dataValidation type="list" allowBlank="1" showInputMessage="1" showErrorMessage="1" sqref="M38 M14 M17 M20 M23 M26 M29 M32 M35 M11" xr:uid="{7ED5A5B3-C1DB-434A-8D50-DCD9ADC85FC8}">
      <formula1>$M$6:$M$9</formula1>
    </dataValidation>
    <dataValidation type="list" allowBlank="1" showInputMessage="1" showErrorMessage="1" sqref="N38 N14 N17 N20 N23 N26 N29 N32 N35 N11" xr:uid="{525EA4CC-D242-4BA7-9C7A-0B3064213E8F}">
      <formula1>$N$6:$N$9</formula1>
    </dataValidation>
    <dataValidation type="list" allowBlank="1" showInputMessage="1" showErrorMessage="1" sqref="O38 O14 O17 O20 O23 O26 O29 O32 O35 O11" xr:uid="{4508FB08-EF80-433A-B32E-F0CA92215C57}">
      <formula1>$O$6:$O$9</formula1>
    </dataValidation>
    <dataValidation type="list" allowBlank="1" showInputMessage="1" showErrorMessage="1" sqref="P38 P14 P17 P20 P23 P26 P29 P32 P35 P11" xr:uid="{A46A0109-6ED6-4A44-BE92-3E489C5F5411}">
      <formula1>$P$6:$P$9</formula1>
    </dataValidation>
    <dataValidation type="list" allowBlank="1" showInputMessage="1" showErrorMessage="1" sqref="Q11 Q14 Q17 Q20 Q23 Q26 Q29 Q32 Q35 Q38" xr:uid="{20103B03-1914-47B5-8C4C-AB8A5028BD25}">
      <formula1>$Q$6:$Q$9</formula1>
    </dataValidation>
    <dataValidation type="list" allowBlank="1" showInputMessage="1" showErrorMessage="1" sqref="R11 R14 R17 R20 R23 R26 R29 R32 R35 R38 T11 T14 T17 T20 T23 T26 T29 T32 T35 T38 Z11 Z14 Z17 Z20 Z23 Z26 Z29 Z32 Z35 Z38 AB11 AB14 AB17 AB20 AB23 AB26 AB29 AB32 AB35 AB38" xr:uid="{D6EC7495-1F82-4956-9AEA-80E3CF142D3A}">
      <formula1>$R$6:$R$9</formula1>
    </dataValidation>
    <dataValidation type="list" allowBlank="1" showInputMessage="1" showErrorMessage="1" sqref="S11 S14 S17 S20 S23 S26 S29 S32 S35 S38 AA11 AA14 AA17 AA20 AA23 AA26 AA29 AA32 AA35 AA38 AC11 AC14 AC17 AC20 AC23 AC26 AC29 AC32 AC35 AC38" xr:uid="{649964E2-30A0-46D1-9A44-30CE6E3D059F}">
      <formula1>$S$6:$S$9</formula1>
    </dataValidation>
    <dataValidation type="list" allowBlank="1" showInputMessage="1" showErrorMessage="1" sqref="U11 U14 U17 U20 U23 U26 U29 U32 U35 U38" xr:uid="{330C6826-8C50-47A5-8714-A5FCBE0B0648}">
      <formula1>$U$6:$U$9</formula1>
    </dataValidation>
    <dataValidation type="list" allowBlank="1" showInputMessage="1" showErrorMessage="1" sqref="V38 V14 V17 V20 V23 V26 V29 V32 V35 V11" xr:uid="{D503910C-75D2-4A7D-A6C9-EF5D9705FE6F}">
      <formula1>$V$6:$V$9</formula1>
    </dataValidation>
    <dataValidation type="list" allowBlank="1" showInputMessage="1" showErrorMessage="1" sqref="W11 W14 W17 W20 W23 W26 W29 W32 W35 W38" xr:uid="{47FBCEE3-30FB-46B0-83EF-EC18755C7A13}">
      <formula1>$W$6:$W$9</formula1>
    </dataValidation>
    <dataValidation type="list" allowBlank="1" showInputMessage="1" showErrorMessage="1" sqref="X11 X14 X17 X20 X23 X26 X29 X32 X35 X38" xr:uid="{4A8F6460-2336-4EC8-8E3B-E5AD66CB7ED6}">
      <formula1>$X$6:$X$8</formula1>
    </dataValidation>
    <dataValidation type="list" allowBlank="1" showInputMessage="1" showErrorMessage="1" sqref="Y11 Y14 Y17 Y20 Y23 Y26 Y29 Y32 Y35 Y38" xr:uid="{8C0F150F-FD91-4938-937D-79D652BE3B5F}">
      <formula1>$Y$6:$Y$9</formula1>
    </dataValidation>
    <dataValidation type="list" allowBlank="1" showInputMessage="1" showErrorMessage="1" sqref="AD11:AE11 AD14:AE14 AD17:AE17 AD20:AE20 AD23:AE23 AD26:AE26 AD29:AE29 AD32:AE32 AD35:AE35 AD38:AE38" xr:uid="{7EA3509E-E867-4109-A471-6B130CF852DB}">
      <formula1>$AD$6:$AD$9</formula1>
    </dataValidation>
  </dataValidations>
  <pageMargins left="0.7" right="0.7" top="0.75" bottom="0.75" header="0.3" footer="0.3"/>
  <pageSetup paperSize="9"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4B9A1-9C22-474C-87A0-EB0082F59068}">
  <dimension ref="A1:BD35"/>
  <sheetViews>
    <sheetView showGridLines="0" tabSelected="1" zoomScaleNormal="100" workbookViewId="0">
      <pane xSplit="4" topLeftCell="E1" activePane="topRight" state="frozen"/>
      <selection pane="topRight" activeCell="Y24" sqref="Y24"/>
    </sheetView>
  </sheetViews>
  <sheetFormatPr baseColWidth="10" defaultColWidth="9" defaultRowHeight="11.25" x14ac:dyDescent="0.2"/>
  <cols>
    <col min="1" max="1" width="3" style="2" customWidth="1"/>
    <col min="2" max="2" width="5.7109375" style="3" customWidth="1"/>
    <col min="3" max="3" width="3.42578125" style="3" customWidth="1"/>
    <col min="4" max="4" width="18.42578125" style="20" customWidth="1"/>
    <col min="5" max="5" width="8.7109375" style="3" customWidth="1"/>
    <col min="6" max="6" width="7.85546875" style="3" customWidth="1"/>
    <col min="7" max="7" width="9" style="3" customWidth="1"/>
    <col min="8" max="8" width="8.5703125" style="3" customWidth="1"/>
    <col min="9" max="23" width="5.5703125" style="3" customWidth="1"/>
    <col min="24" max="26" width="6.140625" style="3" bestFit="1" customWidth="1"/>
    <col min="27" max="27" width="4.85546875" style="3" bestFit="1" customWidth="1"/>
    <col min="28" max="30" width="5.7109375" style="3" bestFit="1" customWidth="1"/>
    <col min="31" max="31" width="4.7109375" style="3" customWidth="1"/>
    <col min="32" max="34" width="5.140625" style="3" bestFit="1" customWidth="1"/>
    <col min="35" max="36" width="5.28515625" style="3" bestFit="1" customWidth="1"/>
    <col min="37" max="39" width="6.140625" style="3" bestFit="1" customWidth="1"/>
    <col min="40" max="40" width="5.140625" style="3" bestFit="1" customWidth="1"/>
    <col min="41" max="43" width="6" style="3" bestFit="1" customWidth="1"/>
    <col min="44" max="48" width="5.5703125" style="3" customWidth="1"/>
    <col min="49" max="49" width="5.140625" style="3" bestFit="1" customWidth="1"/>
    <col min="50" max="52" width="6" style="3" bestFit="1" customWidth="1"/>
    <col min="53" max="53" width="5.140625" style="3" bestFit="1" customWidth="1"/>
    <col min="54" max="56" width="6" style="3" bestFit="1" customWidth="1"/>
    <col min="57" max="16384" width="9" style="2"/>
  </cols>
  <sheetData>
    <row r="1" spans="1:56" x14ac:dyDescent="0.2">
      <c r="A1" s="2">
        <v>1</v>
      </c>
      <c r="B1" s="3">
        <v>1</v>
      </c>
      <c r="C1" s="3">
        <f>+B1+1</f>
        <v>2</v>
      </c>
      <c r="D1" s="3">
        <f t="shared" ref="D1:BD1" si="0">+C1+1</f>
        <v>3</v>
      </c>
      <c r="E1" s="3">
        <f>+D1+1</f>
        <v>4</v>
      </c>
      <c r="F1" s="3">
        <f t="shared" si="0"/>
        <v>5</v>
      </c>
      <c r="G1" s="3">
        <f t="shared" si="0"/>
        <v>6</v>
      </c>
      <c r="H1" s="3">
        <f t="shared" si="0"/>
        <v>7</v>
      </c>
      <c r="I1" s="3">
        <f t="shared" si="0"/>
        <v>8</v>
      </c>
      <c r="J1" s="3">
        <f t="shared" si="0"/>
        <v>9</v>
      </c>
      <c r="K1" s="3">
        <f t="shared" si="0"/>
        <v>10</v>
      </c>
      <c r="L1" s="3">
        <f t="shared" si="0"/>
        <v>11</v>
      </c>
      <c r="M1" s="3">
        <f t="shared" si="0"/>
        <v>12</v>
      </c>
      <c r="N1" s="3">
        <f t="shared" si="0"/>
        <v>13</v>
      </c>
      <c r="O1" s="3">
        <f t="shared" si="0"/>
        <v>14</v>
      </c>
      <c r="P1" s="3">
        <f t="shared" si="0"/>
        <v>15</v>
      </c>
      <c r="Q1" s="3">
        <f t="shared" si="0"/>
        <v>16</v>
      </c>
      <c r="R1" s="3">
        <f t="shared" si="0"/>
        <v>17</v>
      </c>
      <c r="S1" s="3">
        <f t="shared" si="0"/>
        <v>18</v>
      </c>
      <c r="T1" s="3">
        <f t="shared" si="0"/>
        <v>19</v>
      </c>
      <c r="U1" s="3">
        <f t="shared" si="0"/>
        <v>20</v>
      </c>
      <c r="V1" s="3">
        <f t="shared" si="0"/>
        <v>21</v>
      </c>
      <c r="W1" s="3">
        <f t="shared" si="0"/>
        <v>22</v>
      </c>
      <c r="X1" s="3">
        <f t="shared" si="0"/>
        <v>23</v>
      </c>
      <c r="Y1" s="3">
        <f t="shared" si="0"/>
        <v>24</v>
      </c>
      <c r="Z1" s="3">
        <f t="shared" si="0"/>
        <v>25</v>
      </c>
      <c r="AA1" s="3">
        <f t="shared" si="0"/>
        <v>26</v>
      </c>
      <c r="AB1" s="3">
        <f t="shared" si="0"/>
        <v>27</v>
      </c>
      <c r="AC1" s="3">
        <f t="shared" si="0"/>
        <v>28</v>
      </c>
      <c r="AD1" s="3">
        <f t="shared" si="0"/>
        <v>29</v>
      </c>
      <c r="AE1" s="3">
        <f t="shared" si="0"/>
        <v>30</v>
      </c>
      <c r="AF1" s="3">
        <f t="shared" si="0"/>
        <v>31</v>
      </c>
      <c r="AG1" s="3">
        <f t="shared" si="0"/>
        <v>32</v>
      </c>
      <c r="AH1" s="3">
        <f t="shared" si="0"/>
        <v>33</v>
      </c>
      <c r="AI1" s="3">
        <f t="shared" si="0"/>
        <v>34</v>
      </c>
      <c r="AJ1" s="3">
        <f t="shared" si="0"/>
        <v>35</v>
      </c>
      <c r="AK1" s="3">
        <f t="shared" si="0"/>
        <v>36</v>
      </c>
      <c r="AL1" s="3">
        <f t="shared" si="0"/>
        <v>37</v>
      </c>
      <c r="AM1" s="3">
        <f t="shared" si="0"/>
        <v>38</v>
      </c>
      <c r="AN1" s="3">
        <f t="shared" si="0"/>
        <v>39</v>
      </c>
      <c r="AO1" s="3">
        <f t="shared" si="0"/>
        <v>40</v>
      </c>
      <c r="AP1" s="3">
        <f t="shared" si="0"/>
        <v>41</v>
      </c>
      <c r="AQ1" s="3">
        <f t="shared" si="0"/>
        <v>42</v>
      </c>
      <c r="AR1" s="3">
        <f t="shared" si="0"/>
        <v>43</v>
      </c>
      <c r="AS1" s="3">
        <f t="shared" si="0"/>
        <v>44</v>
      </c>
      <c r="AT1" s="3">
        <f t="shared" si="0"/>
        <v>45</v>
      </c>
      <c r="AU1" s="3">
        <f t="shared" si="0"/>
        <v>46</v>
      </c>
      <c r="AV1" s="3">
        <f t="shared" si="0"/>
        <v>47</v>
      </c>
      <c r="AW1" s="3">
        <f t="shared" si="0"/>
        <v>48</v>
      </c>
      <c r="AX1" s="3">
        <f t="shared" si="0"/>
        <v>49</v>
      </c>
      <c r="AY1" s="3">
        <f t="shared" si="0"/>
        <v>50</v>
      </c>
      <c r="AZ1" s="3">
        <f t="shared" si="0"/>
        <v>51</v>
      </c>
      <c r="BA1" s="3">
        <f t="shared" si="0"/>
        <v>52</v>
      </c>
      <c r="BB1" s="3">
        <f t="shared" si="0"/>
        <v>53</v>
      </c>
      <c r="BC1" s="3">
        <f t="shared" si="0"/>
        <v>54</v>
      </c>
      <c r="BD1" s="3">
        <f t="shared" si="0"/>
        <v>55</v>
      </c>
    </row>
    <row r="2" spans="1:56" s="5" customFormat="1" ht="10.15" customHeight="1" x14ac:dyDescent="0.25">
      <c r="A2" s="5">
        <f>+A1+1</f>
        <v>2</v>
      </c>
      <c r="B2" s="102" t="s">
        <v>48</v>
      </c>
      <c r="C2" s="19" t="s">
        <v>61</v>
      </c>
      <c r="D2" s="19"/>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row>
    <row r="3" spans="1:56" s="5" customFormat="1" ht="10.15" customHeight="1" x14ac:dyDescent="0.25">
      <c r="A3" s="5">
        <f t="shared" ref="A3:A28" si="1">+A2+1</f>
        <v>3</v>
      </c>
      <c r="B3" s="89" t="s">
        <v>44</v>
      </c>
      <c r="C3" s="19" t="s">
        <v>45</v>
      </c>
      <c r="D3" s="19"/>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row>
    <row r="4" spans="1:56" s="5" customFormat="1" ht="10.15" customHeight="1" x14ac:dyDescent="0.25">
      <c r="A4" s="5">
        <f t="shared" si="1"/>
        <v>4</v>
      </c>
      <c r="B4" s="90" t="s">
        <v>46</v>
      </c>
      <c r="C4" s="19" t="s">
        <v>62</v>
      </c>
      <c r="D4" s="19"/>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row>
    <row r="5" spans="1:56" s="5" customFormat="1" ht="10.15" customHeight="1" x14ac:dyDescent="0.25">
      <c r="A5" s="5">
        <f t="shared" si="1"/>
        <v>5</v>
      </c>
      <c r="B5" s="86" t="s">
        <v>39</v>
      </c>
      <c r="C5" s="5" t="s">
        <v>63</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row>
    <row r="6" spans="1:56" s="5" customFormat="1" ht="10.15" customHeight="1" x14ac:dyDescent="0.25">
      <c r="A6" s="5">
        <f t="shared" si="1"/>
        <v>6</v>
      </c>
      <c r="B6" s="87" t="s">
        <v>40</v>
      </c>
      <c r="C6" s="5" t="s">
        <v>35</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row>
    <row r="7" spans="1:56" s="5" customFormat="1" ht="10.15" customHeight="1" x14ac:dyDescent="0.25">
      <c r="A7" s="5">
        <f t="shared" si="1"/>
        <v>7</v>
      </c>
      <c r="B7" s="88" t="s">
        <v>41</v>
      </c>
      <c r="C7" s="5" t="s">
        <v>64</v>
      </c>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spans="1:56" s="5" customFormat="1" ht="10.15" customHeight="1" x14ac:dyDescent="0.25">
      <c r="A8" s="5">
        <f t="shared" si="1"/>
        <v>8</v>
      </c>
      <c r="B8" s="85" t="s">
        <v>4</v>
      </c>
      <c r="C8" s="5" t="s">
        <v>47</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row>
    <row r="9" spans="1:56" s="5" customFormat="1" ht="10.15" customHeight="1" x14ac:dyDescent="0.25">
      <c r="A9" s="5">
        <f t="shared" si="1"/>
        <v>9</v>
      </c>
      <c r="B9" s="6"/>
      <c r="C9" s="6"/>
      <c r="D9" s="19"/>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row>
    <row r="10" spans="1:56" s="5" customFormat="1" ht="10.15" customHeight="1" x14ac:dyDescent="0.25">
      <c r="A10" s="5">
        <f t="shared" si="1"/>
        <v>10</v>
      </c>
      <c r="B10" s="6"/>
      <c r="C10" s="6"/>
      <c r="D10" s="18"/>
      <c r="E10" s="6">
        <v>1</v>
      </c>
      <c r="F10" s="6">
        <f>E10+1</f>
        <v>2</v>
      </c>
      <c r="G10" s="6">
        <f t="shared" ref="G10:AT10" si="2">F10+1</f>
        <v>3</v>
      </c>
      <c r="H10" s="6">
        <f t="shared" si="2"/>
        <v>4</v>
      </c>
      <c r="I10" s="6">
        <f t="shared" si="2"/>
        <v>5</v>
      </c>
      <c r="J10" s="6">
        <f t="shared" si="2"/>
        <v>6</v>
      </c>
      <c r="K10" s="6">
        <f t="shared" si="2"/>
        <v>7</v>
      </c>
      <c r="L10" s="6">
        <f t="shared" si="2"/>
        <v>8</v>
      </c>
      <c r="M10" s="6">
        <f t="shared" si="2"/>
        <v>9</v>
      </c>
      <c r="N10" s="6">
        <f t="shared" si="2"/>
        <v>10</v>
      </c>
      <c r="O10" s="6">
        <f t="shared" si="2"/>
        <v>11</v>
      </c>
      <c r="P10" s="6">
        <f t="shared" si="2"/>
        <v>12</v>
      </c>
      <c r="Q10" s="6">
        <f t="shared" si="2"/>
        <v>13</v>
      </c>
      <c r="R10" s="6">
        <f t="shared" si="2"/>
        <v>14</v>
      </c>
      <c r="S10" s="6">
        <f t="shared" si="2"/>
        <v>15</v>
      </c>
      <c r="T10" s="6">
        <f t="shared" si="2"/>
        <v>16</v>
      </c>
      <c r="U10" s="6">
        <f t="shared" si="2"/>
        <v>17</v>
      </c>
      <c r="V10" s="6">
        <f t="shared" si="2"/>
        <v>18</v>
      </c>
      <c r="W10" s="6">
        <f t="shared" si="2"/>
        <v>19</v>
      </c>
      <c r="X10" s="6">
        <f t="shared" si="2"/>
        <v>20</v>
      </c>
      <c r="Y10" s="6">
        <f t="shared" si="2"/>
        <v>21</v>
      </c>
      <c r="Z10" s="6">
        <f t="shared" si="2"/>
        <v>22</v>
      </c>
      <c r="AA10" s="6">
        <f t="shared" si="2"/>
        <v>23</v>
      </c>
      <c r="AB10" s="6">
        <f t="shared" si="2"/>
        <v>24</v>
      </c>
      <c r="AC10" s="6">
        <f t="shared" si="2"/>
        <v>25</v>
      </c>
      <c r="AD10" s="6">
        <f t="shared" si="2"/>
        <v>26</v>
      </c>
      <c r="AE10" s="6">
        <f t="shared" si="2"/>
        <v>27</v>
      </c>
      <c r="AF10" s="6">
        <f t="shared" si="2"/>
        <v>28</v>
      </c>
      <c r="AG10" s="6">
        <f t="shared" si="2"/>
        <v>29</v>
      </c>
      <c r="AH10" s="6">
        <f t="shared" si="2"/>
        <v>30</v>
      </c>
      <c r="AI10" s="6">
        <f t="shared" si="2"/>
        <v>31</v>
      </c>
      <c r="AJ10" s="6">
        <f t="shared" si="2"/>
        <v>32</v>
      </c>
      <c r="AK10" s="6">
        <f t="shared" si="2"/>
        <v>33</v>
      </c>
      <c r="AL10" s="6">
        <f t="shared" si="2"/>
        <v>34</v>
      </c>
      <c r="AM10" s="6">
        <f t="shared" si="2"/>
        <v>35</v>
      </c>
      <c r="AN10" s="6">
        <f t="shared" si="2"/>
        <v>36</v>
      </c>
      <c r="AO10" s="6">
        <f t="shared" si="2"/>
        <v>37</v>
      </c>
      <c r="AP10" s="6">
        <f t="shared" si="2"/>
        <v>38</v>
      </c>
      <c r="AQ10" s="6">
        <f t="shared" si="2"/>
        <v>39</v>
      </c>
      <c r="AR10" s="6">
        <f t="shared" si="2"/>
        <v>40</v>
      </c>
      <c r="AS10" s="6">
        <f t="shared" si="2"/>
        <v>41</v>
      </c>
      <c r="AT10" s="6">
        <f t="shared" si="2"/>
        <v>42</v>
      </c>
      <c r="AU10" s="6">
        <f t="shared" ref="AU10:BD10" si="3">AT10+1</f>
        <v>43</v>
      </c>
      <c r="AV10" s="6">
        <f t="shared" si="3"/>
        <v>44</v>
      </c>
      <c r="AW10" s="6">
        <f t="shared" si="3"/>
        <v>45</v>
      </c>
      <c r="AX10" s="6">
        <f t="shared" si="3"/>
        <v>46</v>
      </c>
      <c r="AY10" s="6">
        <f t="shared" si="3"/>
        <v>47</v>
      </c>
      <c r="AZ10" s="6">
        <f t="shared" si="3"/>
        <v>48</v>
      </c>
      <c r="BA10" s="6">
        <f t="shared" si="3"/>
        <v>49</v>
      </c>
      <c r="BB10" s="6">
        <f t="shared" si="3"/>
        <v>50</v>
      </c>
      <c r="BC10" s="6">
        <f t="shared" si="3"/>
        <v>51</v>
      </c>
      <c r="BD10" s="6">
        <f t="shared" si="3"/>
        <v>52</v>
      </c>
    </row>
    <row r="11" spans="1:56" s="5" customFormat="1" ht="10.15" customHeight="1" x14ac:dyDescent="0.25">
      <c r="A11" s="5">
        <f t="shared" si="1"/>
        <v>11</v>
      </c>
      <c r="B11" s="6"/>
      <c r="C11" s="6"/>
      <c r="D11" s="19"/>
      <c r="E11" s="113">
        <f>(VLOOKUP(E10,Transco!$A$6:$B$57,2,FALSE))</f>
        <v>44564</v>
      </c>
      <c r="F11" s="113">
        <f>(VLOOKUP(F10,Transco!$A$6:$B$57,2,FALSE))</f>
        <v>44571</v>
      </c>
      <c r="G11" s="113">
        <f>(VLOOKUP(G10,Transco!$A$6:$B$57,2,FALSE))</f>
        <v>44578</v>
      </c>
      <c r="H11" s="22">
        <f>(VLOOKUP(H10,Transco!$A$6:$B$57,2,FALSE))</f>
        <v>44585</v>
      </c>
      <c r="I11" s="22">
        <f>(VLOOKUP(I10,Transco!$A$6:$B$57,2,FALSE))</f>
        <v>44592</v>
      </c>
      <c r="J11" s="22">
        <f>(VLOOKUP(J10,Transco!$A$6:$B$57,2,FALSE))</f>
        <v>44599</v>
      </c>
      <c r="K11" s="22">
        <f>(VLOOKUP(K10,Transco!$A$6:$B$57,2,FALSE))</f>
        <v>44606</v>
      </c>
      <c r="L11" s="22">
        <f>(VLOOKUP(L10,Transco!$A$6:$B$57,2,FALSE))</f>
        <v>44613</v>
      </c>
      <c r="M11" s="22">
        <f>(VLOOKUP(M10,Transco!$A$6:$B$57,2,FALSE))</f>
        <v>44620</v>
      </c>
      <c r="N11" s="22">
        <f>(VLOOKUP(N10,Transco!$A$6:$B$57,2,FALSE))</f>
        <v>44627</v>
      </c>
      <c r="O11" s="22">
        <f>(VLOOKUP(O10,Transco!$A$6:$B$57,2,FALSE))</f>
        <v>44634</v>
      </c>
      <c r="P11" s="22">
        <f>(VLOOKUP(P10,Transco!$A$6:$B$57,2,FALSE))</f>
        <v>44641</v>
      </c>
      <c r="Q11" s="22">
        <f>(VLOOKUP(Q10,Transco!$A$6:$B$57,2,FALSE))</f>
        <v>44648</v>
      </c>
      <c r="R11" s="22">
        <f>(VLOOKUP(R10,Transco!$A$6:$B$57,2,FALSE))</f>
        <v>44655</v>
      </c>
      <c r="S11" s="22">
        <f>(VLOOKUP(S10,Transco!$A$6:$B$57,2,FALSE))</f>
        <v>44662</v>
      </c>
      <c r="T11" s="22">
        <f>(VLOOKUP(T10,Transco!$A$6:$B$57,2,FALSE))</f>
        <v>44669</v>
      </c>
      <c r="U11" s="22">
        <f>(VLOOKUP(U10,Transco!$A$6:$B$57,2,FALSE))</f>
        <v>44676</v>
      </c>
      <c r="V11" s="22">
        <f>(VLOOKUP(V10,Transco!$A$6:$B$57,2,FALSE))</f>
        <v>44683</v>
      </c>
      <c r="W11" s="22">
        <f>(VLOOKUP(W10,Transco!$A$6:$B$57,2,FALSE))</f>
        <v>44690</v>
      </c>
      <c r="X11" s="22">
        <f>(VLOOKUP(X10,Transco!$A$6:$B$57,2,FALSE))</f>
        <v>44697</v>
      </c>
      <c r="Y11" s="22">
        <f>(VLOOKUP(Y10,Transco!$A$6:$B$57,2,FALSE))</f>
        <v>44704</v>
      </c>
      <c r="Z11" s="22">
        <f>(VLOOKUP(Z10,Transco!$A$6:$B$57,2,FALSE))</f>
        <v>44711</v>
      </c>
      <c r="AA11" s="22">
        <f>(VLOOKUP(AA10,Transco!$A$6:$B$57,2,FALSE))</f>
        <v>44718</v>
      </c>
      <c r="AB11" s="22">
        <f>(VLOOKUP(AB10,Transco!$A$6:$B$57,2,FALSE))</f>
        <v>44725</v>
      </c>
      <c r="AC11" s="22">
        <f>(VLOOKUP(AC10,Transco!$A$6:$B$57,2,FALSE))</f>
        <v>44732</v>
      </c>
      <c r="AD11" s="22">
        <f>(VLOOKUP(AD10,Transco!$A$6:$B$57,2,FALSE))</f>
        <v>44739</v>
      </c>
      <c r="AE11" s="22">
        <f>(VLOOKUP(AE10,Transco!$A$6:$B$57,2,FALSE))</f>
        <v>44746</v>
      </c>
      <c r="AF11" s="22">
        <f>(VLOOKUP(AF10,Transco!$A$6:$B$57,2,FALSE))</f>
        <v>44753</v>
      </c>
      <c r="AG11" s="22">
        <f>(VLOOKUP(AG10,Transco!$A$6:$B$57,2,FALSE))</f>
        <v>44760</v>
      </c>
      <c r="AH11" s="22">
        <f>(VLOOKUP(AH10,Transco!$A$6:$B$57,2,FALSE))</f>
        <v>44767</v>
      </c>
      <c r="AI11" s="22">
        <f>(VLOOKUP(AI10,Transco!$A$6:$B$57,2,FALSE))</f>
        <v>44774</v>
      </c>
      <c r="AJ11" s="22">
        <f>(VLOOKUP(AJ10,Transco!$A$6:$B$57,2,FALSE))</f>
        <v>44781</v>
      </c>
      <c r="AK11" s="22">
        <f>(VLOOKUP(AK10,Transco!$A$6:$B$57,2,FALSE))</f>
        <v>44788</v>
      </c>
      <c r="AL11" s="22">
        <f>(VLOOKUP(AL10,Transco!$A$6:$B$57,2,FALSE))</f>
        <v>44795</v>
      </c>
      <c r="AM11" s="22">
        <f>(VLOOKUP(AM10,Transco!$A$6:$B$57,2,FALSE))</f>
        <v>44802</v>
      </c>
      <c r="AN11" s="22">
        <f>(VLOOKUP(AN10,Transco!$A$6:$B$57,2,FALSE))</f>
        <v>44809</v>
      </c>
      <c r="AO11" s="22">
        <f>(VLOOKUP(AO10,Transco!$A$6:$B$57,2,FALSE))</f>
        <v>44816</v>
      </c>
      <c r="AP11" s="22">
        <f>(VLOOKUP(AP10,Transco!$A$6:$B$57,2,FALSE))</f>
        <v>44823</v>
      </c>
      <c r="AQ11" s="22">
        <f>(VLOOKUP(AQ10,Transco!$A$6:$B$57,2,FALSE))</f>
        <v>44830</v>
      </c>
      <c r="AR11" s="22">
        <f>(VLOOKUP(AR10,Transco!$A$6:$B$57,2,FALSE))</f>
        <v>44837</v>
      </c>
      <c r="AS11" s="22">
        <f>(VLOOKUP(AS10,Transco!$A$6:$B$57,2,FALSE))</f>
        <v>44844</v>
      </c>
      <c r="AT11" s="22">
        <f>(VLOOKUP(AT10,Transco!$A$6:$B$57,2,FALSE))</f>
        <v>44851</v>
      </c>
      <c r="AU11" s="22">
        <f>(VLOOKUP(AU10,Transco!$A$6:$B$57,2,FALSE))</f>
        <v>44858</v>
      </c>
      <c r="AV11" s="22">
        <f>(VLOOKUP(AV10,Transco!$A$6:$B$57,2,FALSE))</f>
        <v>44865</v>
      </c>
      <c r="AW11" s="22">
        <f>(VLOOKUP(AW10,Transco!$A$6:$B$57,2,FALSE))</f>
        <v>44872</v>
      </c>
      <c r="AX11" s="22">
        <f>(VLOOKUP(AX10,Transco!$A$6:$B$57,2,FALSE))</f>
        <v>44879</v>
      </c>
      <c r="AY11" s="22">
        <f>(VLOOKUP(AY10,Transco!$A$6:$B$57,2,FALSE))</f>
        <v>44886</v>
      </c>
      <c r="AZ11" s="22">
        <f>(VLOOKUP(AZ10,Transco!$A$6:$B$57,2,FALSE))</f>
        <v>44893</v>
      </c>
      <c r="BA11" s="22">
        <f>(VLOOKUP(BA10,Transco!$A$6:$B$57,2,FALSE))</f>
        <v>44900</v>
      </c>
      <c r="BB11" s="22">
        <f>(VLOOKUP(BB10,Transco!$A$6:$B$57,2,FALSE))</f>
        <v>44907</v>
      </c>
      <c r="BC11" s="22">
        <f>(VLOOKUP(BC10,Transco!$A$6:$B$57,2,FALSE))</f>
        <v>44914</v>
      </c>
      <c r="BD11" s="22">
        <f>VLOOKUP(BD10,Transco!$A$6:$B$57,2,FALSE)</f>
        <v>44921</v>
      </c>
    </row>
    <row r="12" spans="1:56" s="1" customFormat="1" ht="15" customHeight="1" x14ac:dyDescent="0.2">
      <c r="A12" s="5">
        <f t="shared" si="1"/>
        <v>12</v>
      </c>
      <c r="B12" s="4"/>
      <c r="C12" s="80">
        <v>1</v>
      </c>
      <c r="D12" s="56" t="str">
        <f>IFERROR(VLOOKUP(C12,Detailed_Planning!$A:$B,2,0)," ")</f>
        <v>Didier Tartanpion1</v>
      </c>
      <c r="E12" s="112"/>
      <c r="F12" s="112" t="s">
        <v>48</v>
      </c>
      <c r="G12" s="112"/>
      <c r="H12" s="55"/>
      <c r="I12" s="55"/>
      <c r="J12" s="55"/>
      <c r="K12" s="91"/>
      <c r="L12" s="92"/>
      <c r="M12" s="92"/>
      <c r="N12" s="92"/>
      <c r="O12" s="92"/>
      <c r="P12" s="92"/>
      <c r="Q12" s="93"/>
      <c r="R12" s="93"/>
      <c r="S12" s="93"/>
      <c r="T12" s="93"/>
      <c r="U12" s="93"/>
      <c r="V12" s="93"/>
      <c r="W12" s="93"/>
      <c r="X12" s="93"/>
      <c r="Y12" s="93"/>
      <c r="Z12" s="91" t="s">
        <v>39</v>
      </c>
      <c r="AA12" s="57" t="s">
        <v>40</v>
      </c>
      <c r="AB12" s="58" t="s">
        <v>41</v>
      </c>
      <c r="AC12" s="91"/>
      <c r="AD12" s="93"/>
      <c r="AE12" s="93"/>
      <c r="AF12" s="93"/>
      <c r="AG12" s="93"/>
      <c r="AH12" s="93"/>
      <c r="AI12" s="108"/>
      <c r="AJ12" s="108"/>
      <c r="AK12" s="108"/>
      <c r="AL12" s="108"/>
      <c r="AM12" s="108"/>
      <c r="AN12" s="93"/>
      <c r="AO12" s="93"/>
      <c r="AP12" s="93"/>
      <c r="AQ12" s="93"/>
      <c r="AR12" s="67" t="s">
        <v>4</v>
      </c>
      <c r="AS12" s="55"/>
      <c r="AT12" s="55"/>
      <c r="AU12" s="55"/>
      <c r="AV12" s="55"/>
      <c r="AW12" s="55"/>
      <c r="AX12" s="55"/>
      <c r="AY12" s="55"/>
      <c r="AZ12" s="55"/>
      <c r="BA12" s="55"/>
      <c r="BB12" s="55"/>
      <c r="BC12" s="55"/>
      <c r="BD12" s="94"/>
    </row>
    <row r="13" spans="1:56" s="1" customFormat="1" ht="15" customHeight="1" x14ac:dyDescent="0.2">
      <c r="A13" s="5">
        <f t="shared" si="1"/>
        <v>13</v>
      </c>
      <c r="B13" s="4"/>
      <c r="C13" s="81">
        <f>+C12+1</f>
        <v>2</v>
      </c>
      <c r="D13" s="61" t="str">
        <f>IFERROR(VLOOKUP(C13,Detailed_Planning!$A:$B,2,0)," ")</f>
        <v>Didier Tartanpion2</v>
      </c>
      <c r="E13" s="60"/>
      <c r="F13" s="60" t="s">
        <v>48</v>
      </c>
      <c r="G13" s="60"/>
      <c r="H13" s="60"/>
      <c r="I13" s="60"/>
      <c r="J13" s="60"/>
      <c r="K13" s="95"/>
      <c r="L13" s="96"/>
      <c r="M13" s="96"/>
      <c r="N13" s="96"/>
      <c r="O13" s="96"/>
      <c r="P13" s="96"/>
      <c r="Q13" s="97"/>
      <c r="R13" s="97"/>
      <c r="S13" s="97"/>
      <c r="T13" s="97"/>
      <c r="U13" s="97"/>
      <c r="V13" s="97"/>
      <c r="W13" s="97"/>
      <c r="X13" s="97"/>
      <c r="Y13" s="97"/>
      <c r="Z13" s="97"/>
      <c r="AA13" s="97"/>
      <c r="AB13" s="97" t="s">
        <v>39</v>
      </c>
      <c r="AC13" s="63" t="s">
        <v>40</v>
      </c>
      <c r="AD13" s="64" t="s">
        <v>41</v>
      </c>
      <c r="AE13" s="4"/>
      <c r="AF13" s="4"/>
      <c r="AG13" s="97"/>
      <c r="AH13" s="97"/>
      <c r="AI13" s="109"/>
      <c r="AJ13" s="109"/>
      <c r="AK13" s="109"/>
      <c r="AL13" s="109"/>
      <c r="AM13" s="109"/>
      <c r="AN13" s="97"/>
      <c r="AO13" s="97"/>
      <c r="AP13" s="97"/>
      <c r="AQ13" s="97"/>
      <c r="AR13" s="68" t="s">
        <v>4</v>
      </c>
      <c r="AS13" s="60"/>
      <c r="AT13" s="60"/>
      <c r="AU13" s="60"/>
      <c r="AV13" s="60"/>
      <c r="AW13" s="60"/>
      <c r="AX13" s="60"/>
      <c r="AY13" s="60"/>
      <c r="AZ13" s="60"/>
      <c r="BA13" s="60"/>
      <c r="BB13" s="60"/>
      <c r="BC13" s="60"/>
      <c r="BD13" s="98"/>
    </row>
    <row r="14" spans="1:56" s="1" customFormat="1" ht="15" customHeight="1" x14ac:dyDescent="0.2">
      <c r="A14" s="5">
        <f t="shared" si="1"/>
        <v>14</v>
      </c>
      <c r="B14" s="4"/>
      <c r="C14" s="81">
        <f t="shared" ref="C14:C21" si="4">+C13+1</f>
        <v>3</v>
      </c>
      <c r="D14" s="61" t="str">
        <f>IFERROR(VLOOKUP(C14,Detailed_Planning!$A:$B,2,0)," ")</f>
        <v>Didier Tartanpion3</v>
      </c>
      <c r="E14" s="60"/>
      <c r="F14" s="60" t="s">
        <v>48</v>
      </c>
      <c r="G14" s="60"/>
      <c r="H14" s="60"/>
      <c r="I14" s="60"/>
      <c r="J14" s="60"/>
      <c r="K14" s="95"/>
      <c r="L14" s="96"/>
      <c r="M14" s="96"/>
      <c r="N14" s="97"/>
      <c r="O14" s="97"/>
      <c r="P14" s="97"/>
      <c r="Q14" s="97"/>
      <c r="R14" s="97"/>
      <c r="S14" s="97"/>
      <c r="T14" s="97"/>
      <c r="U14" s="97"/>
      <c r="V14" s="97"/>
      <c r="W14" s="97"/>
      <c r="X14" s="97"/>
      <c r="Y14" s="97"/>
      <c r="Z14" s="97"/>
      <c r="AA14" s="97"/>
      <c r="AB14" s="97"/>
      <c r="AC14" s="62" t="s">
        <v>39</v>
      </c>
      <c r="AD14" s="97"/>
      <c r="AE14" s="97"/>
      <c r="AF14" s="97" t="s">
        <v>46</v>
      </c>
      <c r="AI14" s="109"/>
      <c r="AJ14" s="109"/>
      <c r="AK14" s="109"/>
      <c r="AL14" s="109"/>
      <c r="AM14" s="109"/>
      <c r="AN14" s="63" t="s">
        <v>40</v>
      </c>
      <c r="AO14" s="64" t="s">
        <v>41</v>
      </c>
      <c r="AP14" s="97"/>
      <c r="AQ14" s="97"/>
      <c r="AR14" s="68" t="s">
        <v>4</v>
      </c>
      <c r="AS14" s="60"/>
      <c r="AT14" s="60"/>
      <c r="AU14" s="60"/>
      <c r="AV14" s="60"/>
      <c r="AW14" s="60"/>
      <c r="AX14" s="60"/>
      <c r="AY14" s="60"/>
      <c r="AZ14" s="60"/>
      <c r="BA14" s="60"/>
      <c r="BB14" s="60"/>
      <c r="BC14" s="60"/>
      <c r="BD14" s="98"/>
    </row>
    <row r="15" spans="1:56" s="1" customFormat="1" ht="15" customHeight="1" x14ac:dyDescent="0.2">
      <c r="A15" s="5">
        <f t="shared" si="1"/>
        <v>15</v>
      </c>
      <c r="B15" s="4"/>
      <c r="C15" s="81">
        <f t="shared" si="4"/>
        <v>4</v>
      </c>
      <c r="D15" s="61" t="str">
        <f>IFERROR(VLOOKUP(C15,Detailed_Planning!$A:$B,2,0)," ")</f>
        <v>Didier Tartanpion4</v>
      </c>
      <c r="E15" s="59"/>
      <c r="F15" s="60"/>
      <c r="G15" s="60"/>
      <c r="H15" s="60"/>
      <c r="I15" s="95"/>
      <c r="J15" s="60"/>
      <c r="K15" s="60"/>
      <c r="L15" s="96"/>
      <c r="M15" s="96"/>
      <c r="N15" s="97"/>
      <c r="O15" s="97"/>
      <c r="P15" s="97"/>
      <c r="Q15" s="97"/>
      <c r="R15" s="97"/>
      <c r="S15" s="97"/>
      <c r="T15" s="97"/>
      <c r="U15" s="97" t="s">
        <v>44</v>
      </c>
      <c r="V15" s="97"/>
      <c r="W15" s="97"/>
      <c r="X15" s="97"/>
      <c r="Y15" s="97"/>
      <c r="Z15" s="97"/>
      <c r="AA15" s="97"/>
      <c r="AB15" s="97"/>
      <c r="AC15" s="97"/>
      <c r="AD15" s="97"/>
      <c r="AE15" s="62" t="s">
        <v>39</v>
      </c>
      <c r="AF15" s="97"/>
      <c r="AG15" s="95"/>
      <c r="AH15" s="97"/>
      <c r="AI15" s="109"/>
      <c r="AJ15" s="110"/>
      <c r="AK15" s="109"/>
      <c r="AL15" s="110"/>
      <c r="AM15" s="109"/>
      <c r="AN15" s="63" t="s">
        <v>40</v>
      </c>
      <c r="AO15" s="64" t="s">
        <v>41</v>
      </c>
      <c r="AP15" s="4"/>
      <c r="AQ15" s="4"/>
      <c r="AR15" s="68" t="s">
        <v>4</v>
      </c>
      <c r="AS15" s="60"/>
      <c r="AT15" s="60"/>
      <c r="AU15" s="60"/>
      <c r="AV15" s="60"/>
      <c r="AW15" s="60"/>
      <c r="AX15" s="60"/>
      <c r="AY15" s="60"/>
      <c r="AZ15" s="60"/>
      <c r="BA15" s="60"/>
      <c r="BB15" s="60"/>
      <c r="BC15" s="60"/>
      <c r="BD15" s="98"/>
    </row>
    <row r="16" spans="1:56" s="1" customFormat="1" ht="15" customHeight="1" x14ac:dyDescent="0.2">
      <c r="A16" s="5">
        <f t="shared" si="1"/>
        <v>16</v>
      </c>
      <c r="B16" s="4"/>
      <c r="C16" s="81">
        <f t="shared" si="4"/>
        <v>5</v>
      </c>
      <c r="D16" s="61" t="str">
        <f>IFERROR(VLOOKUP(C16,Detailed_Planning!$A:$B,2,0)," ")</f>
        <v>Didier Tartanpion5</v>
      </c>
      <c r="E16" s="59"/>
      <c r="F16" s="60"/>
      <c r="G16" s="60"/>
      <c r="H16" s="60"/>
      <c r="I16" s="60"/>
      <c r="J16" s="95"/>
      <c r="K16" s="60"/>
      <c r="L16" s="96"/>
      <c r="M16" s="96"/>
      <c r="N16" s="97"/>
      <c r="O16" s="97"/>
      <c r="P16" s="97"/>
      <c r="Q16" s="97"/>
      <c r="R16" s="97"/>
      <c r="S16" s="97"/>
      <c r="T16" s="97"/>
      <c r="U16" s="97" t="s">
        <v>44</v>
      </c>
      <c r="V16" s="97"/>
      <c r="W16" s="97"/>
      <c r="X16" s="97"/>
      <c r="Y16" s="97"/>
      <c r="Z16" s="97"/>
      <c r="AA16" s="97"/>
      <c r="AB16" s="97"/>
      <c r="AC16" s="97"/>
      <c r="AD16" s="97" t="s">
        <v>46</v>
      </c>
      <c r="AE16" s="97"/>
      <c r="AF16" s="97"/>
      <c r="AG16" s="62" t="s">
        <v>39</v>
      </c>
      <c r="AH16" s="97"/>
      <c r="AI16" s="109"/>
      <c r="AJ16" s="109"/>
      <c r="AK16" s="109"/>
      <c r="AL16" s="109"/>
      <c r="AM16" s="109"/>
      <c r="AN16" s="97"/>
      <c r="AO16" s="63" t="s">
        <v>40</v>
      </c>
      <c r="AP16" s="64" t="s">
        <v>41</v>
      </c>
      <c r="AQ16" s="4"/>
      <c r="AR16" s="68" t="s">
        <v>4</v>
      </c>
      <c r="AS16" s="60"/>
      <c r="AT16" s="60"/>
      <c r="AU16" s="60"/>
      <c r="AV16" s="60"/>
      <c r="AW16" s="60"/>
      <c r="AX16" s="60"/>
      <c r="AY16" s="60"/>
      <c r="AZ16" s="60"/>
      <c r="BA16" s="60"/>
      <c r="BB16" s="60"/>
      <c r="BC16" s="60"/>
      <c r="BD16" s="98"/>
    </row>
    <row r="17" spans="1:56" s="1" customFormat="1" ht="15" customHeight="1" x14ac:dyDescent="0.2">
      <c r="A17" s="5">
        <f t="shared" si="1"/>
        <v>17</v>
      </c>
      <c r="B17" s="4"/>
      <c r="C17" s="81">
        <f t="shared" si="4"/>
        <v>6</v>
      </c>
      <c r="D17" s="61" t="str">
        <f>IFERROR(VLOOKUP(C17,Detailed_Planning!$A:$B,2,0)," ")</f>
        <v>Didier Tartanpion6</v>
      </c>
      <c r="E17" s="59"/>
      <c r="F17" s="60"/>
      <c r="G17" s="60"/>
      <c r="H17" s="60"/>
      <c r="I17" s="60"/>
      <c r="J17" s="60"/>
      <c r="K17" s="60"/>
      <c r="L17" s="96"/>
      <c r="M17" s="96"/>
      <c r="N17" s="97"/>
      <c r="O17" s="97"/>
      <c r="P17" s="97"/>
      <c r="Q17" s="97"/>
      <c r="R17" s="97"/>
      <c r="S17" s="97"/>
      <c r="T17" s="97"/>
      <c r="U17" s="97"/>
      <c r="V17" s="97"/>
      <c r="W17" s="97"/>
      <c r="X17" s="97"/>
      <c r="Y17" s="97"/>
      <c r="Z17" s="97"/>
      <c r="AA17" s="97"/>
      <c r="AB17" s="97"/>
      <c r="AC17" s="97"/>
      <c r="AD17" s="97" t="s">
        <v>46</v>
      </c>
      <c r="AE17" s="97"/>
      <c r="AF17" s="97"/>
      <c r="AG17" s="97"/>
      <c r="AI17" s="62" t="s">
        <v>39</v>
      </c>
      <c r="AJ17" s="109"/>
      <c r="AK17" s="109"/>
      <c r="AL17" s="109"/>
      <c r="AM17" s="109"/>
      <c r="AN17" s="97"/>
      <c r="AO17" s="97"/>
      <c r="AP17" s="63" t="s">
        <v>40</v>
      </c>
      <c r="AQ17" s="64" t="s">
        <v>41</v>
      </c>
      <c r="AR17" s="68" t="s">
        <v>4</v>
      </c>
      <c r="AS17" s="60"/>
      <c r="AT17" s="60"/>
      <c r="AU17" s="60"/>
      <c r="AV17" s="60"/>
      <c r="AW17" s="60"/>
      <c r="AX17" s="60"/>
      <c r="AY17" s="60"/>
      <c r="AZ17" s="60"/>
      <c r="BA17" s="60"/>
      <c r="BB17" s="60"/>
      <c r="BC17" s="60"/>
      <c r="BD17" s="98"/>
    </row>
    <row r="18" spans="1:56" s="1" customFormat="1" ht="15" customHeight="1" x14ac:dyDescent="0.2">
      <c r="A18" s="5">
        <f t="shared" si="1"/>
        <v>18</v>
      </c>
      <c r="B18" s="4"/>
      <c r="C18" s="81">
        <f t="shared" si="4"/>
        <v>7</v>
      </c>
      <c r="D18" s="61" t="str">
        <f>IFERROR(VLOOKUP(C18,Detailed_Planning!$A:$B,2,0)," ")</f>
        <v>Didier Tartanpion7</v>
      </c>
      <c r="E18" s="59"/>
      <c r="F18" s="60"/>
      <c r="G18" s="60"/>
      <c r="H18" s="60"/>
      <c r="I18" s="60"/>
      <c r="J18" s="60"/>
      <c r="K18" s="60"/>
      <c r="L18" s="60"/>
      <c r="M18" s="96"/>
      <c r="N18" s="97"/>
      <c r="O18" s="97"/>
      <c r="P18" s="97"/>
      <c r="Q18" s="97"/>
      <c r="R18" s="97"/>
      <c r="S18" s="97"/>
      <c r="T18" s="97"/>
      <c r="U18" s="97"/>
      <c r="V18" s="97"/>
      <c r="W18" s="97"/>
      <c r="X18" s="97"/>
      <c r="Y18" s="97"/>
      <c r="Z18" s="97"/>
      <c r="AA18" s="97"/>
      <c r="AB18" s="97"/>
      <c r="AC18" s="97"/>
      <c r="AD18" s="97"/>
      <c r="AE18" s="97"/>
      <c r="AF18" s="97"/>
      <c r="AG18" s="97"/>
      <c r="AH18" s="97"/>
      <c r="AI18" s="109"/>
      <c r="AJ18" s="109"/>
      <c r="AK18" s="109"/>
      <c r="AL18" s="109"/>
      <c r="AM18" s="109"/>
      <c r="AN18" s="97"/>
      <c r="AO18" s="97"/>
      <c r="AP18" s="97"/>
      <c r="AQ18" s="97"/>
      <c r="AR18" s="60"/>
      <c r="AS18" s="60"/>
      <c r="AT18" s="60"/>
      <c r="AU18" s="60"/>
      <c r="AV18" s="60"/>
      <c r="AW18" s="60"/>
      <c r="AX18" s="60"/>
      <c r="AY18" s="60"/>
      <c r="AZ18" s="60"/>
      <c r="BA18" s="60"/>
      <c r="BB18" s="60"/>
      <c r="BC18" s="60"/>
      <c r="BD18" s="98"/>
    </row>
    <row r="19" spans="1:56" s="1" customFormat="1" ht="15" customHeight="1" x14ac:dyDescent="0.2">
      <c r="A19" s="5">
        <f t="shared" si="1"/>
        <v>19</v>
      </c>
      <c r="B19" s="4"/>
      <c r="C19" s="81">
        <f t="shared" si="4"/>
        <v>8</v>
      </c>
      <c r="D19" s="61" t="str">
        <f>IFERROR(VLOOKUP(C19,Detailed_Planning!$A:$B,2,0)," ")</f>
        <v>Didier Tartanpion8</v>
      </c>
      <c r="E19" s="59"/>
      <c r="F19" s="60"/>
      <c r="G19" s="60"/>
      <c r="H19" s="60"/>
      <c r="I19" s="60"/>
      <c r="J19" s="60"/>
      <c r="K19" s="60"/>
      <c r="L19" s="96"/>
      <c r="M19" s="96"/>
      <c r="N19" s="97"/>
      <c r="O19" s="97"/>
      <c r="P19" s="97"/>
      <c r="Q19" s="97"/>
      <c r="R19" s="97"/>
      <c r="S19" s="97"/>
      <c r="T19" s="97"/>
      <c r="U19" s="97"/>
      <c r="V19" s="97"/>
      <c r="W19" s="97"/>
      <c r="X19" s="97"/>
      <c r="Y19" s="97"/>
      <c r="Z19" s="97"/>
      <c r="AA19" s="97"/>
      <c r="AB19" s="97"/>
      <c r="AC19" s="97"/>
      <c r="AD19" s="97"/>
      <c r="AE19" s="97"/>
      <c r="AF19" s="97"/>
      <c r="AG19" s="97"/>
      <c r="AH19" s="97"/>
      <c r="AI19" s="109"/>
      <c r="AJ19" s="109"/>
      <c r="AK19" s="109"/>
      <c r="AL19" s="109"/>
      <c r="AM19" s="109"/>
      <c r="AN19" s="97"/>
      <c r="AO19" s="97"/>
      <c r="AP19" s="97"/>
      <c r="AQ19" s="97"/>
      <c r="AR19" s="60"/>
      <c r="AS19" s="60"/>
      <c r="AT19" s="60"/>
      <c r="AU19" s="60"/>
      <c r="AV19" s="60"/>
      <c r="AW19" s="60"/>
      <c r="AX19" s="60"/>
      <c r="AY19" s="60"/>
      <c r="AZ19" s="60"/>
      <c r="BA19" s="60"/>
      <c r="BB19" s="60"/>
      <c r="BC19" s="60"/>
      <c r="BD19" s="98"/>
    </row>
    <row r="20" spans="1:56" s="1" customFormat="1" ht="15" customHeight="1" x14ac:dyDescent="0.2">
      <c r="A20" s="5">
        <f t="shared" si="1"/>
        <v>20</v>
      </c>
      <c r="B20" s="4"/>
      <c r="C20" s="81">
        <f t="shared" si="4"/>
        <v>9</v>
      </c>
      <c r="D20" s="61" t="str">
        <f>IFERROR(VLOOKUP(C20,Detailed_Planning!$A:$B,2,0)," ")</f>
        <v>Didier Tartanpion9</v>
      </c>
      <c r="E20" s="59"/>
      <c r="F20" s="60"/>
      <c r="G20" s="60"/>
      <c r="H20" s="60"/>
      <c r="I20" s="60"/>
      <c r="J20" s="60"/>
      <c r="K20" s="60"/>
      <c r="L20" s="96"/>
      <c r="M20" s="96"/>
      <c r="N20" s="97"/>
      <c r="O20" s="97"/>
      <c r="P20" s="97"/>
      <c r="Q20" s="97"/>
      <c r="R20" s="97"/>
      <c r="S20" s="97"/>
      <c r="T20" s="97"/>
      <c r="U20" s="97"/>
      <c r="V20" s="97"/>
      <c r="W20" s="97"/>
      <c r="X20" s="97"/>
      <c r="Y20" s="97"/>
      <c r="Z20" s="97"/>
      <c r="AA20" s="97"/>
      <c r="AB20" s="97"/>
      <c r="AC20" s="97"/>
      <c r="AD20" s="97"/>
      <c r="AE20" s="97"/>
      <c r="AF20" s="97"/>
      <c r="AG20" s="97"/>
      <c r="AH20" s="97"/>
      <c r="AI20" s="109"/>
      <c r="AJ20" s="109"/>
      <c r="AK20" s="109"/>
      <c r="AL20" s="109"/>
      <c r="AM20" s="109"/>
      <c r="AN20" s="97"/>
      <c r="AO20" s="97"/>
      <c r="AP20" s="97"/>
      <c r="AQ20" s="97"/>
      <c r="AR20" s="60"/>
      <c r="AS20" s="60"/>
      <c r="AT20" s="60"/>
      <c r="AU20" s="60"/>
      <c r="AV20" s="60"/>
      <c r="AW20" s="60"/>
      <c r="AX20" s="60"/>
      <c r="AY20" s="60"/>
      <c r="AZ20" s="60"/>
      <c r="BA20" s="60"/>
      <c r="BB20" s="60"/>
      <c r="BC20" s="60"/>
      <c r="BD20" s="98"/>
    </row>
    <row r="21" spans="1:56" s="1" customFormat="1" ht="15" customHeight="1" x14ac:dyDescent="0.2">
      <c r="A21" s="5">
        <f t="shared" si="1"/>
        <v>21</v>
      </c>
      <c r="B21" s="4"/>
      <c r="C21" s="81">
        <f t="shared" si="4"/>
        <v>10</v>
      </c>
      <c r="D21" s="61" t="str">
        <f>IFERROR(VLOOKUP(C21,Detailed_Planning!$A:$B,2,0)," ")</f>
        <v>Didier Tartanpion10</v>
      </c>
      <c r="E21" s="59"/>
      <c r="F21" s="60"/>
      <c r="G21" s="60"/>
      <c r="H21" s="60"/>
      <c r="I21" s="60"/>
      <c r="J21" s="60"/>
      <c r="K21" s="60"/>
      <c r="L21" s="96"/>
      <c r="M21" s="96"/>
      <c r="N21" s="97"/>
      <c r="O21" s="97"/>
      <c r="P21" s="97"/>
      <c r="Q21" s="97"/>
      <c r="R21" s="97"/>
      <c r="S21" s="97"/>
      <c r="T21" s="97"/>
      <c r="U21" s="97"/>
      <c r="V21" s="97"/>
      <c r="W21" s="97"/>
      <c r="X21" s="97"/>
      <c r="Y21" s="97"/>
      <c r="Z21" s="97"/>
      <c r="AA21" s="97"/>
      <c r="AB21" s="97"/>
      <c r="AC21" s="97"/>
      <c r="AD21" s="97"/>
      <c r="AE21" s="97"/>
      <c r="AF21" s="97"/>
      <c r="AG21" s="97"/>
      <c r="AH21" s="97"/>
      <c r="AI21" s="109"/>
      <c r="AJ21" s="109"/>
      <c r="AK21" s="109"/>
      <c r="AL21" s="109"/>
      <c r="AM21" s="109"/>
      <c r="AN21" s="97"/>
      <c r="AO21" s="97"/>
      <c r="AP21" s="97"/>
      <c r="AQ21" s="97"/>
      <c r="AR21" s="60"/>
      <c r="AS21" s="60"/>
      <c r="AT21" s="60"/>
      <c r="AU21" s="60"/>
      <c r="AV21" s="60"/>
      <c r="AW21" s="60"/>
      <c r="AX21" s="60"/>
      <c r="AY21" s="60"/>
      <c r="AZ21" s="60"/>
      <c r="BA21" s="60"/>
      <c r="BB21" s="60"/>
      <c r="BC21" s="60"/>
      <c r="BD21" s="98"/>
    </row>
    <row r="22" spans="1:56" s="1" customFormat="1" ht="15" customHeight="1" x14ac:dyDescent="0.2">
      <c r="A22" s="5">
        <f t="shared" si="1"/>
        <v>22</v>
      </c>
      <c r="B22" s="4"/>
      <c r="C22" s="81"/>
      <c r="D22" s="61" t="str">
        <f>IFERROR(VLOOKUP(C22,Detailed_Planning!$A:$B,2,0)," ")</f>
        <v xml:space="preserve"> </v>
      </c>
      <c r="E22" s="59"/>
      <c r="F22" s="60"/>
      <c r="G22" s="60"/>
      <c r="H22" s="60"/>
      <c r="I22" s="60"/>
      <c r="J22" s="60"/>
      <c r="K22" s="60"/>
      <c r="L22" s="96"/>
      <c r="M22" s="96"/>
      <c r="N22" s="97"/>
      <c r="O22" s="97"/>
      <c r="P22" s="97"/>
      <c r="Q22" s="97"/>
      <c r="R22" s="97"/>
      <c r="S22" s="97"/>
      <c r="T22" s="97"/>
      <c r="U22" s="97"/>
      <c r="V22" s="97"/>
      <c r="W22" s="97"/>
      <c r="X22" s="97"/>
      <c r="Y22" s="97"/>
      <c r="Z22" s="97"/>
      <c r="AA22" s="97"/>
      <c r="AB22" s="97"/>
      <c r="AC22" s="97"/>
      <c r="AD22" s="97"/>
      <c r="AE22" s="97"/>
      <c r="AF22" s="97"/>
      <c r="AG22" s="97"/>
      <c r="AH22" s="97"/>
      <c r="AI22" s="109"/>
      <c r="AJ22" s="109"/>
      <c r="AK22" s="109"/>
      <c r="AL22" s="109"/>
      <c r="AM22" s="109"/>
      <c r="AN22" s="97"/>
      <c r="AO22" s="97"/>
      <c r="AP22" s="97"/>
      <c r="AQ22" s="97"/>
      <c r="AR22" s="60"/>
      <c r="AS22" s="60"/>
      <c r="AT22" s="60"/>
      <c r="AU22" s="60"/>
      <c r="AV22" s="60"/>
      <c r="AW22" s="60"/>
      <c r="AX22" s="60"/>
      <c r="AY22" s="60"/>
      <c r="AZ22" s="60"/>
      <c r="BA22" s="60"/>
      <c r="BB22" s="60"/>
      <c r="BC22" s="60"/>
      <c r="BD22" s="98"/>
    </row>
    <row r="23" spans="1:56" s="1" customFormat="1" ht="15" customHeight="1" x14ac:dyDescent="0.2">
      <c r="A23" s="5">
        <f t="shared" si="1"/>
        <v>23</v>
      </c>
      <c r="B23" s="4"/>
      <c r="C23" s="81"/>
      <c r="D23" s="61" t="str">
        <f>IFERROR(VLOOKUP(C23,Detailed_Planning!$A:$B,2,0)," ")</f>
        <v xml:space="preserve"> </v>
      </c>
      <c r="E23" s="59"/>
      <c r="F23" s="60"/>
      <c r="G23" s="60"/>
      <c r="H23" s="60"/>
      <c r="I23" s="60"/>
      <c r="J23" s="60"/>
      <c r="K23" s="60"/>
      <c r="L23" s="96"/>
      <c r="M23" s="96"/>
      <c r="N23" s="97"/>
      <c r="O23" s="97"/>
      <c r="P23" s="97"/>
      <c r="Q23" s="97"/>
      <c r="R23" s="97"/>
      <c r="S23" s="97"/>
      <c r="T23" s="97"/>
      <c r="U23" s="97"/>
      <c r="V23" s="97"/>
      <c r="W23" s="97"/>
      <c r="X23" s="97"/>
      <c r="Y23" s="97"/>
      <c r="Z23" s="97"/>
      <c r="AA23" s="97"/>
      <c r="AB23" s="97"/>
      <c r="AC23" s="97"/>
      <c r="AD23" s="97"/>
      <c r="AE23" s="97"/>
      <c r="AF23" s="97"/>
      <c r="AG23" s="97"/>
      <c r="AH23" s="97"/>
      <c r="AI23" s="109"/>
      <c r="AJ23" s="109"/>
      <c r="AK23" s="109"/>
      <c r="AL23" s="109"/>
      <c r="AM23" s="109"/>
      <c r="AN23" s="97"/>
      <c r="AO23" s="97"/>
      <c r="AP23" s="97"/>
      <c r="AQ23" s="97"/>
      <c r="AR23" s="60"/>
      <c r="AS23" s="60"/>
      <c r="AT23" s="60"/>
      <c r="AU23" s="60"/>
      <c r="AV23" s="60"/>
      <c r="AW23" s="60"/>
      <c r="AX23" s="60"/>
      <c r="AY23" s="60"/>
      <c r="AZ23" s="60"/>
      <c r="BA23" s="60"/>
      <c r="BB23" s="60"/>
      <c r="BC23" s="60"/>
      <c r="BD23" s="98"/>
    </row>
    <row r="24" spans="1:56" s="1" customFormat="1" ht="15" customHeight="1" x14ac:dyDescent="0.2">
      <c r="A24" s="5">
        <f t="shared" si="1"/>
        <v>24</v>
      </c>
      <c r="B24" s="4"/>
      <c r="C24" s="81"/>
      <c r="D24" s="61" t="str">
        <f>IFERROR(VLOOKUP(C24,Detailed_Planning!$A:$B,2,0)," ")</f>
        <v xml:space="preserve"> </v>
      </c>
      <c r="E24" s="59"/>
      <c r="F24" s="60"/>
      <c r="G24" s="60"/>
      <c r="H24" s="60"/>
      <c r="I24" s="60"/>
      <c r="J24" s="60"/>
      <c r="K24" s="60"/>
      <c r="L24" s="96"/>
      <c r="M24" s="96"/>
      <c r="N24" s="97"/>
      <c r="O24" s="97"/>
      <c r="P24" s="97"/>
      <c r="Q24" s="97"/>
      <c r="R24" s="97"/>
      <c r="S24" s="97"/>
      <c r="T24" s="97"/>
      <c r="U24" s="97"/>
      <c r="V24" s="97"/>
      <c r="W24" s="97"/>
      <c r="X24" s="97"/>
      <c r="Y24" s="97"/>
      <c r="Z24" s="97"/>
      <c r="AA24" s="97"/>
      <c r="AB24" s="97"/>
      <c r="AC24" s="97"/>
      <c r="AD24" s="97"/>
      <c r="AE24" s="97"/>
      <c r="AF24" s="97"/>
      <c r="AG24" s="97"/>
      <c r="AH24" s="97"/>
      <c r="AI24" s="109"/>
      <c r="AJ24" s="109"/>
      <c r="AK24" s="109"/>
      <c r="AL24" s="109"/>
      <c r="AM24" s="109"/>
      <c r="AN24" s="97"/>
      <c r="AO24" s="97"/>
      <c r="AP24" s="97"/>
      <c r="AQ24" s="97"/>
      <c r="AR24" s="60"/>
      <c r="AS24" s="60"/>
      <c r="AT24" s="60"/>
      <c r="AU24" s="60"/>
      <c r="AV24" s="60"/>
      <c r="AW24" s="60"/>
      <c r="AX24" s="60"/>
      <c r="AY24" s="60"/>
      <c r="AZ24" s="60"/>
      <c r="BA24" s="60"/>
      <c r="BB24" s="60"/>
      <c r="BC24" s="60"/>
      <c r="BD24" s="98"/>
    </row>
    <row r="25" spans="1:56" s="1" customFormat="1" ht="15" customHeight="1" x14ac:dyDescent="0.2">
      <c r="A25" s="5">
        <f t="shared" si="1"/>
        <v>25</v>
      </c>
      <c r="B25" s="4"/>
      <c r="C25" s="81"/>
      <c r="D25" s="61" t="str">
        <f>IFERROR(VLOOKUP(C25,Detailed_Planning!$A:$B,2,0)," ")</f>
        <v xml:space="preserve"> </v>
      </c>
      <c r="E25" s="59"/>
      <c r="F25" s="60"/>
      <c r="G25" s="60"/>
      <c r="H25" s="60"/>
      <c r="I25" s="60"/>
      <c r="J25" s="60"/>
      <c r="K25" s="60"/>
      <c r="L25" s="96"/>
      <c r="M25" s="96"/>
      <c r="N25" s="97"/>
      <c r="O25" s="97"/>
      <c r="P25" s="97"/>
      <c r="Q25" s="97"/>
      <c r="R25" s="97"/>
      <c r="S25" s="97"/>
      <c r="T25" s="97"/>
      <c r="U25" s="97"/>
      <c r="V25" s="97"/>
      <c r="W25" s="97"/>
      <c r="X25" s="97"/>
      <c r="Y25" s="97"/>
      <c r="Z25" s="97"/>
      <c r="AA25" s="97"/>
      <c r="AB25" s="97"/>
      <c r="AC25" s="97"/>
      <c r="AD25" s="97"/>
      <c r="AE25" s="97"/>
      <c r="AF25" s="97"/>
      <c r="AG25" s="97"/>
      <c r="AH25" s="97"/>
      <c r="AI25" s="109"/>
      <c r="AJ25" s="109"/>
      <c r="AK25" s="109"/>
      <c r="AL25" s="109"/>
      <c r="AM25" s="109"/>
      <c r="AN25" s="97"/>
      <c r="AO25" s="97"/>
      <c r="AP25" s="97"/>
      <c r="AQ25" s="97"/>
      <c r="AR25" s="60"/>
      <c r="AS25" s="60"/>
      <c r="AT25" s="60"/>
      <c r="AU25" s="60"/>
      <c r="AV25" s="60"/>
      <c r="AW25" s="60"/>
      <c r="AX25" s="60"/>
      <c r="AY25" s="60"/>
      <c r="AZ25" s="60"/>
      <c r="BA25" s="60"/>
      <c r="BB25" s="60"/>
      <c r="BC25" s="60"/>
      <c r="BD25" s="98"/>
    </row>
    <row r="26" spans="1:56" s="1" customFormat="1" ht="15" customHeight="1" x14ac:dyDescent="0.2">
      <c r="A26" s="5">
        <f t="shared" si="1"/>
        <v>26</v>
      </c>
      <c r="B26" s="4"/>
      <c r="C26" s="81"/>
      <c r="D26" s="61" t="str">
        <f>IFERROR(VLOOKUP(C26,Detailed_Planning!$A:$B,2,0)," ")</f>
        <v xml:space="preserve"> </v>
      </c>
      <c r="E26" s="59"/>
      <c r="F26" s="60"/>
      <c r="G26" s="60"/>
      <c r="H26" s="60"/>
      <c r="I26" s="60"/>
      <c r="J26" s="60"/>
      <c r="K26" s="60"/>
      <c r="L26" s="96"/>
      <c r="M26" s="96"/>
      <c r="N26" s="97"/>
      <c r="O26" s="97"/>
      <c r="P26" s="97"/>
      <c r="Q26" s="97"/>
      <c r="R26" s="97"/>
      <c r="S26" s="97"/>
      <c r="T26" s="97"/>
      <c r="U26" s="97"/>
      <c r="V26" s="97"/>
      <c r="W26" s="97"/>
      <c r="X26" s="97"/>
      <c r="Y26" s="97"/>
      <c r="Z26" s="97"/>
      <c r="AA26" s="97"/>
      <c r="AB26" s="97"/>
      <c r="AC26" s="97"/>
      <c r="AD26" s="97"/>
      <c r="AE26" s="97"/>
      <c r="AF26" s="97"/>
      <c r="AG26" s="97"/>
      <c r="AH26" s="97"/>
      <c r="AI26" s="109"/>
      <c r="AJ26" s="109"/>
      <c r="AK26" s="109"/>
      <c r="AL26" s="109"/>
      <c r="AM26" s="109"/>
      <c r="AN26" s="97"/>
      <c r="AO26" s="97"/>
      <c r="AP26" s="97"/>
      <c r="AQ26" s="97"/>
      <c r="AR26" s="60"/>
      <c r="AS26" s="60"/>
      <c r="AT26" s="60"/>
      <c r="AU26" s="60"/>
      <c r="AV26" s="60"/>
      <c r="AW26" s="60"/>
      <c r="AX26" s="60"/>
      <c r="AY26" s="60"/>
      <c r="AZ26" s="60"/>
      <c r="BA26" s="60"/>
      <c r="BB26" s="60"/>
      <c r="BC26" s="60"/>
      <c r="BD26" s="98"/>
    </row>
    <row r="27" spans="1:56" s="1" customFormat="1" ht="15" customHeight="1" x14ac:dyDescent="0.2">
      <c r="A27" s="5">
        <f t="shared" si="1"/>
        <v>27</v>
      </c>
      <c r="B27" s="4"/>
      <c r="C27" s="81"/>
      <c r="D27" s="61" t="str">
        <f>IFERROR(VLOOKUP(C27,Detailed_Planning!$A:$B,2,0)," ")</f>
        <v xml:space="preserve"> </v>
      </c>
      <c r="E27" s="59"/>
      <c r="F27" s="60"/>
      <c r="G27" s="60"/>
      <c r="H27" s="60"/>
      <c r="I27" s="60"/>
      <c r="J27" s="60"/>
      <c r="K27" s="60"/>
      <c r="L27" s="96"/>
      <c r="M27" s="96"/>
      <c r="N27" s="97"/>
      <c r="O27" s="97"/>
      <c r="P27" s="97"/>
      <c r="Q27" s="97"/>
      <c r="R27" s="97"/>
      <c r="S27" s="97"/>
      <c r="T27" s="97"/>
      <c r="U27" s="97"/>
      <c r="V27" s="97"/>
      <c r="W27" s="97"/>
      <c r="X27" s="97"/>
      <c r="Y27" s="97"/>
      <c r="Z27" s="97"/>
      <c r="AA27" s="97"/>
      <c r="AB27" s="97"/>
      <c r="AC27" s="97"/>
      <c r="AD27" s="97"/>
      <c r="AE27" s="97"/>
      <c r="AF27" s="97"/>
      <c r="AG27" s="97"/>
      <c r="AH27" s="97"/>
      <c r="AI27" s="109"/>
      <c r="AJ27" s="109"/>
      <c r="AK27" s="109"/>
      <c r="AL27" s="109"/>
      <c r="AM27" s="109"/>
      <c r="AN27" s="97"/>
      <c r="AO27" s="97"/>
      <c r="AP27" s="97"/>
      <c r="AQ27" s="97"/>
      <c r="AR27" s="60"/>
      <c r="AS27" s="60"/>
      <c r="AT27" s="60"/>
      <c r="AU27" s="60"/>
      <c r="AV27" s="60"/>
      <c r="AW27" s="60"/>
      <c r="AX27" s="60"/>
      <c r="AY27" s="60"/>
      <c r="AZ27" s="60"/>
      <c r="BA27" s="60"/>
      <c r="BB27" s="60"/>
      <c r="BC27" s="60"/>
      <c r="BD27" s="98"/>
    </row>
    <row r="28" spans="1:56" s="1" customFormat="1" ht="15" customHeight="1" x14ac:dyDescent="0.2">
      <c r="A28" s="5">
        <f t="shared" si="1"/>
        <v>28</v>
      </c>
      <c r="B28" s="4"/>
      <c r="C28" s="82"/>
      <c r="D28" s="79" t="str">
        <f>IFERROR(VLOOKUP(C28,Detailed_Planning!$A:$B,2,0)," ")</f>
        <v xml:space="preserve"> </v>
      </c>
      <c r="E28" s="65"/>
      <c r="F28" s="66"/>
      <c r="G28" s="66"/>
      <c r="H28" s="66"/>
      <c r="I28" s="66"/>
      <c r="J28" s="66"/>
      <c r="K28" s="66"/>
      <c r="L28" s="99"/>
      <c r="M28" s="99"/>
      <c r="N28" s="100"/>
      <c r="O28" s="100"/>
      <c r="P28" s="100"/>
      <c r="Q28" s="100"/>
      <c r="R28" s="100"/>
      <c r="S28" s="100"/>
      <c r="T28" s="100"/>
      <c r="U28" s="100"/>
      <c r="V28" s="100"/>
      <c r="W28" s="100"/>
      <c r="X28" s="100"/>
      <c r="Y28" s="100"/>
      <c r="Z28" s="100"/>
      <c r="AA28" s="100"/>
      <c r="AB28" s="100"/>
      <c r="AC28" s="100"/>
      <c r="AD28" s="100"/>
      <c r="AE28" s="100"/>
      <c r="AF28" s="100"/>
      <c r="AG28" s="100"/>
      <c r="AH28" s="100"/>
      <c r="AI28" s="111"/>
      <c r="AJ28" s="111"/>
      <c r="AK28" s="111"/>
      <c r="AL28" s="111"/>
      <c r="AM28" s="111"/>
      <c r="AN28" s="100"/>
      <c r="AO28" s="100"/>
      <c r="AP28" s="100"/>
      <c r="AQ28" s="100"/>
      <c r="AR28" s="66"/>
      <c r="AS28" s="66"/>
      <c r="AT28" s="66"/>
      <c r="AU28" s="66"/>
      <c r="AV28" s="66"/>
      <c r="AW28" s="66"/>
      <c r="AX28" s="66"/>
      <c r="AY28" s="66"/>
      <c r="AZ28" s="66"/>
      <c r="BA28" s="66"/>
      <c r="BB28" s="66"/>
      <c r="BC28" s="66"/>
      <c r="BD28" s="101"/>
    </row>
    <row r="29" spans="1:56" s="5" customFormat="1" ht="10.15" customHeight="1" x14ac:dyDescent="0.2">
      <c r="B29" s="6"/>
      <c r="C29" s="6"/>
      <c r="D29" s="21"/>
      <c r="E29" s="6"/>
      <c r="F29" s="6"/>
      <c r="G29" s="6"/>
      <c r="H29" s="6"/>
      <c r="I29" s="6"/>
      <c r="J29" s="6"/>
      <c r="K29" s="6"/>
      <c r="L29" s="3"/>
      <c r="M29" s="3"/>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row>
    <row r="30" spans="1:56" s="5" customFormat="1" ht="15" customHeight="1" x14ac:dyDescent="0.2">
      <c r="B30" s="6"/>
      <c r="C30" s="6"/>
      <c r="D30" s="19"/>
      <c r="E30" s="6"/>
      <c r="F30" s="103"/>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row>
    <row r="31" spans="1:56" s="5" customFormat="1" ht="10.15" customHeight="1" x14ac:dyDescent="0.25">
      <c r="B31" s="6"/>
      <c r="C31" s="6"/>
      <c r="D31" s="19"/>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row>
    <row r="32" spans="1:56" s="5" customFormat="1" ht="10.15" customHeight="1" x14ac:dyDescent="0.25">
      <c r="B32" s="6"/>
      <c r="C32" s="6"/>
      <c r="D32" s="19"/>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row>
    <row r="33" spans="2:56" s="5" customFormat="1" ht="10.15" customHeight="1" x14ac:dyDescent="0.25">
      <c r="B33" s="6"/>
      <c r="C33" s="6"/>
      <c r="D33" s="19"/>
      <c r="E33" s="6"/>
      <c r="F33" s="6"/>
      <c r="G33" s="6"/>
      <c r="H33" s="107"/>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row>
    <row r="34" spans="2:56" x14ac:dyDescent="0.2">
      <c r="F34" s="6"/>
      <c r="H34" s="106"/>
      <c r="I34" s="20"/>
    </row>
    <row r="35" spans="2:56" x14ac:dyDescent="0.2">
      <c r="H35" s="105"/>
    </row>
  </sheetData>
  <phoneticPr fontId="18" type="noConversion"/>
  <conditionalFormatting sqref="AI14:AL14 E15:AL16 AM14:BD16 F14:AF14 F12:BD13 E18:BD28 E17:AG17 AI17:BD17 E12:E14 G12:G14 E10:BD11">
    <cfRule type="cellIs" dxfId="1979" priority="2" operator="equal">
      <formula>$B$4</formula>
    </cfRule>
    <cfRule type="cellIs" dxfId="1978" priority="3" operator="equal">
      <formula>$B$3</formula>
    </cfRule>
    <cfRule type="cellIs" dxfId="1977" priority="4" operator="equal">
      <formula>$B$6</formula>
    </cfRule>
    <cfRule type="cellIs" dxfId="1976" priority="5" operator="equal">
      <formula>$B$7</formula>
    </cfRule>
    <cfRule type="cellIs" dxfId="1975" priority="7" operator="equal">
      <formula>$B$5</formula>
    </cfRule>
  </conditionalFormatting>
  <conditionalFormatting sqref="AI14:AL14 AM14:BD16 F12:BD13 AI17:BD17 C15:AL16 C18:BD28 C17:AG17 F14:AF14 C12:E14 G12:G14 C10:BD11">
    <cfRule type="cellIs" dxfId="1974" priority="6" operator="equal">
      <formula>$B$8</formula>
    </cfRule>
  </conditionalFormatting>
  <conditionalFormatting sqref="E18:BD28 E17:AG17 AI17:BD17 E10:BD16">
    <cfRule type="cellIs" dxfId="1973" priority="1" operator="equal">
      <formula>$B$2</formula>
    </cfRule>
  </conditionalFormatting>
  <pageMargins left="0.7" right="0.7" top="0.75" bottom="0.75" header="0.3" footer="0.3"/>
  <pageSetup paperSize="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8FBDA-8E3B-40DB-B7E4-6D0F4B0F09F2}">
  <sheetPr>
    <tabColor rgb="FFFF0000"/>
    <outlinePr summaryBelow="0" summaryRight="0"/>
  </sheetPr>
  <dimension ref="A1:F60"/>
  <sheetViews>
    <sheetView showGridLines="0" zoomScaleNormal="100" workbookViewId="0">
      <pane xSplit="1" topLeftCell="B1" activePane="topRight" state="frozen"/>
      <selection pane="topRight" activeCell="G25" sqref="G25"/>
    </sheetView>
  </sheetViews>
  <sheetFormatPr baseColWidth="10" defaultColWidth="9" defaultRowHeight="11.25" outlineLevelRow="1" x14ac:dyDescent="0.2"/>
  <cols>
    <col min="1" max="1" width="8.7109375" style="2" customWidth="1"/>
    <col min="2" max="2" width="11" style="2" customWidth="1"/>
    <col min="3" max="3" width="21" style="2" customWidth="1"/>
    <col min="4" max="16384" width="9" style="2"/>
  </cols>
  <sheetData>
    <row r="1" spans="1:6" s="5" customFormat="1" hidden="1" outlineLevel="1" collapsed="1" x14ac:dyDescent="0.25"/>
    <row r="2" spans="1:6" s="5" customFormat="1" hidden="1" outlineLevel="1" x14ac:dyDescent="0.25"/>
    <row r="3" spans="1:6" s="5" customFormat="1" hidden="1" outlineLevel="1" x14ac:dyDescent="0.25"/>
    <row r="4" spans="1:6" s="5" customFormat="1" x14ac:dyDescent="0.25"/>
    <row r="5" spans="1:6" s="5" customFormat="1" x14ac:dyDescent="0.25">
      <c r="A5" s="4" t="s">
        <v>1</v>
      </c>
      <c r="B5" s="6" t="s">
        <v>2</v>
      </c>
      <c r="C5" s="5" t="s">
        <v>50</v>
      </c>
    </row>
    <row r="6" spans="1:6" s="5" customFormat="1" x14ac:dyDescent="0.25">
      <c r="A6" s="6">
        <v>1</v>
      </c>
      <c r="B6" s="17">
        <v>44564</v>
      </c>
      <c r="C6" s="5" t="str" cm="1">
        <f t="array" ref="C6:C18">+Macro_Planning!D12:D24</f>
        <v>Didier Tartanpion1</v>
      </c>
      <c r="D6" s="102" t="s">
        <v>48</v>
      </c>
      <c r="E6" s="19" t="s">
        <v>61</v>
      </c>
      <c r="F6" s="19"/>
    </row>
    <row r="7" spans="1:6" s="5" customFormat="1" x14ac:dyDescent="0.25">
      <c r="A7" s="6">
        <f t="shared" ref="A7:A38" si="0">A6+1</f>
        <v>2</v>
      </c>
      <c r="B7" s="17">
        <f t="shared" ref="B7:B38" si="1">B6+7</f>
        <v>44571</v>
      </c>
      <c r="C7" s="5" t="str">
        <v>Didier Tartanpion2</v>
      </c>
      <c r="D7" s="89" t="s">
        <v>44</v>
      </c>
      <c r="E7" s="19" t="s">
        <v>45</v>
      </c>
      <c r="F7" s="19"/>
    </row>
    <row r="8" spans="1:6" s="5" customFormat="1" x14ac:dyDescent="0.25">
      <c r="A8" s="6">
        <f t="shared" si="0"/>
        <v>3</v>
      </c>
      <c r="B8" s="17">
        <f t="shared" si="1"/>
        <v>44578</v>
      </c>
      <c r="C8" s="5" t="str">
        <v>Didier Tartanpion3</v>
      </c>
      <c r="D8" s="90" t="s">
        <v>46</v>
      </c>
      <c r="E8" s="19" t="s">
        <v>62</v>
      </c>
      <c r="F8" s="19"/>
    </row>
    <row r="9" spans="1:6" s="5" customFormat="1" x14ac:dyDescent="0.25">
      <c r="A9" s="6">
        <f t="shared" si="0"/>
        <v>4</v>
      </c>
      <c r="B9" s="17">
        <f t="shared" si="1"/>
        <v>44585</v>
      </c>
      <c r="C9" s="5" t="str">
        <v>Didier Tartanpion4</v>
      </c>
      <c r="D9" s="86" t="s">
        <v>39</v>
      </c>
      <c r="E9" s="5" t="s">
        <v>63</v>
      </c>
    </row>
    <row r="10" spans="1:6" s="5" customFormat="1" x14ac:dyDescent="0.25">
      <c r="A10" s="6">
        <f t="shared" si="0"/>
        <v>5</v>
      </c>
      <c r="B10" s="17">
        <f t="shared" si="1"/>
        <v>44592</v>
      </c>
      <c r="C10" s="5" t="str">
        <v>Didier Tartanpion5</v>
      </c>
      <c r="D10" s="87" t="s">
        <v>40</v>
      </c>
      <c r="E10" s="5" t="s">
        <v>35</v>
      </c>
    </row>
    <row r="11" spans="1:6" s="5" customFormat="1" x14ac:dyDescent="0.25">
      <c r="A11" s="6">
        <f t="shared" si="0"/>
        <v>6</v>
      </c>
      <c r="B11" s="17">
        <f t="shared" si="1"/>
        <v>44599</v>
      </c>
      <c r="C11" s="5" t="str">
        <v>Didier Tartanpion6</v>
      </c>
      <c r="D11" s="88" t="s">
        <v>41</v>
      </c>
      <c r="E11" s="5" t="s">
        <v>64</v>
      </c>
    </row>
    <row r="12" spans="1:6" s="5" customFormat="1" x14ac:dyDescent="0.25">
      <c r="A12" s="6">
        <f t="shared" si="0"/>
        <v>7</v>
      </c>
      <c r="B12" s="17">
        <f t="shared" si="1"/>
        <v>44606</v>
      </c>
      <c r="C12" s="5" t="str">
        <v>Didier Tartanpion7</v>
      </c>
      <c r="D12" s="85" t="s">
        <v>4</v>
      </c>
      <c r="E12" s="5" t="s">
        <v>47</v>
      </c>
    </row>
    <row r="13" spans="1:6" s="5" customFormat="1" x14ac:dyDescent="0.25">
      <c r="A13" s="6">
        <f t="shared" si="0"/>
        <v>8</v>
      </c>
      <c r="B13" s="17">
        <f t="shared" si="1"/>
        <v>44613</v>
      </c>
      <c r="C13" s="5" t="str">
        <v>Didier Tartanpion8</v>
      </c>
    </row>
    <row r="14" spans="1:6" s="5" customFormat="1" x14ac:dyDescent="0.25">
      <c r="A14" s="6">
        <f t="shared" si="0"/>
        <v>9</v>
      </c>
      <c r="B14" s="17">
        <f t="shared" si="1"/>
        <v>44620</v>
      </c>
      <c r="C14" s="5" t="str">
        <v>Didier Tartanpion9</v>
      </c>
    </row>
    <row r="15" spans="1:6" s="5" customFormat="1" x14ac:dyDescent="0.25">
      <c r="A15" s="6">
        <f t="shared" si="0"/>
        <v>10</v>
      </c>
      <c r="B15" s="17">
        <f t="shared" si="1"/>
        <v>44627</v>
      </c>
      <c r="C15" s="5" t="str">
        <v>Didier Tartanpion10</v>
      </c>
    </row>
    <row r="16" spans="1:6" s="5" customFormat="1" x14ac:dyDescent="0.25">
      <c r="A16" s="6">
        <f t="shared" si="0"/>
        <v>11</v>
      </c>
      <c r="B16" s="17">
        <f t="shared" si="1"/>
        <v>44634</v>
      </c>
      <c r="C16" s="5" t="str">
        <v xml:space="preserve"> </v>
      </c>
    </row>
    <row r="17" spans="1:3" s="5" customFormat="1" x14ac:dyDescent="0.25">
      <c r="A17" s="6">
        <f t="shared" si="0"/>
        <v>12</v>
      </c>
      <c r="B17" s="17">
        <f t="shared" si="1"/>
        <v>44641</v>
      </c>
      <c r="C17" s="5" t="str">
        <v xml:space="preserve"> </v>
      </c>
    </row>
    <row r="18" spans="1:3" s="5" customFormat="1" x14ac:dyDescent="0.25">
      <c r="A18" s="6">
        <f t="shared" si="0"/>
        <v>13</v>
      </c>
      <c r="B18" s="17">
        <f t="shared" si="1"/>
        <v>44648</v>
      </c>
      <c r="C18" s="5" t="str">
        <v xml:space="preserve"> </v>
      </c>
    </row>
    <row r="19" spans="1:3" s="5" customFormat="1" x14ac:dyDescent="0.25">
      <c r="A19" s="6">
        <f t="shared" si="0"/>
        <v>14</v>
      </c>
      <c r="B19" s="17">
        <f t="shared" si="1"/>
        <v>44655</v>
      </c>
    </row>
    <row r="20" spans="1:3" s="5" customFormat="1" x14ac:dyDescent="0.25">
      <c r="A20" s="6">
        <f t="shared" si="0"/>
        <v>15</v>
      </c>
      <c r="B20" s="17">
        <f t="shared" si="1"/>
        <v>44662</v>
      </c>
    </row>
    <row r="21" spans="1:3" s="5" customFormat="1" x14ac:dyDescent="0.25">
      <c r="A21" s="6">
        <f t="shared" si="0"/>
        <v>16</v>
      </c>
      <c r="B21" s="17">
        <f t="shared" si="1"/>
        <v>44669</v>
      </c>
    </row>
    <row r="22" spans="1:3" s="5" customFormat="1" x14ac:dyDescent="0.25">
      <c r="A22" s="6">
        <f t="shared" si="0"/>
        <v>17</v>
      </c>
      <c r="B22" s="17">
        <f t="shared" si="1"/>
        <v>44676</v>
      </c>
    </row>
    <row r="23" spans="1:3" s="5" customFormat="1" x14ac:dyDescent="0.25">
      <c r="A23" s="6">
        <f t="shared" si="0"/>
        <v>18</v>
      </c>
      <c r="B23" s="17">
        <f t="shared" si="1"/>
        <v>44683</v>
      </c>
    </row>
    <row r="24" spans="1:3" s="5" customFormat="1" x14ac:dyDescent="0.25">
      <c r="A24" s="6">
        <f t="shared" si="0"/>
        <v>19</v>
      </c>
      <c r="B24" s="17">
        <f t="shared" si="1"/>
        <v>44690</v>
      </c>
    </row>
    <row r="25" spans="1:3" s="5" customFormat="1" x14ac:dyDescent="0.25">
      <c r="A25" s="6">
        <f t="shared" si="0"/>
        <v>20</v>
      </c>
      <c r="B25" s="17">
        <f t="shared" si="1"/>
        <v>44697</v>
      </c>
    </row>
    <row r="26" spans="1:3" s="5" customFormat="1" x14ac:dyDescent="0.25">
      <c r="A26" s="6">
        <f t="shared" si="0"/>
        <v>21</v>
      </c>
      <c r="B26" s="17">
        <f t="shared" si="1"/>
        <v>44704</v>
      </c>
    </row>
    <row r="27" spans="1:3" s="5" customFormat="1" x14ac:dyDescent="0.25">
      <c r="A27" s="6">
        <f t="shared" si="0"/>
        <v>22</v>
      </c>
      <c r="B27" s="17">
        <f t="shared" si="1"/>
        <v>44711</v>
      </c>
    </row>
    <row r="28" spans="1:3" s="5" customFormat="1" x14ac:dyDescent="0.25">
      <c r="A28" s="6">
        <f t="shared" si="0"/>
        <v>23</v>
      </c>
      <c r="B28" s="17">
        <f t="shared" si="1"/>
        <v>44718</v>
      </c>
    </row>
    <row r="29" spans="1:3" s="5" customFormat="1" x14ac:dyDescent="0.25">
      <c r="A29" s="6">
        <f t="shared" si="0"/>
        <v>24</v>
      </c>
      <c r="B29" s="17">
        <f t="shared" si="1"/>
        <v>44725</v>
      </c>
    </row>
    <row r="30" spans="1:3" s="5" customFormat="1" x14ac:dyDescent="0.25">
      <c r="A30" s="6">
        <f t="shared" si="0"/>
        <v>25</v>
      </c>
      <c r="B30" s="17">
        <f t="shared" si="1"/>
        <v>44732</v>
      </c>
    </row>
    <row r="31" spans="1:3" s="5" customFormat="1" x14ac:dyDescent="0.25">
      <c r="A31" s="6">
        <f t="shared" si="0"/>
        <v>26</v>
      </c>
      <c r="B31" s="17">
        <f t="shared" si="1"/>
        <v>44739</v>
      </c>
    </row>
    <row r="32" spans="1:3" s="5" customFormat="1" x14ac:dyDescent="0.25">
      <c r="A32" s="6">
        <f t="shared" si="0"/>
        <v>27</v>
      </c>
      <c r="B32" s="17">
        <f t="shared" si="1"/>
        <v>44746</v>
      </c>
    </row>
    <row r="33" spans="1:2" s="5" customFormat="1" x14ac:dyDescent="0.25">
      <c r="A33" s="6">
        <f t="shared" si="0"/>
        <v>28</v>
      </c>
      <c r="B33" s="17">
        <f t="shared" si="1"/>
        <v>44753</v>
      </c>
    </row>
    <row r="34" spans="1:2" s="5" customFormat="1" x14ac:dyDescent="0.25">
      <c r="A34" s="6">
        <f t="shared" si="0"/>
        <v>29</v>
      </c>
      <c r="B34" s="17">
        <f t="shared" si="1"/>
        <v>44760</v>
      </c>
    </row>
    <row r="35" spans="1:2" s="5" customFormat="1" x14ac:dyDescent="0.25">
      <c r="A35" s="6">
        <f t="shared" si="0"/>
        <v>30</v>
      </c>
      <c r="B35" s="17">
        <f t="shared" si="1"/>
        <v>44767</v>
      </c>
    </row>
    <row r="36" spans="1:2" s="5" customFormat="1" x14ac:dyDescent="0.25">
      <c r="A36" s="6">
        <f t="shared" si="0"/>
        <v>31</v>
      </c>
      <c r="B36" s="17">
        <f t="shared" si="1"/>
        <v>44774</v>
      </c>
    </row>
    <row r="37" spans="1:2" s="5" customFormat="1" x14ac:dyDescent="0.25">
      <c r="A37" s="6">
        <f t="shared" si="0"/>
        <v>32</v>
      </c>
      <c r="B37" s="17">
        <f t="shared" si="1"/>
        <v>44781</v>
      </c>
    </row>
    <row r="38" spans="1:2" s="5" customFormat="1" x14ac:dyDescent="0.25">
      <c r="A38" s="6">
        <f t="shared" si="0"/>
        <v>33</v>
      </c>
      <c r="B38" s="17">
        <f t="shared" si="1"/>
        <v>44788</v>
      </c>
    </row>
    <row r="39" spans="1:2" s="5" customFormat="1" x14ac:dyDescent="0.25">
      <c r="A39" s="6">
        <f t="shared" ref="A39:A57" si="2">A38+1</f>
        <v>34</v>
      </c>
      <c r="B39" s="17">
        <f t="shared" ref="B39:B57" si="3">B38+7</f>
        <v>44795</v>
      </c>
    </row>
    <row r="40" spans="1:2" s="5" customFormat="1" x14ac:dyDescent="0.25">
      <c r="A40" s="6">
        <f t="shared" si="2"/>
        <v>35</v>
      </c>
      <c r="B40" s="17">
        <f t="shared" si="3"/>
        <v>44802</v>
      </c>
    </row>
    <row r="41" spans="1:2" s="5" customFormat="1" x14ac:dyDescent="0.25">
      <c r="A41" s="6">
        <f t="shared" si="2"/>
        <v>36</v>
      </c>
      <c r="B41" s="17">
        <f t="shared" si="3"/>
        <v>44809</v>
      </c>
    </row>
    <row r="42" spans="1:2" s="5" customFormat="1" x14ac:dyDescent="0.25">
      <c r="A42" s="6">
        <f t="shared" si="2"/>
        <v>37</v>
      </c>
      <c r="B42" s="17">
        <f t="shared" si="3"/>
        <v>44816</v>
      </c>
    </row>
    <row r="43" spans="1:2" s="5" customFormat="1" x14ac:dyDescent="0.25">
      <c r="A43" s="6">
        <f t="shared" si="2"/>
        <v>38</v>
      </c>
      <c r="B43" s="17">
        <f t="shared" si="3"/>
        <v>44823</v>
      </c>
    </row>
    <row r="44" spans="1:2" s="5" customFormat="1" x14ac:dyDescent="0.25">
      <c r="A44" s="6">
        <f t="shared" si="2"/>
        <v>39</v>
      </c>
      <c r="B44" s="17">
        <f t="shared" si="3"/>
        <v>44830</v>
      </c>
    </row>
    <row r="45" spans="1:2" s="5" customFormat="1" x14ac:dyDescent="0.25">
      <c r="A45" s="6">
        <f t="shared" si="2"/>
        <v>40</v>
      </c>
      <c r="B45" s="17">
        <f t="shared" si="3"/>
        <v>44837</v>
      </c>
    </row>
    <row r="46" spans="1:2" s="5" customFormat="1" x14ac:dyDescent="0.25">
      <c r="A46" s="6">
        <f t="shared" si="2"/>
        <v>41</v>
      </c>
      <c r="B46" s="17">
        <f t="shared" si="3"/>
        <v>44844</v>
      </c>
    </row>
    <row r="47" spans="1:2" s="5" customFormat="1" x14ac:dyDescent="0.25">
      <c r="A47" s="6">
        <f t="shared" si="2"/>
        <v>42</v>
      </c>
      <c r="B47" s="17">
        <f t="shared" si="3"/>
        <v>44851</v>
      </c>
    </row>
    <row r="48" spans="1:2" s="5" customFormat="1" x14ac:dyDescent="0.25">
      <c r="A48" s="6">
        <f t="shared" si="2"/>
        <v>43</v>
      </c>
      <c r="B48" s="17">
        <f t="shared" si="3"/>
        <v>44858</v>
      </c>
    </row>
    <row r="49" spans="1:3" s="5" customFormat="1" x14ac:dyDescent="0.25">
      <c r="A49" s="6">
        <f t="shared" si="2"/>
        <v>44</v>
      </c>
      <c r="B49" s="17">
        <f t="shared" si="3"/>
        <v>44865</v>
      </c>
    </row>
    <row r="50" spans="1:3" s="5" customFormat="1" x14ac:dyDescent="0.25">
      <c r="A50" s="6">
        <f t="shared" si="2"/>
        <v>45</v>
      </c>
      <c r="B50" s="17">
        <f t="shared" si="3"/>
        <v>44872</v>
      </c>
    </row>
    <row r="51" spans="1:3" s="5" customFormat="1" x14ac:dyDescent="0.25">
      <c r="A51" s="6">
        <f t="shared" si="2"/>
        <v>46</v>
      </c>
      <c r="B51" s="17">
        <f t="shared" si="3"/>
        <v>44879</v>
      </c>
    </row>
    <row r="52" spans="1:3" s="5" customFormat="1" x14ac:dyDescent="0.25">
      <c r="A52" s="6">
        <f t="shared" si="2"/>
        <v>47</v>
      </c>
      <c r="B52" s="17">
        <f t="shared" si="3"/>
        <v>44886</v>
      </c>
    </row>
    <row r="53" spans="1:3" s="5" customFormat="1" x14ac:dyDescent="0.25">
      <c r="A53" s="6">
        <f t="shared" si="2"/>
        <v>48</v>
      </c>
      <c r="B53" s="17">
        <f t="shared" si="3"/>
        <v>44893</v>
      </c>
    </row>
    <row r="54" spans="1:3" s="5" customFormat="1" x14ac:dyDescent="0.25">
      <c r="A54" s="6">
        <f t="shared" si="2"/>
        <v>49</v>
      </c>
      <c r="B54" s="17">
        <f t="shared" si="3"/>
        <v>44900</v>
      </c>
    </row>
    <row r="55" spans="1:3" s="5" customFormat="1" x14ac:dyDescent="0.25">
      <c r="A55" s="6">
        <f t="shared" si="2"/>
        <v>50</v>
      </c>
      <c r="B55" s="17">
        <f t="shared" si="3"/>
        <v>44907</v>
      </c>
    </row>
    <row r="56" spans="1:3" s="5" customFormat="1" x14ac:dyDescent="0.25">
      <c r="A56" s="6">
        <f t="shared" si="2"/>
        <v>51</v>
      </c>
      <c r="B56" s="17">
        <f t="shared" si="3"/>
        <v>44914</v>
      </c>
    </row>
    <row r="57" spans="1:3" s="5" customFormat="1" x14ac:dyDescent="0.25">
      <c r="A57" s="6">
        <f t="shared" si="2"/>
        <v>52</v>
      </c>
      <c r="B57" s="17">
        <f t="shared" si="3"/>
        <v>44921</v>
      </c>
    </row>
    <row r="58" spans="1:3" x14ac:dyDescent="0.2">
      <c r="A58" s="6"/>
      <c r="B58" s="17"/>
      <c r="C58" s="5"/>
    </row>
    <row r="59" spans="1:3" x14ac:dyDescent="0.2">
      <c r="A59" s="6"/>
      <c r="B59" s="17"/>
      <c r="C59" s="5"/>
    </row>
    <row r="60" spans="1:3" x14ac:dyDescent="0.2">
      <c r="C60" s="5"/>
    </row>
  </sheetData>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Detailed_Planning</vt:lpstr>
      <vt:lpstr>Macro_Planning</vt:lpstr>
      <vt:lpstr>Transco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Florent-PC</dc:creator>
  <cp:lastModifiedBy>Helene</cp:lastModifiedBy>
  <dcterms:created xsi:type="dcterms:W3CDTF">2021-12-29T13:47:24Z</dcterms:created>
  <dcterms:modified xsi:type="dcterms:W3CDTF">2022-05-09T12:36:55Z</dcterms:modified>
</cp:coreProperties>
</file>