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_GESTION TRANSVERSALE\ENCADREMENT STAGIAIRES\Stage M2 - Armand\BDD\Pati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L6" i="1"/>
  <c r="L5" i="1"/>
</calcChain>
</file>

<file path=xl/sharedStrings.xml><?xml version="1.0" encoding="utf-8"?>
<sst xmlns="http://schemas.openxmlformats.org/spreadsheetml/2006/main" count="42" uniqueCount="22">
  <si>
    <t>Marie Claude</t>
  </si>
  <si>
    <t>Françoise</t>
  </si>
  <si>
    <t>Quentin</t>
  </si>
  <si>
    <t>Pascal</t>
  </si>
  <si>
    <t>Christine</t>
  </si>
  <si>
    <t>Prénom</t>
  </si>
  <si>
    <t>DDN</t>
  </si>
  <si>
    <t>A</t>
  </si>
  <si>
    <t>B</t>
  </si>
  <si>
    <t>Oui</t>
  </si>
  <si>
    <t>NON</t>
  </si>
  <si>
    <t>C</t>
  </si>
  <si>
    <t>D</t>
  </si>
  <si>
    <t>E</t>
  </si>
  <si>
    <t>UNK</t>
  </si>
  <si>
    <t>v600e</t>
  </si>
  <si>
    <t>AMP</t>
  </si>
  <si>
    <t>Type</t>
  </si>
  <si>
    <t>Résultat:</t>
  </si>
  <si>
    <t>Nom mutation</t>
  </si>
  <si>
    <t>v600E</t>
  </si>
  <si>
    <t>V600E
A300B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</si>
</sst>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14"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6" totalsRowShown="0" headerRowDxfId="11" dataDxfId="9" headerRowBorderDxfId="10" tableBorderDxfId="8" totalsRowBorderDxfId="7">
  <autoFilter ref="A1:G6"/>
  <tableColumns count="7">
    <tableColumn id="1" name="Prénom" dataDxfId="6"/>
    <tableColumn id="2" name="DDN" dataDxfId="5"/>
    <tableColumn id="3" name="A" dataDxfId="4"/>
    <tableColumn id="4" name="B" dataDxfId="3"/>
    <tableColumn id="5" name="C" dataDxfId="2"/>
    <tableColumn id="6" name="D" dataDxfId="1"/>
    <tableColumn id="7" name="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L2" sqref="L2"/>
    </sheetView>
  </sheetViews>
  <sheetFormatPr baseColWidth="10" defaultRowHeight="15" x14ac:dyDescent="0.25"/>
  <cols>
    <col min="3" max="3" width="12.28515625" bestFit="1" customWidth="1"/>
    <col min="4" max="4" width="11.7109375" customWidth="1"/>
    <col min="11" max="11" width="13.85546875" bestFit="1" customWidth="1"/>
  </cols>
  <sheetData>
    <row r="1" spans="1:12" x14ac:dyDescent="0.25">
      <c r="A1" s="3" t="s">
        <v>5</v>
      </c>
      <c r="B1" s="4" t="s">
        <v>6</v>
      </c>
      <c r="C1" s="4" t="s">
        <v>7</v>
      </c>
      <c r="D1" s="4" t="s">
        <v>8</v>
      </c>
      <c r="E1" s="4" t="s">
        <v>11</v>
      </c>
      <c r="F1" s="4" t="s">
        <v>12</v>
      </c>
      <c r="G1" s="5" t="s">
        <v>13</v>
      </c>
      <c r="K1" s="7" t="s">
        <v>19</v>
      </c>
      <c r="L1" s="7" t="s">
        <v>8</v>
      </c>
    </row>
    <row r="2" spans="1:12" ht="25.5" x14ac:dyDescent="0.25">
      <c r="A2" s="1" t="s">
        <v>0</v>
      </c>
      <c r="B2" s="6">
        <v>24473</v>
      </c>
      <c r="C2" s="7" t="s">
        <v>10</v>
      </c>
      <c r="D2" s="7" t="s">
        <v>14</v>
      </c>
      <c r="E2" s="7" t="s">
        <v>14</v>
      </c>
      <c r="F2" s="7" t="s">
        <v>9</v>
      </c>
      <c r="G2" s="7" t="s">
        <v>9</v>
      </c>
      <c r="K2" s="7" t="s">
        <v>17</v>
      </c>
      <c r="L2" s="7" t="s">
        <v>15</v>
      </c>
    </row>
    <row r="3" spans="1:12" x14ac:dyDescent="0.25">
      <c r="A3" s="1" t="s">
        <v>1</v>
      </c>
      <c r="B3" s="6">
        <v>19360</v>
      </c>
      <c r="C3" s="7" t="s">
        <v>9</v>
      </c>
      <c r="D3" s="7" t="s">
        <v>10</v>
      </c>
      <c r="E3" s="7" t="s">
        <v>16</v>
      </c>
      <c r="F3" s="7" t="s">
        <v>14</v>
      </c>
      <c r="G3" s="7" t="s">
        <v>14</v>
      </c>
      <c r="K3" s="7"/>
      <c r="L3" s="7"/>
    </row>
    <row r="4" spans="1:12" ht="30" x14ac:dyDescent="0.25">
      <c r="A4" s="1" t="s">
        <v>2</v>
      </c>
      <c r="B4" s="6">
        <v>28856</v>
      </c>
      <c r="C4" s="7" t="s">
        <v>14</v>
      </c>
      <c r="D4" s="10" t="s">
        <v>21</v>
      </c>
      <c r="E4" s="7" t="s">
        <v>9</v>
      </c>
      <c r="F4" s="7" t="s">
        <v>9</v>
      </c>
      <c r="G4" s="7" t="s">
        <v>9</v>
      </c>
      <c r="K4" s="7"/>
      <c r="L4" s="7"/>
    </row>
    <row r="5" spans="1:12" x14ac:dyDescent="0.25">
      <c r="A5" s="1" t="s">
        <v>3</v>
      </c>
      <c r="B5" s="6">
        <v>30682</v>
      </c>
      <c r="C5" s="7" t="s">
        <v>9</v>
      </c>
      <c r="D5" s="7" t="s">
        <v>14</v>
      </c>
      <c r="E5" s="7" t="s">
        <v>9</v>
      </c>
      <c r="F5" s="7" t="s">
        <v>9</v>
      </c>
      <c r="G5" s="7" t="s">
        <v>9</v>
      </c>
      <c r="K5" s="7" t="s">
        <v>18</v>
      </c>
      <c r="L5" s="7" t="str">
        <f>IFERROR(INDEX(Tableau1[Prénom],SUMPRODUCT(LARGE((Tableau1[[#Headers],[A]:[E]]=$L$1)*(Tableau1[[A]:[E]]=$L$2)*(ROW(Tableau1[Prénom])),ROW($A1)))-1),"")</f>
        <v>Christine</v>
      </c>
    </row>
    <row r="6" spans="1:12" x14ac:dyDescent="0.25">
      <c r="A6" s="2" t="s">
        <v>4</v>
      </c>
      <c r="B6" s="8">
        <v>24108</v>
      </c>
      <c r="C6" s="7" t="s">
        <v>14</v>
      </c>
      <c r="D6" s="9" t="s">
        <v>20</v>
      </c>
      <c r="E6" s="7" t="s">
        <v>9</v>
      </c>
      <c r="F6" s="7" t="s">
        <v>10</v>
      </c>
      <c r="G6" s="7" t="s">
        <v>14</v>
      </c>
      <c r="L6" s="7" t="str">
        <f>IFERROR(INDEX(Tableau1[Prénom],SUMPRODUCT(LARGE((Tableau1[[#Headers],[A]:[E]]=$L$1)*(Tableau1[[A]:[E]]=$L$2)*(ROW(Tableau1[Prénom])),ROW($A2)))-1),"")</f>
        <v/>
      </c>
    </row>
    <row r="7" spans="1:12" x14ac:dyDescent="0.25">
      <c r="L7" s="7" t="str">
        <f>IFERROR(INDEX(Tableau1[Prénom],SUMPRODUCT(LARGE((Tableau1[[#Headers],[A]:[E]]=$L$1)*(Tableau1[[A]:[E]]=$L$2)*(ROW(Tableau1[Prénom])),ROW($A3)))-1),"")</f>
        <v/>
      </c>
    </row>
  </sheetData>
  <conditionalFormatting sqref="A2:A3">
    <cfRule type="expression" dxfId="13" priority="1">
      <formula>ISNUMBER(LOOKUP($A$199,A5))</formula>
    </cfRule>
  </conditionalFormatting>
  <conditionalFormatting sqref="A4:A6">
    <cfRule type="expression" dxfId="12" priority="2">
      <formula>ISNUMBER(LOOKUP($A$199,#REF!))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Segretain Armand</dc:creator>
  <cp:lastModifiedBy>Segretain Armand</cp:lastModifiedBy>
  <dcterms:created xsi:type="dcterms:W3CDTF">2023-03-01T14:23:31Z</dcterms:created>
  <dcterms:modified xsi:type="dcterms:W3CDTF">2023-03-08T08:48:46Z</dcterms:modified>
</cp:coreProperties>
</file>