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SE de Huy\Documents\perso\"/>
    </mc:Choice>
  </mc:AlternateContent>
  <xr:revisionPtr revIDLastSave="0" documentId="13_ncr:1_{4D8B8131-9210-4829-A68F-D14539EC69D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Feuil1!$A$1:$G$27</definedName>
    <definedName name="_xlnm.Print_Titles" localSheetId="0">Feuil1!$1:$1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2" l="1"/>
  <c r="M10" i="2"/>
  <c r="M8" i="2"/>
  <c r="M9" i="2"/>
  <c r="A17" i="2"/>
  <c r="C16" i="2"/>
  <c r="A16" i="2"/>
  <c r="A15" i="2"/>
  <c r="A10" i="2"/>
  <c r="C9" i="2"/>
  <c r="A9" i="2"/>
  <c r="H9" i="2"/>
  <c r="G10" i="2"/>
  <c r="G9" i="2"/>
  <c r="G8" i="2"/>
  <c r="A8" i="2"/>
</calcChain>
</file>

<file path=xl/sharedStrings.xml><?xml version="1.0" encoding="utf-8"?>
<sst xmlns="http://schemas.openxmlformats.org/spreadsheetml/2006/main" count="198" uniqueCount="45">
  <si>
    <t>CP</t>
  </si>
  <si>
    <t>date</t>
  </si>
  <si>
    <t>matin</t>
  </si>
  <si>
    <t>après-midi</t>
  </si>
  <si>
    <t>A</t>
  </si>
  <si>
    <t>C</t>
  </si>
  <si>
    <t>B</t>
  </si>
  <si>
    <t>1000 Bxl</t>
  </si>
  <si>
    <t>4000 LG</t>
  </si>
  <si>
    <t>4800 VVIERS</t>
  </si>
  <si>
    <t>5000 NAMUR</t>
  </si>
  <si>
    <t>6700 ARLON</t>
  </si>
  <si>
    <t>nbre</t>
  </si>
  <si>
    <t>type</t>
  </si>
  <si>
    <t>AM/PM</t>
  </si>
  <si>
    <t xml:space="preserve">expl 1 </t>
  </si>
  <si>
    <t xml:space="preserve">expl 2    </t>
  </si>
  <si>
    <t xml:space="preserve">expl 3   </t>
  </si>
  <si>
    <t>expl 4</t>
  </si>
  <si>
    <t>expl 5</t>
  </si>
  <si>
    <t>3p</t>
  </si>
  <si>
    <t>add</t>
  </si>
  <si>
    <t>nom</t>
  </si>
  <si>
    <t>zz6</t>
  </si>
  <si>
    <t>zz2</t>
  </si>
  <si>
    <t>xy3</t>
  </si>
  <si>
    <t>xy1</t>
  </si>
  <si>
    <t xml:space="preserve">Semaine du : </t>
  </si>
  <si>
    <t>Matin</t>
  </si>
  <si>
    <t>Lundi</t>
  </si>
  <si>
    <t>Mardi</t>
  </si>
  <si>
    <t>mercredi</t>
  </si>
  <si>
    <t>jeudi</t>
  </si>
  <si>
    <t>vendredi</t>
  </si>
  <si>
    <t>gab</t>
  </si>
  <si>
    <t xml:space="preserve">Prépa </t>
  </si>
  <si>
    <t>Conv</t>
  </si>
  <si>
    <t>encd</t>
  </si>
  <si>
    <t>nath</t>
  </si>
  <si>
    <t>Après-midi</t>
  </si>
  <si>
    <t xml:space="preserve">au </t>
  </si>
  <si>
    <t>matin1</t>
  </si>
  <si>
    <t>matin2</t>
  </si>
  <si>
    <t>après-midi1</t>
  </si>
  <si>
    <t>après-midi2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</si>
</sst>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9"/>
      <color theme="1"/>
      <name val="Bookman Old Style"/>
      <family val="1"/>
    </font>
    <font>
      <sz val="9"/>
      <color theme="1"/>
      <name val="Bookman Old Style"/>
      <family val="1"/>
    </font>
    <font>
      <sz val="16"/>
      <color rgb="FF00B0F0"/>
      <name val="Comic Sans MS"/>
      <family val="4"/>
    </font>
    <font>
      <sz val="11"/>
      <color theme="1"/>
      <name val="Comic Sans MS"/>
      <family val="4"/>
    </font>
    <font>
      <b/>
      <u/>
      <sz val="12"/>
      <color rgb="FF00B0F0"/>
      <name val="Comic Sans MS"/>
      <family val="4"/>
    </font>
    <font>
      <b/>
      <sz val="11"/>
      <color rgb="FF00B0F0"/>
      <name val="Comic Sans MS"/>
      <family val="4"/>
    </font>
    <font>
      <sz val="9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3" fillId="0" borderId="0" xfId="0" applyFont="1"/>
    <xf numFmtId="0" fontId="3" fillId="0" borderId="4" xfId="0" applyFont="1" applyBorder="1"/>
    <xf numFmtId="0" fontId="4" fillId="0" borderId="0" xfId="0" applyFont="1"/>
    <xf numFmtId="0" fontId="5" fillId="0" borderId="0" xfId="0" applyFont="1"/>
    <xf numFmtId="0" fontId="6" fillId="0" borderId="0" xfId="0" applyFont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7" fillId="0" borderId="14" xfId="0" applyFont="1" applyBorder="1"/>
    <xf numFmtId="0" fontId="7" fillId="0" borderId="15" xfId="0" applyFont="1" applyBorder="1"/>
    <xf numFmtId="0" fontId="7" fillId="0" borderId="7" xfId="0" applyFont="1" applyBorder="1"/>
    <xf numFmtId="0" fontId="7" fillId="0" borderId="16" xfId="0" applyFont="1" applyBorder="1"/>
    <xf numFmtId="0" fontId="7" fillId="0" borderId="17" xfId="0" applyFont="1" applyBorder="1"/>
    <xf numFmtId="0" fontId="7" fillId="0" borderId="0" xfId="0" applyFont="1"/>
    <xf numFmtId="0" fontId="4" fillId="0" borderId="18" xfId="0" applyFont="1" applyBorder="1"/>
    <xf numFmtId="0" fontId="4" fillId="0" borderId="19" xfId="0" applyFont="1" applyBorder="1"/>
    <xf numFmtId="0" fontId="4" fillId="0" borderId="20" xfId="0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23" xfId="0" applyFont="1" applyBorder="1"/>
    <xf numFmtId="14" fontId="3" fillId="0" borderId="4" xfId="0" applyNumberFormat="1" applyFont="1" applyBorder="1"/>
    <xf numFmtId="14" fontId="3" fillId="0" borderId="0" xfId="0" applyNumberFormat="1" applyFont="1"/>
    <xf numFmtId="0" fontId="4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21</xdr:row>
      <xdr:rowOff>133350</xdr:rowOff>
    </xdr:from>
    <xdr:to>
      <xdr:col>17</xdr:col>
      <xdr:colOff>180975</xdr:colOff>
      <xdr:row>35</xdr:row>
      <xdr:rowOff>161925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6246DCAC-1905-4BB2-BBD5-DBFB16092597}"/>
            </a:ext>
          </a:extLst>
        </xdr:cNvPr>
        <xdr:cNvCxnSpPr/>
      </xdr:nvCxnSpPr>
      <xdr:spPr>
        <a:xfrm>
          <a:off x="3990975" y="4316730"/>
          <a:ext cx="1905000" cy="271843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28575</xdr:colOff>
      <xdr:row>22</xdr:row>
      <xdr:rowOff>28575</xdr:rowOff>
    </xdr:from>
    <xdr:to>
      <xdr:col>29</xdr:col>
      <xdr:colOff>180975</xdr:colOff>
      <xdr:row>36</xdr:row>
      <xdr:rowOff>19050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5E614BE8-F600-4540-819A-834CFCB1D89E}"/>
            </a:ext>
          </a:extLst>
        </xdr:cNvPr>
        <xdr:cNvCxnSpPr/>
      </xdr:nvCxnSpPr>
      <xdr:spPr>
        <a:xfrm>
          <a:off x="7953375" y="4349115"/>
          <a:ext cx="1905000" cy="271081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G2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8" sqref="D8"/>
    </sheetView>
  </sheetViews>
  <sheetFormatPr baseColWidth="10" defaultColWidth="11.44140625" defaultRowHeight="12" x14ac:dyDescent="0.25"/>
  <cols>
    <col min="1" max="1" width="17.44140625" style="2" bestFit="1" customWidth="1"/>
    <col min="2" max="2" width="12" style="2" bestFit="1" customWidth="1"/>
    <col min="3" max="3" width="11.33203125" style="16" bestFit="1" customWidth="1"/>
    <col min="4" max="4" width="7.88671875" style="3" customWidth="1"/>
    <col min="5" max="5" width="15.33203125" style="3" bestFit="1" customWidth="1"/>
    <col min="6" max="6" width="24.6640625" style="9" bestFit="1" customWidth="1"/>
    <col min="7" max="7" width="21.5546875" style="9" customWidth="1"/>
    <col min="8" max="16384" width="11.44140625" style="2"/>
  </cols>
  <sheetData>
    <row r="1" spans="1:7" s="1" customFormat="1" x14ac:dyDescent="0.25">
      <c r="A1" s="4" t="s">
        <v>22</v>
      </c>
      <c r="B1" s="4" t="s">
        <v>0</v>
      </c>
      <c r="C1" s="14" t="s">
        <v>13</v>
      </c>
      <c r="D1" s="5" t="s">
        <v>21</v>
      </c>
      <c r="E1" s="10" t="s">
        <v>12</v>
      </c>
      <c r="F1" s="5" t="s">
        <v>1</v>
      </c>
      <c r="G1" s="12" t="s">
        <v>14</v>
      </c>
    </row>
    <row r="2" spans="1:7" hidden="1" x14ac:dyDescent="0.25">
      <c r="A2" s="6" t="s">
        <v>15</v>
      </c>
      <c r="B2" s="6" t="s">
        <v>7</v>
      </c>
      <c r="C2" s="15" t="s">
        <v>23</v>
      </c>
      <c r="D2" s="7"/>
      <c r="E2" s="11">
        <v>24</v>
      </c>
      <c r="F2" s="8">
        <v>44474</v>
      </c>
      <c r="G2" s="13" t="s">
        <v>2</v>
      </c>
    </row>
    <row r="3" spans="1:7" hidden="1" x14ac:dyDescent="0.25">
      <c r="A3" s="6" t="s">
        <v>15</v>
      </c>
      <c r="B3" s="6" t="s">
        <v>7</v>
      </c>
      <c r="C3" s="15" t="s">
        <v>24</v>
      </c>
      <c r="D3" s="7"/>
      <c r="E3" s="11">
        <v>23</v>
      </c>
      <c r="F3" s="8">
        <v>44483</v>
      </c>
      <c r="G3" s="13" t="s">
        <v>2</v>
      </c>
    </row>
    <row r="4" spans="1:7" hidden="1" x14ac:dyDescent="0.25">
      <c r="A4" s="6" t="s">
        <v>15</v>
      </c>
      <c r="B4" s="6" t="s">
        <v>7</v>
      </c>
      <c r="C4" s="15" t="s">
        <v>25</v>
      </c>
      <c r="D4" s="7"/>
      <c r="E4" s="11">
        <v>18</v>
      </c>
      <c r="F4" s="8">
        <v>44603</v>
      </c>
      <c r="G4" s="13" t="s">
        <v>2</v>
      </c>
    </row>
    <row r="5" spans="1:7" x14ac:dyDescent="0.25">
      <c r="A5" s="6" t="s">
        <v>15</v>
      </c>
      <c r="B5" s="6" t="s">
        <v>7</v>
      </c>
      <c r="C5" s="15" t="s">
        <v>26</v>
      </c>
      <c r="D5" s="7" t="s">
        <v>4</v>
      </c>
      <c r="E5" s="11">
        <v>10</v>
      </c>
      <c r="F5" s="8">
        <v>44697</v>
      </c>
      <c r="G5" s="13" t="s">
        <v>41</v>
      </c>
    </row>
    <row r="6" spans="1:7" x14ac:dyDescent="0.25">
      <c r="A6" s="6" t="s">
        <v>15</v>
      </c>
      <c r="B6" s="6" t="s">
        <v>7</v>
      </c>
      <c r="C6" s="15" t="s">
        <v>26</v>
      </c>
      <c r="D6" s="7" t="s">
        <v>6</v>
      </c>
      <c r="E6" s="11">
        <v>15</v>
      </c>
      <c r="F6" s="8">
        <v>44697</v>
      </c>
      <c r="G6" s="13" t="s">
        <v>42</v>
      </c>
    </row>
    <row r="7" spans="1:7" x14ac:dyDescent="0.25">
      <c r="A7" s="6" t="s">
        <v>16</v>
      </c>
      <c r="B7" s="6" t="s">
        <v>8</v>
      </c>
      <c r="C7" s="15" t="s">
        <v>23</v>
      </c>
      <c r="D7" s="7"/>
      <c r="E7" s="11">
        <v>6</v>
      </c>
      <c r="F7" s="8">
        <v>44697</v>
      </c>
      <c r="G7" s="13" t="s">
        <v>43</v>
      </c>
    </row>
    <row r="8" spans="1:7" x14ac:dyDescent="0.25">
      <c r="A8" s="6" t="s">
        <v>16</v>
      </c>
      <c r="B8" s="6" t="s">
        <v>8</v>
      </c>
      <c r="C8" s="15" t="s">
        <v>24</v>
      </c>
      <c r="D8" s="7"/>
      <c r="E8" s="11">
        <v>10</v>
      </c>
      <c r="F8" s="8">
        <v>44699</v>
      </c>
      <c r="G8" s="13" t="s">
        <v>41</v>
      </c>
    </row>
    <row r="9" spans="1:7" x14ac:dyDescent="0.25">
      <c r="A9" s="6" t="s">
        <v>16</v>
      </c>
      <c r="B9" s="6" t="s">
        <v>8</v>
      </c>
      <c r="C9" s="15" t="s">
        <v>20</v>
      </c>
      <c r="D9" s="7"/>
      <c r="E9" s="11">
        <v>8</v>
      </c>
      <c r="F9" s="8">
        <v>44698</v>
      </c>
      <c r="G9" s="13" t="s">
        <v>41</v>
      </c>
    </row>
    <row r="10" spans="1:7" x14ac:dyDescent="0.25">
      <c r="A10" s="6" t="s">
        <v>16</v>
      </c>
      <c r="B10" s="6" t="s">
        <v>8</v>
      </c>
      <c r="C10" s="15" t="s">
        <v>26</v>
      </c>
      <c r="D10" s="7"/>
      <c r="E10" s="11">
        <v>8</v>
      </c>
      <c r="F10" s="8">
        <v>44698</v>
      </c>
      <c r="G10" s="13" t="s">
        <v>43</v>
      </c>
    </row>
    <row r="11" spans="1:7" hidden="1" x14ac:dyDescent="0.25">
      <c r="A11" s="6" t="s">
        <v>17</v>
      </c>
      <c r="B11" s="6" t="s">
        <v>9</v>
      </c>
      <c r="C11" s="15" t="s">
        <v>23</v>
      </c>
      <c r="D11" s="7" t="s">
        <v>4</v>
      </c>
      <c r="E11" s="11">
        <v>15</v>
      </c>
      <c r="F11" s="8">
        <v>44491</v>
      </c>
      <c r="G11" s="13" t="s">
        <v>2</v>
      </c>
    </row>
    <row r="12" spans="1:7" x14ac:dyDescent="0.25">
      <c r="A12" s="6" t="s">
        <v>17</v>
      </c>
      <c r="B12" s="6" t="s">
        <v>9</v>
      </c>
      <c r="C12" s="15" t="s">
        <v>23</v>
      </c>
      <c r="D12" s="7" t="s">
        <v>6</v>
      </c>
      <c r="E12" s="11">
        <v>23</v>
      </c>
      <c r="F12" s="8">
        <v>44700</v>
      </c>
      <c r="G12" s="13" t="s">
        <v>41</v>
      </c>
    </row>
    <row r="13" spans="1:7" x14ac:dyDescent="0.25">
      <c r="A13" s="6" t="s">
        <v>17</v>
      </c>
      <c r="B13" s="6" t="s">
        <v>9</v>
      </c>
      <c r="C13" s="15" t="s">
        <v>24</v>
      </c>
      <c r="D13" s="7" t="s">
        <v>4</v>
      </c>
      <c r="E13" s="11">
        <v>18</v>
      </c>
      <c r="F13" s="8">
        <v>44697</v>
      </c>
      <c r="G13" s="13" t="s">
        <v>44</v>
      </c>
    </row>
    <row r="14" spans="1:7" x14ac:dyDescent="0.25">
      <c r="A14" s="6" t="s">
        <v>17</v>
      </c>
      <c r="B14" s="6" t="s">
        <v>9</v>
      </c>
      <c r="C14" s="15" t="s">
        <v>24</v>
      </c>
      <c r="D14" s="7" t="s">
        <v>6</v>
      </c>
      <c r="E14" s="11">
        <v>7</v>
      </c>
      <c r="F14" s="8">
        <v>44701</v>
      </c>
      <c r="G14" s="13" t="s">
        <v>43</v>
      </c>
    </row>
    <row r="15" spans="1:7" x14ac:dyDescent="0.25">
      <c r="A15" s="6" t="s">
        <v>17</v>
      </c>
      <c r="B15" s="6" t="s">
        <v>9</v>
      </c>
      <c r="C15" s="15" t="s">
        <v>25</v>
      </c>
      <c r="D15" s="7" t="s">
        <v>4</v>
      </c>
      <c r="E15" s="11">
        <v>12</v>
      </c>
      <c r="F15" s="8">
        <v>44699</v>
      </c>
      <c r="G15" s="13" t="s">
        <v>42</v>
      </c>
    </row>
    <row r="16" spans="1:7" hidden="1" x14ac:dyDescent="0.25">
      <c r="A16" s="6" t="s">
        <v>17</v>
      </c>
      <c r="B16" s="6" t="s">
        <v>9</v>
      </c>
      <c r="C16" s="15" t="s">
        <v>25</v>
      </c>
      <c r="D16" s="7" t="s">
        <v>6</v>
      </c>
      <c r="E16" s="11">
        <v>6</v>
      </c>
      <c r="F16" s="8">
        <v>44651</v>
      </c>
      <c r="G16" s="13" t="s">
        <v>3</v>
      </c>
    </row>
    <row r="17" spans="1:7" hidden="1" x14ac:dyDescent="0.25">
      <c r="A17" s="6" t="s">
        <v>17</v>
      </c>
      <c r="B17" s="6" t="s">
        <v>9</v>
      </c>
      <c r="C17" s="15" t="s">
        <v>25</v>
      </c>
      <c r="D17" s="7" t="s">
        <v>5</v>
      </c>
      <c r="E17" s="11">
        <v>10</v>
      </c>
      <c r="F17" s="8">
        <v>44718</v>
      </c>
      <c r="G17" s="13" t="s">
        <v>3</v>
      </c>
    </row>
    <row r="18" spans="1:7" hidden="1" x14ac:dyDescent="0.25">
      <c r="A18" s="6" t="s">
        <v>17</v>
      </c>
      <c r="B18" s="6" t="s">
        <v>9</v>
      </c>
      <c r="C18" s="15" t="s">
        <v>26</v>
      </c>
      <c r="D18" s="7" t="s">
        <v>4</v>
      </c>
      <c r="E18" s="11">
        <v>18</v>
      </c>
      <c r="F18" s="8">
        <v>44720</v>
      </c>
      <c r="G18" s="13" t="s">
        <v>2</v>
      </c>
    </row>
    <row r="19" spans="1:7" hidden="1" x14ac:dyDescent="0.25">
      <c r="A19" s="6" t="s">
        <v>17</v>
      </c>
      <c r="B19" s="6" t="s">
        <v>9</v>
      </c>
      <c r="C19" s="15" t="s">
        <v>26</v>
      </c>
      <c r="D19" s="7" t="s">
        <v>6</v>
      </c>
      <c r="E19" s="11">
        <v>16</v>
      </c>
      <c r="F19" s="8">
        <v>44721</v>
      </c>
      <c r="G19" s="13" t="s">
        <v>2</v>
      </c>
    </row>
    <row r="20" spans="1:7" hidden="1" x14ac:dyDescent="0.25">
      <c r="A20" s="6" t="s">
        <v>18</v>
      </c>
      <c r="B20" s="6" t="s">
        <v>10</v>
      </c>
      <c r="C20" s="15" t="s">
        <v>23</v>
      </c>
      <c r="D20" s="7"/>
      <c r="E20" s="11">
        <v>17</v>
      </c>
      <c r="F20" s="8">
        <v>44725</v>
      </c>
      <c r="G20" s="13" t="s">
        <v>2</v>
      </c>
    </row>
    <row r="21" spans="1:7" hidden="1" x14ac:dyDescent="0.25">
      <c r="A21" s="6" t="s">
        <v>18</v>
      </c>
      <c r="B21" s="6" t="s">
        <v>10</v>
      </c>
      <c r="C21" s="15" t="s">
        <v>24</v>
      </c>
      <c r="D21" s="7"/>
      <c r="E21" s="11">
        <v>12</v>
      </c>
      <c r="F21" s="8">
        <v>44725</v>
      </c>
      <c r="G21" s="13" t="s">
        <v>2</v>
      </c>
    </row>
    <row r="22" spans="1:7" hidden="1" x14ac:dyDescent="0.25">
      <c r="A22" s="6" t="s">
        <v>18</v>
      </c>
      <c r="B22" s="6" t="s">
        <v>10</v>
      </c>
      <c r="C22" s="15" t="s">
        <v>25</v>
      </c>
      <c r="D22" s="7"/>
      <c r="E22" s="11">
        <v>9</v>
      </c>
      <c r="F22" s="8">
        <v>44727</v>
      </c>
      <c r="G22" s="13" t="s">
        <v>2</v>
      </c>
    </row>
    <row r="23" spans="1:7" hidden="1" x14ac:dyDescent="0.25">
      <c r="A23" s="6" t="s">
        <v>18</v>
      </c>
      <c r="B23" s="6" t="s">
        <v>10</v>
      </c>
      <c r="C23" s="15" t="s">
        <v>26</v>
      </c>
      <c r="D23" s="7"/>
      <c r="E23" s="11">
        <v>12</v>
      </c>
      <c r="F23" s="8">
        <v>44742</v>
      </c>
      <c r="G23" s="13" t="s">
        <v>3</v>
      </c>
    </row>
    <row r="24" spans="1:7" hidden="1" x14ac:dyDescent="0.25">
      <c r="A24" s="6" t="s">
        <v>19</v>
      </c>
      <c r="B24" s="6" t="s">
        <v>11</v>
      </c>
      <c r="C24" s="15" t="s">
        <v>23</v>
      </c>
      <c r="D24" s="7"/>
      <c r="E24" s="11">
        <v>8</v>
      </c>
      <c r="F24" s="8">
        <v>44741</v>
      </c>
      <c r="G24" s="13" t="s">
        <v>2</v>
      </c>
    </row>
    <row r="25" spans="1:7" hidden="1" x14ac:dyDescent="0.25">
      <c r="A25" s="6" t="s">
        <v>19</v>
      </c>
      <c r="B25" s="6" t="s">
        <v>11</v>
      </c>
      <c r="C25" s="15" t="s">
        <v>24</v>
      </c>
      <c r="D25" s="7"/>
      <c r="E25" s="11">
        <v>23</v>
      </c>
      <c r="F25" s="8">
        <v>44740</v>
      </c>
      <c r="G25" s="13" t="s">
        <v>2</v>
      </c>
    </row>
    <row r="26" spans="1:7" hidden="1" x14ac:dyDescent="0.25">
      <c r="A26" s="6" t="s">
        <v>19</v>
      </c>
      <c r="B26" s="6" t="s">
        <v>11</v>
      </c>
      <c r="C26" s="15" t="s">
        <v>25</v>
      </c>
      <c r="D26" s="7"/>
      <c r="E26" s="11">
        <v>8</v>
      </c>
      <c r="F26" s="8">
        <v>44740</v>
      </c>
      <c r="G26" s="13" t="s">
        <v>3</v>
      </c>
    </row>
    <row r="27" spans="1:7" hidden="1" x14ac:dyDescent="0.25">
      <c r="A27" s="6" t="s">
        <v>19</v>
      </c>
      <c r="B27" s="6" t="s">
        <v>11</v>
      </c>
      <c r="C27" s="15" t="s">
        <v>26</v>
      </c>
      <c r="D27" s="7"/>
      <c r="E27" s="11">
        <v>3</v>
      </c>
      <c r="F27" s="8">
        <v>44739</v>
      </c>
      <c r="G27" s="13" t="s">
        <v>2</v>
      </c>
    </row>
  </sheetData>
  <autoFilter ref="A1:G27" xr:uid="{00000000-0009-0000-0000-000000000000}">
    <filterColumn colId="5">
      <filters>
        <dateGroupItem year="2022" month="5" dateTimeGrouping="month"/>
      </filters>
    </filterColumn>
  </autoFilter>
  <pageMargins left="0" right="0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EC78C9-9825-46F7-9BC8-7080F2B59589}">
  <dimension ref="A1:AD36"/>
  <sheetViews>
    <sheetView tabSelected="1" workbookViewId="0">
      <selection activeCell="H9" sqref="H9"/>
    </sheetView>
  </sheetViews>
  <sheetFormatPr baseColWidth="10" defaultColWidth="11.44140625" defaultRowHeight="15.6" x14ac:dyDescent="0.35"/>
  <cols>
    <col min="1" max="1" width="5.44140625" style="19" customWidth="1"/>
    <col min="2" max="2" width="3.33203125" style="19" customWidth="1"/>
    <col min="3" max="3" width="6.88671875" style="19" customWidth="1"/>
    <col min="4" max="4" width="3.33203125" style="19" customWidth="1"/>
    <col min="5" max="5" width="6.5546875" style="19" customWidth="1"/>
    <col min="6" max="6" width="3.33203125" style="19" customWidth="1"/>
    <col min="7" max="7" width="5.44140625" style="19" customWidth="1"/>
    <col min="8" max="8" width="3.33203125" style="19" customWidth="1"/>
    <col min="9" max="9" width="6.88671875" style="19" customWidth="1"/>
    <col min="10" max="10" width="3.33203125" style="19" customWidth="1"/>
    <col min="11" max="11" width="6.5546875" style="19" customWidth="1"/>
    <col min="12" max="12" width="3.33203125" style="19" customWidth="1"/>
    <col min="13" max="13" width="5.44140625" style="19" customWidth="1"/>
    <col min="14" max="14" width="3.33203125" style="19" customWidth="1"/>
    <col min="15" max="15" width="6.88671875" style="19" customWidth="1"/>
    <col min="16" max="16" width="3.33203125" style="19" customWidth="1"/>
    <col min="17" max="17" width="6.5546875" style="19" customWidth="1"/>
    <col min="18" max="18" width="3.33203125" style="19" customWidth="1"/>
    <col min="19" max="19" width="5.44140625" style="19" customWidth="1"/>
    <col min="20" max="20" width="3.33203125" style="19" customWidth="1"/>
    <col min="21" max="21" width="6.88671875" style="19" customWidth="1"/>
    <col min="22" max="22" width="3.33203125" style="19" customWidth="1"/>
    <col min="23" max="23" width="6.5546875" style="19" customWidth="1"/>
    <col min="24" max="24" width="3.33203125" style="19" customWidth="1"/>
    <col min="25" max="25" width="5.44140625" style="19" customWidth="1"/>
    <col min="26" max="26" width="3.33203125" style="19" customWidth="1"/>
    <col min="27" max="27" width="6.88671875" style="19" customWidth="1"/>
    <col min="28" max="28" width="3.33203125" style="19" customWidth="1"/>
    <col min="29" max="29" width="6.5546875" style="19" customWidth="1"/>
    <col min="30" max="30" width="3.33203125" style="19" customWidth="1"/>
    <col min="31" max="16384" width="11.44140625" style="19"/>
  </cols>
  <sheetData>
    <row r="1" spans="1:30" s="17" customFormat="1" ht="25.2" x14ac:dyDescent="0.6">
      <c r="A1" s="17" t="s">
        <v>27</v>
      </c>
      <c r="E1" s="18"/>
      <c r="F1" s="18"/>
      <c r="G1" s="43">
        <v>44697</v>
      </c>
      <c r="H1" s="18"/>
      <c r="I1" s="18"/>
      <c r="J1" s="18"/>
      <c r="K1" s="18"/>
      <c r="L1" s="18"/>
      <c r="M1" s="17" t="s">
        <v>40</v>
      </c>
      <c r="O1" s="44">
        <v>44701</v>
      </c>
    </row>
    <row r="3" spans="1:30" s="21" customFormat="1" ht="19.8" x14ac:dyDescent="0.5">
      <c r="A3" s="20" t="s">
        <v>28</v>
      </c>
    </row>
    <row r="4" spans="1:30" s="21" customFormat="1" ht="16.2" x14ac:dyDescent="0.4"/>
    <row r="5" spans="1:30" ht="16.2" thickBot="1" x14ac:dyDescent="0.4">
      <c r="A5" s="22" t="s">
        <v>29</v>
      </c>
      <c r="B5" s="23"/>
      <c r="C5" s="23"/>
      <c r="D5" s="23"/>
      <c r="E5" s="23"/>
      <c r="F5" s="24"/>
      <c r="G5" s="25" t="s">
        <v>30</v>
      </c>
      <c r="H5" s="23"/>
      <c r="I5" s="23"/>
      <c r="J5" s="23"/>
      <c r="K5" s="23"/>
      <c r="L5" s="24"/>
      <c r="M5" s="26" t="s">
        <v>31</v>
      </c>
      <c r="N5" s="23"/>
      <c r="O5" s="23"/>
      <c r="P5" s="23"/>
      <c r="Q5" s="23"/>
      <c r="R5" s="24"/>
      <c r="S5" s="25" t="s">
        <v>32</v>
      </c>
      <c r="T5" s="23"/>
      <c r="U5" s="23"/>
      <c r="V5" s="23"/>
      <c r="W5" s="23"/>
      <c r="X5" s="24"/>
      <c r="Y5" s="26" t="s">
        <v>33</v>
      </c>
      <c r="Z5" s="23"/>
      <c r="AA5" s="23"/>
      <c r="AB5" s="23"/>
      <c r="AC5" s="23"/>
      <c r="AD5" s="27"/>
    </row>
    <row r="6" spans="1:30" ht="16.2" thickBot="1" x14ac:dyDescent="0.4">
      <c r="A6" s="28"/>
      <c r="G6" s="29" t="s">
        <v>34</v>
      </c>
      <c r="L6" s="30"/>
      <c r="M6" s="28"/>
      <c r="S6" s="29" t="s">
        <v>34</v>
      </c>
      <c r="X6" s="30"/>
      <c r="Y6" s="28"/>
      <c r="AD6" s="30"/>
    </row>
    <row r="7" spans="1:30" x14ac:dyDescent="0.35">
      <c r="A7" s="28"/>
      <c r="F7" s="30"/>
      <c r="G7" s="28"/>
      <c r="L7" s="30"/>
      <c r="M7" s="28"/>
      <c r="R7" s="30"/>
      <c r="S7" s="28"/>
      <c r="X7" s="30"/>
      <c r="Y7" s="28"/>
      <c r="AD7" s="30"/>
    </row>
    <row r="8" spans="1:30" x14ac:dyDescent="0.35">
      <c r="A8" s="28" t="str">
        <f>INDEX(Feuil1!$A$1:$G$15,MATCH($G$1,Feuil1!$F$1:$F$15,0),1)</f>
        <v xml:space="preserve">expl 1 </v>
      </c>
      <c r="F8" s="30"/>
      <c r="G8" s="28" t="str">
        <f>INDEX(Feuil1!$A$1:$G$15,MATCH($G$1+1,Feuil1!$F$1:$F$15,0),1)</f>
        <v xml:space="preserve">expl 2    </v>
      </c>
      <c r="L8" s="30"/>
      <c r="M8" s="28" t="str">
        <f>INDEX(Feuil1!$A$1:$G$15,MATCH($G$1+2,Feuil1!$F$1:$F$15,0),1)</f>
        <v xml:space="preserve">expl 2    </v>
      </c>
      <c r="R8" s="30"/>
      <c r="S8" s="28"/>
      <c r="X8" s="30"/>
      <c r="Y8" s="28"/>
      <c r="AD8" s="30"/>
    </row>
    <row r="9" spans="1:30" x14ac:dyDescent="0.35">
      <c r="A9" s="28" t="str">
        <f>INDEX(Feuil1!$A$1:$G$15,MATCH($G$1,Feuil1!$F$1:$F$15,0),3)</f>
        <v>xy1</v>
      </c>
      <c r="C9" s="45" t="str">
        <f>INDEX(Feuil1!$A$1:$G$15,MATCH($G$1,Feuil1!$F$1:$F$15,0),4)</f>
        <v>A</v>
      </c>
      <c r="F9" s="30"/>
      <c r="G9" s="28" t="str">
        <f>INDEX(Feuil1!$A$1:$G$15,MATCH($G$1+1,Feuil1!$F$1:$F$15,0),3)</f>
        <v>3p</v>
      </c>
      <c r="H9" s="45">
        <f>INDEX(Feuil1!$A$1:$G$15,MATCH($G$1+1,Feuil1!$F$1:$F$15,0),4)</f>
        <v>0</v>
      </c>
      <c r="L9" s="30"/>
      <c r="M9" s="28" t="str">
        <f>INDEX(Feuil1!$A$1:$G$15,MATCH($G$1+2,Feuil1!$F$1:$F$15,0),3)</f>
        <v>zz2</v>
      </c>
      <c r="N9" s="45">
        <f>INDEX(Feuil1!$A$1:$G$15,MATCH($G$1+2,Feuil1!$F$1:$F$15,0),4)</f>
        <v>0</v>
      </c>
      <c r="R9" s="30"/>
      <c r="S9" s="28"/>
      <c r="X9" s="30"/>
      <c r="Y9" s="28"/>
      <c r="AD9" s="30"/>
    </row>
    <row r="10" spans="1:30" x14ac:dyDescent="0.35">
      <c r="A10" s="28">
        <f>INDEX(Feuil1!$A$1:$G$15,MATCH($G$1,Feuil1!$F$1:$F$15,0),5)</f>
        <v>10</v>
      </c>
      <c r="F10" s="30"/>
      <c r="G10" s="28">
        <f>INDEX(Feuil1!$A$1:$G$15,MATCH($G$1+1,Feuil1!$F$1:$F$15,0),5)</f>
        <v>8</v>
      </c>
      <c r="L10" s="30"/>
      <c r="M10" s="28">
        <f>INDEX(Feuil1!$A$1:$G$15,MATCH($G$1+2,Feuil1!$F$1:$F$15,0),5)</f>
        <v>10</v>
      </c>
      <c r="R10" s="30"/>
      <c r="S10" s="28"/>
      <c r="X10" s="30"/>
      <c r="Y10" s="28"/>
      <c r="AD10" s="30"/>
    </row>
    <row r="11" spans="1:30" x14ac:dyDescent="0.35">
      <c r="A11" s="28"/>
      <c r="F11" s="30"/>
      <c r="G11" s="28"/>
      <c r="L11" s="30"/>
      <c r="M11" s="28"/>
      <c r="R11" s="30"/>
      <c r="S11" s="28"/>
      <c r="X11" s="30"/>
      <c r="Y11" s="28"/>
      <c r="AD11" s="30"/>
    </row>
    <row r="12" spans="1:30" s="36" customFormat="1" ht="13.8" thickBot="1" x14ac:dyDescent="0.35">
      <c r="A12" s="31" t="s">
        <v>35</v>
      </c>
      <c r="B12" s="32"/>
      <c r="C12" s="32" t="s">
        <v>36</v>
      </c>
      <c r="D12" s="32"/>
      <c r="E12" s="32" t="s">
        <v>37</v>
      </c>
      <c r="F12" s="33"/>
      <c r="G12" s="34" t="s">
        <v>35</v>
      </c>
      <c r="H12" s="32"/>
      <c r="I12" s="32" t="s">
        <v>36</v>
      </c>
      <c r="J12" s="32"/>
      <c r="K12" s="32" t="s">
        <v>37</v>
      </c>
      <c r="L12" s="33"/>
      <c r="M12" s="34" t="s">
        <v>35</v>
      </c>
      <c r="N12" s="32"/>
      <c r="O12" s="32" t="s">
        <v>36</v>
      </c>
      <c r="P12" s="32"/>
      <c r="Q12" s="32" t="s">
        <v>37</v>
      </c>
      <c r="R12" s="33"/>
      <c r="S12" s="35" t="s">
        <v>35</v>
      </c>
      <c r="T12" s="32"/>
      <c r="U12" s="32" t="s">
        <v>36</v>
      </c>
      <c r="V12" s="32"/>
      <c r="W12" s="32" t="s">
        <v>37</v>
      </c>
      <c r="X12" s="33"/>
      <c r="Y12" s="35" t="s">
        <v>35</v>
      </c>
      <c r="Z12" s="32"/>
      <c r="AA12" s="32" t="s">
        <v>36</v>
      </c>
      <c r="AB12" s="32"/>
      <c r="AC12" s="32" t="s">
        <v>37</v>
      </c>
      <c r="AD12" s="33"/>
    </row>
    <row r="13" spans="1:30" ht="16.2" thickBot="1" x14ac:dyDescent="0.4">
      <c r="A13" s="29" t="s">
        <v>38</v>
      </c>
      <c r="F13" s="30"/>
      <c r="G13" s="28"/>
      <c r="L13" s="30"/>
      <c r="M13" s="28"/>
      <c r="S13" s="29" t="s">
        <v>38</v>
      </c>
      <c r="Y13" s="29" t="s">
        <v>38</v>
      </c>
      <c r="AD13" s="30"/>
    </row>
    <row r="14" spans="1:30" x14ac:dyDescent="0.35">
      <c r="A14" s="28"/>
      <c r="F14" s="30"/>
      <c r="G14" s="28"/>
      <c r="L14" s="30"/>
      <c r="M14" s="28"/>
      <c r="R14" s="30"/>
      <c r="S14" s="28"/>
      <c r="X14" s="30"/>
      <c r="Y14" s="28"/>
      <c r="AD14" s="30"/>
    </row>
    <row r="15" spans="1:30" x14ac:dyDescent="0.35">
      <c r="A15" s="28" t="str">
        <f>INDEX(Feuil1!$A$1:$G$15,MATCH($G$1,Feuil1!$F$1:$F$15,0),1)</f>
        <v xml:space="preserve">expl 1 </v>
      </c>
      <c r="F15" s="30"/>
      <c r="G15" s="28"/>
      <c r="L15" s="30"/>
      <c r="M15" s="28"/>
      <c r="R15" s="30"/>
      <c r="S15" s="28"/>
      <c r="X15" s="30"/>
      <c r="Y15" s="28"/>
      <c r="AD15" s="30"/>
    </row>
    <row r="16" spans="1:30" x14ac:dyDescent="0.35">
      <c r="A16" s="28" t="str">
        <f>INDEX(Feuil1!$A$1:$G$15,MATCH($G$1,Feuil1!$F$1:$F$15,0),3)</f>
        <v>xy1</v>
      </c>
      <c r="C16" s="45" t="str">
        <f>INDEX(Feuil1!$A$1:$G$15,MATCH($G$1,Feuil1!$F$1:$F$15,0),4)</f>
        <v>A</v>
      </c>
      <c r="F16" s="30"/>
      <c r="G16" s="28"/>
      <c r="L16" s="30"/>
      <c r="M16" s="28"/>
      <c r="R16" s="30"/>
      <c r="S16" s="28"/>
      <c r="X16" s="30"/>
      <c r="Y16" s="28"/>
      <c r="AD16" s="30"/>
    </row>
    <row r="17" spans="1:30" x14ac:dyDescent="0.35">
      <c r="A17" s="28">
        <f>INDEX(Feuil1!$A$1:$G$15,MATCH($G$1,Feuil1!$F$1:$F$15,0),5)</f>
        <v>10</v>
      </c>
      <c r="F17" s="30"/>
      <c r="G17" s="28"/>
      <c r="L17" s="30"/>
      <c r="M17" s="28"/>
      <c r="R17" s="30"/>
      <c r="S17" s="28"/>
      <c r="X17" s="30"/>
      <c r="Y17" s="28"/>
      <c r="AD17" s="30"/>
    </row>
    <row r="18" spans="1:30" x14ac:dyDescent="0.35">
      <c r="A18" s="28"/>
      <c r="F18" s="30"/>
      <c r="G18" s="28"/>
      <c r="L18" s="30"/>
      <c r="M18" s="28"/>
      <c r="R18" s="30"/>
      <c r="S18" s="28"/>
      <c r="X18" s="30"/>
      <c r="Y18" s="28"/>
      <c r="AD18" s="30"/>
    </row>
    <row r="19" spans="1:30" s="36" customFormat="1" ht="13.2" x14ac:dyDescent="0.3">
      <c r="A19" s="32" t="s">
        <v>35</v>
      </c>
      <c r="B19" s="32"/>
      <c r="C19" s="32" t="s">
        <v>36</v>
      </c>
      <c r="D19" s="32"/>
      <c r="E19" s="32" t="s">
        <v>37</v>
      </c>
      <c r="F19" s="33"/>
      <c r="G19" s="34" t="s">
        <v>35</v>
      </c>
      <c r="H19" s="32"/>
      <c r="I19" s="32" t="s">
        <v>36</v>
      </c>
      <c r="J19" s="32"/>
      <c r="K19" s="32" t="s">
        <v>37</v>
      </c>
      <c r="L19" s="33"/>
      <c r="M19" s="34" t="s">
        <v>35</v>
      </c>
      <c r="N19" s="32"/>
      <c r="O19" s="32" t="s">
        <v>36</v>
      </c>
      <c r="P19" s="32"/>
      <c r="Q19" s="32" t="s">
        <v>37</v>
      </c>
      <c r="R19" s="33"/>
      <c r="S19" s="34" t="s">
        <v>35</v>
      </c>
      <c r="T19" s="32"/>
      <c r="U19" s="32" t="s">
        <v>36</v>
      </c>
      <c r="V19" s="32"/>
      <c r="W19" s="32" t="s">
        <v>37</v>
      </c>
      <c r="X19" s="33"/>
      <c r="Y19" s="34" t="s">
        <v>35</v>
      </c>
      <c r="Z19" s="32"/>
      <c r="AA19" s="32" t="s">
        <v>36</v>
      </c>
      <c r="AB19" s="32"/>
      <c r="AC19" s="32" t="s">
        <v>37</v>
      </c>
      <c r="AD19" s="33"/>
    </row>
    <row r="20" spans="1:30" x14ac:dyDescent="0.35">
      <c r="A20" s="3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9"/>
    </row>
    <row r="21" spans="1:30" s="21" customFormat="1" ht="19.8" x14ac:dyDescent="0.5">
      <c r="A21" s="20" t="s">
        <v>39</v>
      </c>
    </row>
    <row r="22" spans="1:30" ht="16.2" thickBot="1" x14ac:dyDescent="0.4">
      <c r="A22" s="40"/>
      <c r="B22" s="41"/>
      <c r="C22" s="41"/>
      <c r="D22" s="41"/>
      <c r="E22" s="41"/>
      <c r="F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2"/>
    </row>
    <row r="23" spans="1:30" ht="16.2" thickBot="1" x14ac:dyDescent="0.4">
      <c r="A23" s="28"/>
      <c r="G23" s="29" t="s">
        <v>34</v>
      </c>
      <c r="L23" s="30"/>
      <c r="M23" s="28"/>
      <c r="S23" s="29" t="s">
        <v>34</v>
      </c>
      <c r="X23" s="30"/>
      <c r="Y23" s="28"/>
      <c r="AD23" s="30"/>
    </row>
    <row r="24" spans="1:30" x14ac:dyDescent="0.35">
      <c r="A24" s="28"/>
      <c r="F24" s="30"/>
      <c r="G24" s="28"/>
      <c r="L24" s="30"/>
      <c r="M24" s="28"/>
      <c r="R24" s="30"/>
      <c r="S24" s="28"/>
      <c r="X24" s="30"/>
      <c r="Y24" s="28"/>
      <c r="AD24" s="30"/>
    </row>
    <row r="25" spans="1:30" x14ac:dyDescent="0.35">
      <c r="A25" s="28"/>
      <c r="F25" s="30"/>
      <c r="G25" s="28"/>
      <c r="L25" s="30"/>
      <c r="M25" s="28"/>
      <c r="R25" s="30"/>
      <c r="S25" s="28"/>
      <c r="X25" s="30"/>
      <c r="Y25" s="28"/>
      <c r="AD25" s="30"/>
    </row>
    <row r="26" spans="1:30" x14ac:dyDescent="0.35">
      <c r="A26" s="28"/>
      <c r="F26" s="30"/>
      <c r="G26" s="28"/>
      <c r="L26" s="30"/>
      <c r="M26" s="28"/>
      <c r="R26" s="30"/>
      <c r="S26" s="28"/>
      <c r="X26" s="30"/>
      <c r="Y26" s="28"/>
      <c r="AD26" s="30"/>
    </row>
    <row r="27" spans="1:30" x14ac:dyDescent="0.35">
      <c r="A27" s="28"/>
      <c r="F27" s="30"/>
      <c r="G27" s="28"/>
      <c r="L27" s="30"/>
      <c r="M27" s="28"/>
      <c r="R27" s="30"/>
      <c r="S27" s="28"/>
      <c r="X27" s="30"/>
      <c r="Y27" s="28"/>
      <c r="AD27" s="30"/>
    </row>
    <row r="28" spans="1:30" x14ac:dyDescent="0.35">
      <c r="A28" s="28"/>
      <c r="F28" s="30"/>
      <c r="G28" s="28"/>
      <c r="L28" s="30"/>
      <c r="M28" s="28"/>
      <c r="R28" s="30"/>
      <c r="S28" s="28"/>
      <c r="X28" s="30"/>
      <c r="Y28" s="28"/>
      <c r="AD28" s="30"/>
    </row>
    <row r="29" spans="1:30" s="36" customFormat="1" ht="13.2" x14ac:dyDescent="0.3">
      <c r="A29" s="32" t="s">
        <v>35</v>
      </c>
      <c r="B29" s="32"/>
      <c r="C29" s="32" t="s">
        <v>36</v>
      </c>
      <c r="D29" s="32"/>
      <c r="E29" s="32" t="s">
        <v>37</v>
      </c>
      <c r="F29" s="33"/>
      <c r="G29" s="34" t="s">
        <v>35</v>
      </c>
      <c r="H29" s="32"/>
      <c r="I29" s="32" t="s">
        <v>36</v>
      </c>
      <c r="J29" s="32"/>
      <c r="K29" s="32" t="s">
        <v>37</v>
      </c>
      <c r="L29" s="33"/>
      <c r="M29" s="34" t="s">
        <v>35</v>
      </c>
      <c r="N29" s="32"/>
      <c r="O29" s="32" t="s">
        <v>36</v>
      </c>
      <c r="P29" s="32"/>
      <c r="Q29" s="32" t="s">
        <v>37</v>
      </c>
      <c r="R29" s="33"/>
      <c r="S29" s="34" t="s">
        <v>35</v>
      </c>
      <c r="T29" s="32"/>
      <c r="U29" s="32" t="s">
        <v>36</v>
      </c>
      <c r="V29" s="32"/>
      <c r="W29" s="32" t="s">
        <v>37</v>
      </c>
      <c r="X29" s="33"/>
      <c r="Y29" s="34" t="s">
        <v>35</v>
      </c>
      <c r="Z29" s="32"/>
      <c r="AA29" s="32" t="s">
        <v>36</v>
      </c>
      <c r="AB29" s="32"/>
      <c r="AC29" s="32" t="s">
        <v>37</v>
      </c>
      <c r="AD29" s="33"/>
    </row>
    <row r="30" spans="1:30" x14ac:dyDescent="0.35">
      <c r="A30" s="28"/>
      <c r="F30" s="30"/>
      <c r="G30" s="28"/>
      <c r="L30" s="30"/>
      <c r="M30" s="28"/>
      <c r="R30" s="30"/>
      <c r="S30" s="28"/>
      <c r="X30" s="30"/>
      <c r="Y30" s="28"/>
      <c r="AD30" s="30"/>
    </row>
    <row r="31" spans="1:30" x14ac:dyDescent="0.35">
      <c r="A31" s="28"/>
      <c r="F31" s="30"/>
      <c r="G31" s="28"/>
      <c r="L31" s="30"/>
      <c r="M31" s="28"/>
      <c r="R31" s="30"/>
      <c r="S31" s="28"/>
      <c r="X31" s="30"/>
      <c r="Y31" s="28"/>
      <c r="AD31" s="30"/>
    </row>
    <row r="32" spans="1:30" x14ac:dyDescent="0.35">
      <c r="A32" s="28"/>
      <c r="F32" s="30"/>
      <c r="G32" s="28"/>
      <c r="L32" s="30"/>
      <c r="M32" s="28"/>
      <c r="R32" s="30"/>
      <c r="S32" s="28"/>
      <c r="X32" s="30"/>
      <c r="Y32" s="28"/>
      <c r="AD32" s="30"/>
    </row>
    <row r="33" spans="1:30" x14ac:dyDescent="0.35">
      <c r="A33" s="28"/>
      <c r="F33" s="30"/>
      <c r="G33" s="28"/>
      <c r="L33" s="30"/>
      <c r="M33" s="28"/>
      <c r="R33" s="30"/>
      <c r="S33" s="28"/>
      <c r="X33" s="30"/>
      <c r="Y33" s="28"/>
      <c r="AD33" s="30"/>
    </row>
    <row r="34" spans="1:30" x14ac:dyDescent="0.35">
      <c r="A34" s="28"/>
      <c r="F34" s="30"/>
      <c r="G34" s="28"/>
      <c r="L34" s="30"/>
      <c r="M34" s="28"/>
      <c r="R34" s="30"/>
      <c r="S34" s="28"/>
      <c r="X34" s="30"/>
      <c r="Y34" s="28"/>
      <c r="AD34" s="30"/>
    </row>
    <row r="35" spans="1:30" x14ac:dyDescent="0.35">
      <c r="A35" s="28"/>
      <c r="F35" s="30"/>
      <c r="G35" s="28"/>
      <c r="L35" s="30"/>
      <c r="M35" s="28"/>
      <c r="R35" s="30"/>
      <c r="S35" s="28"/>
      <c r="X35" s="30"/>
      <c r="Y35" s="28"/>
      <c r="AD35" s="30"/>
    </row>
    <row r="36" spans="1:30" s="36" customFormat="1" ht="13.2" x14ac:dyDescent="0.3">
      <c r="A36" s="32" t="s">
        <v>35</v>
      </c>
      <c r="B36" s="32"/>
      <c r="C36" s="32" t="s">
        <v>36</v>
      </c>
      <c r="D36" s="32"/>
      <c r="E36" s="32" t="s">
        <v>37</v>
      </c>
      <c r="F36" s="33"/>
      <c r="G36" s="34" t="s">
        <v>35</v>
      </c>
      <c r="H36" s="32"/>
      <c r="I36" s="32" t="s">
        <v>36</v>
      </c>
      <c r="J36" s="32"/>
      <c r="K36" s="32" t="s">
        <v>37</v>
      </c>
      <c r="L36" s="33"/>
      <c r="M36" s="34" t="s">
        <v>35</v>
      </c>
      <c r="N36" s="32"/>
      <c r="O36" s="32" t="s">
        <v>36</v>
      </c>
      <c r="P36" s="32"/>
      <c r="Q36" s="32" t="s">
        <v>37</v>
      </c>
      <c r="R36" s="33"/>
      <c r="S36" s="34" t="s">
        <v>35</v>
      </c>
      <c r="T36" s="32"/>
      <c r="U36" s="32" t="s">
        <v>36</v>
      </c>
      <c r="V36" s="32"/>
      <c r="W36" s="32" t="s">
        <v>37</v>
      </c>
      <c r="X36" s="33"/>
      <c r="Y36" s="34" t="s">
        <v>35</v>
      </c>
      <c r="Z36" s="32"/>
      <c r="AA36" s="32" t="s">
        <v>36</v>
      </c>
      <c r="AB36" s="32"/>
      <c r="AC36" s="32" t="s">
        <v>37</v>
      </c>
      <c r="AD36" s="33"/>
    </row>
  </sheetData>
  <mergeCells count="5">
    <mergeCell ref="A5:F5"/>
    <mergeCell ref="G5:L5"/>
    <mergeCell ref="M5:R5"/>
    <mergeCell ref="S5:X5"/>
    <mergeCell ref="Y5:AD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PSE</dc:creator>
  <cp:lastModifiedBy>PSE de Huy</cp:lastModifiedBy>
  <cp:lastPrinted>2021-12-17T09:08:28Z</cp:lastPrinted>
  <dcterms:created xsi:type="dcterms:W3CDTF">2020-10-01T08:33:13Z</dcterms:created>
  <dcterms:modified xsi:type="dcterms:W3CDTF">2022-05-14T14:40:50Z</dcterms:modified>
</cp:coreProperties>
</file>