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JD\Documents\"/>
    </mc:Choice>
  </mc:AlternateContent>
  <xr:revisionPtr revIDLastSave="0" documentId="13_ncr:1_{686484B6-21F1-4094-87AF-FD46F6C08B34}" xr6:coauthVersionLast="47" xr6:coauthVersionMax="47" xr10:uidLastSave="{00000000-0000-0000-0000-000000000000}"/>
  <bookViews>
    <workbookView xWindow="-108" yWindow="-108" windowWidth="20376" windowHeight="12816" xr2:uid="{3B5BE86C-EF98-4046-BEC5-18E53D266CE9}"/>
  </bookViews>
  <sheets>
    <sheet name="BD" sheetId="2" r:id="rId1"/>
    <sheet name="Horaire" sheetId="1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3" l="1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4" i="3"/>
  <c r="A3" i="3"/>
  <c r="B10" i="1"/>
  <c r="C11" i="2"/>
  <c r="K9" i="2"/>
  <c r="I9" i="2"/>
  <c r="G9" i="2"/>
  <c r="E9" i="2"/>
  <c r="C12" i="2"/>
  <c r="B11" i="2"/>
  <c r="A11" i="2"/>
  <c r="E10" i="1"/>
  <c r="D10" i="1"/>
  <c r="C10" i="1"/>
  <c r="J11" i="2" l="1"/>
  <c r="H11" i="2"/>
  <c r="F11" i="2"/>
  <c r="D11" i="2"/>
  <c r="C13" i="2"/>
  <c r="B12" i="2"/>
  <c r="A12" i="2"/>
  <c r="J12" i="2" l="1"/>
  <c r="H12" i="2"/>
  <c r="F12" i="2"/>
  <c r="D12" i="2"/>
  <c r="C14" i="2"/>
  <c r="B13" i="2"/>
  <c r="A13" i="2"/>
  <c r="J13" i="2" l="1"/>
  <c r="H13" i="2"/>
  <c r="F13" i="2"/>
  <c r="D13" i="2"/>
  <c r="C15" i="2"/>
  <c r="B14" i="2"/>
  <c r="A14" i="2"/>
  <c r="J14" i="2" l="1"/>
  <c r="H14" i="2"/>
  <c r="F14" i="2"/>
  <c r="D14" i="2"/>
  <c r="C16" i="2"/>
  <c r="B15" i="2"/>
  <c r="A15" i="2"/>
  <c r="J15" i="2" l="1"/>
  <c r="H15" i="2"/>
  <c r="F15" i="2"/>
  <c r="D15" i="2"/>
  <c r="C17" i="2"/>
  <c r="B16" i="2"/>
  <c r="A16" i="2"/>
  <c r="J16" i="2" l="1"/>
  <c r="H16" i="2"/>
  <c r="F16" i="2"/>
  <c r="D16" i="2"/>
  <c r="C18" i="2"/>
  <c r="B17" i="2"/>
  <c r="A17" i="2"/>
  <c r="J17" i="2" l="1"/>
  <c r="H17" i="2"/>
  <c r="F17" i="2"/>
  <c r="D17" i="2"/>
  <c r="C19" i="2"/>
  <c r="B18" i="2"/>
  <c r="A18" i="2"/>
  <c r="J18" i="2" l="1"/>
  <c r="H18" i="2"/>
  <c r="F18" i="2"/>
  <c r="D18" i="2"/>
  <c r="C20" i="2"/>
  <c r="B19" i="2"/>
  <c r="A19" i="2"/>
  <c r="J19" i="2" l="1"/>
  <c r="H19" i="2"/>
  <c r="F19" i="2"/>
  <c r="D19" i="2"/>
  <c r="C21" i="2"/>
  <c r="B20" i="2"/>
  <c r="A20" i="2"/>
  <c r="J20" i="2" l="1"/>
  <c r="H20" i="2"/>
  <c r="F20" i="2"/>
  <c r="D20" i="2"/>
  <c r="C22" i="2"/>
  <c r="B21" i="2"/>
  <c r="A21" i="2"/>
  <c r="J21" i="2" l="1"/>
  <c r="H21" i="2"/>
  <c r="F21" i="2"/>
  <c r="D21" i="2"/>
  <c r="C23" i="2"/>
  <c r="B22" i="2"/>
  <c r="A22" i="2"/>
  <c r="J22" i="2" l="1"/>
  <c r="H22" i="2"/>
  <c r="F22" i="2"/>
  <c r="D22" i="2"/>
  <c r="C24" i="2"/>
  <c r="B23" i="2"/>
  <c r="A23" i="2"/>
  <c r="J23" i="2" l="1"/>
  <c r="H23" i="2"/>
  <c r="F23" i="2"/>
  <c r="D23" i="2"/>
  <c r="C25" i="2"/>
  <c r="B24" i="2"/>
  <c r="A24" i="2"/>
  <c r="J24" i="2" l="1"/>
  <c r="H24" i="2"/>
  <c r="F24" i="2"/>
  <c r="D24" i="2"/>
  <c r="C26" i="2"/>
  <c r="B25" i="2"/>
  <c r="A25" i="2"/>
  <c r="J25" i="2" l="1"/>
  <c r="H25" i="2"/>
  <c r="F25" i="2"/>
  <c r="D25" i="2"/>
  <c r="C27" i="2"/>
  <c r="B26" i="2"/>
  <c r="A26" i="2"/>
  <c r="J26" i="2" l="1"/>
  <c r="H26" i="2"/>
  <c r="F26" i="2"/>
  <c r="D26" i="2"/>
  <c r="C28" i="2"/>
  <c r="B27" i="2"/>
  <c r="A27" i="2"/>
  <c r="J27" i="2" l="1"/>
  <c r="H27" i="2"/>
  <c r="F27" i="2"/>
  <c r="D27" i="2"/>
  <c r="C29" i="2"/>
  <c r="B28" i="2"/>
  <c r="A28" i="2"/>
  <c r="J28" i="2" l="1"/>
  <c r="H28" i="2"/>
  <c r="F28" i="2"/>
  <c r="D28" i="2"/>
  <c r="C30" i="2"/>
  <c r="B29" i="2"/>
  <c r="A29" i="2"/>
  <c r="J29" i="2" l="1"/>
  <c r="H29" i="2"/>
  <c r="F29" i="2"/>
  <c r="D29" i="2"/>
  <c r="C31" i="2"/>
  <c r="B30" i="2"/>
  <c r="A30" i="2"/>
  <c r="J30" i="2" l="1"/>
  <c r="H30" i="2"/>
  <c r="F30" i="2"/>
  <c r="D30" i="2"/>
  <c r="C32" i="2"/>
  <c r="B31" i="2"/>
  <c r="A31" i="2"/>
  <c r="J31" i="2" l="1"/>
  <c r="H31" i="2"/>
  <c r="F31" i="2"/>
  <c r="D31" i="2"/>
  <c r="C33" i="2"/>
  <c r="B32" i="2"/>
  <c r="A32" i="2"/>
  <c r="J32" i="2" l="1"/>
  <c r="H32" i="2"/>
  <c r="F32" i="2"/>
  <c r="D32" i="2"/>
  <c r="C34" i="2"/>
  <c r="B33" i="2"/>
  <c r="A33" i="2"/>
  <c r="J33" i="2" l="1"/>
  <c r="H33" i="2"/>
  <c r="F33" i="2"/>
  <c r="D33" i="2"/>
  <c r="C35" i="2"/>
  <c r="B34" i="2"/>
  <c r="A34" i="2"/>
  <c r="J34" i="2" l="1"/>
  <c r="H34" i="2"/>
  <c r="F34" i="2"/>
  <c r="D34" i="2"/>
  <c r="C36" i="2"/>
  <c r="B35" i="2"/>
  <c r="A35" i="2"/>
  <c r="J35" i="2" l="1"/>
  <c r="H35" i="2"/>
  <c r="F35" i="2"/>
  <c r="D35" i="2"/>
  <c r="C37" i="2"/>
  <c r="B36" i="2"/>
  <c r="A36" i="2"/>
  <c r="J36" i="2" l="1"/>
  <c r="H36" i="2"/>
  <c r="F36" i="2"/>
  <c r="D36" i="2"/>
  <c r="C38" i="2"/>
  <c r="B37" i="2"/>
  <c r="A37" i="2"/>
  <c r="J37" i="2" l="1"/>
  <c r="H37" i="2"/>
  <c r="F37" i="2"/>
  <c r="D37" i="2"/>
  <c r="C39" i="2"/>
  <c r="B38" i="2"/>
  <c r="A38" i="2"/>
  <c r="J38" i="2" l="1"/>
  <c r="H38" i="2"/>
  <c r="F38" i="2"/>
  <c r="D38" i="2"/>
  <c r="C40" i="2"/>
  <c r="B39" i="2"/>
  <c r="A39" i="2"/>
  <c r="J39" i="2" l="1"/>
  <c r="H39" i="2"/>
  <c r="F39" i="2"/>
  <c r="D39" i="2"/>
  <c r="C41" i="2"/>
  <c r="B40" i="2"/>
  <c r="A40" i="2"/>
  <c r="J40" i="2" l="1"/>
  <c r="H40" i="2"/>
  <c r="F40" i="2"/>
  <c r="D40" i="2"/>
  <c r="C42" i="2"/>
  <c r="B41" i="2"/>
  <c r="A41" i="2"/>
  <c r="J41" i="2" l="1"/>
  <c r="H41" i="2"/>
  <c r="F41" i="2"/>
  <c r="D41" i="2"/>
  <c r="C43" i="2"/>
  <c r="B42" i="2"/>
  <c r="A42" i="2"/>
  <c r="J42" i="2" l="1"/>
  <c r="H42" i="2"/>
  <c r="F42" i="2"/>
  <c r="D42" i="2"/>
  <c r="C44" i="2"/>
  <c r="B43" i="2"/>
  <c r="A43" i="2"/>
  <c r="J43" i="2" l="1"/>
  <c r="H43" i="2"/>
  <c r="F43" i="2"/>
  <c r="D43" i="2"/>
  <c r="C45" i="2"/>
  <c r="B44" i="2"/>
  <c r="A44" i="2"/>
  <c r="J44" i="2" l="1"/>
  <c r="H44" i="2"/>
  <c r="F44" i="2"/>
  <c r="D44" i="2"/>
  <c r="C46" i="2"/>
  <c r="B45" i="2"/>
  <c r="A45" i="2"/>
  <c r="J45" i="2" l="1"/>
  <c r="H45" i="2"/>
  <c r="F45" i="2"/>
  <c r="D45" i="2"/>
  <c r="C47" i="2"/>
  <c r="B46" i="2"/>
  <c r="A46" i="2"/>
  <c r="J46" i="2" l="1"/>
  <c r="H46" i="2"/>
  <c r="F46" i="2"/>
  <c r="D46" i="2"/>
  <c r="C48" i="2"/>
  <c r="B47" i="2"/>
  <c r="A47" i="2"/>
  <c r="J47" i="2" l="1"/>
  <c r="H47" i="2"/>
  <c r="F47" i="2"/>
  <c r="D47" i="2"/>
  <c r="C49" i="2"/>
  <c r="B48" i="2"/>
  <c r="A48" i="2"/>
  <c r="J48" i="2" l="1"/>
  <c r="H48" i="2"/>
  <c r="F48" i="2"/>
  <c r="D48" i="2"/>
  <c r="C50" i="2"/>
  <c r="B49" i="2"/>
  <c r="A49" i="2"/>
  <c r="J49" i="2" l="1"/>
  <c r="H49" i="2"/>
  <c r="F49" i="2"/>
  <c r="D49" i="2"/>
  <c r="C51" i="2"/>
  <c r="B50" i="2"/>
  <c r="A50" i="2"/>
  <c r="J50" i="2" l="1"/>
  <c r="H50" i="2"/>
  <c r="F50" i="2"/>
  <c r="D50" i="2"/>
  <c r="C52" i="2"/>
  <c r="B51" i="2"/>
  <c r="A51" i="2"/>
  <c r="J51" i="2" l="1"/>
  <c r="H51" i="2"/>
  <c r="F51" i="2"/>
  <c r="D51" i="2"/>
  <c r="C53" i="2"/>
  <c r="B52" i="2"/>
  <c r="A52" i="2"/>
  <c r="J52" i="2" l="1"/>
  <c r="H52" i="2"/>
  <c r="F52" i="2"/>
  <c r="D52" i="2"/>
  <c r="C54" i="2"/>
  <c r="B53" i="2"/>
  <c r="A53" i="2"/>
  <c r="J53" i="2" l="1"/>
  <c r="H53" i="2"/>
  <c r="F53" i="2"/>
  <c r="D53" i="2"/>
  <c r="C55" i="2"/>
  <c r="B54" i="2"/>
  <c r="A54" i="2"/>
  <c r="J54" i="2" l="1"/>
  <c r="H54" i="2"/>
  <c r="F54" i="2"/>
  <c r="D54" i="2"/>
  <c r="C56" i="2"/>
  <c r="B55" i="2"/>
  <c r="A55" i="2"/>
  <c r="J55" i="2" l="1"/>
  <c r="H55" i="2"/>
  <c r="F55" i="2"/>
  <c r="D55" i="2"/>
  <c r="C57" i="2"/>
  <c r="B56" i="2"/>
  <c r="A56" i="2"/>
  <c r="J56" i="2" l="1"/>
  <c r="H56" i="2"/>
  <c r="F56" i="2"/>
  <c r="D56" i="2"/>
  <c r="C58" i="2"/>
  <c r="B57" i="2"/>
  <c r="A57" i="2"/>
  <c r="J57" i="2" l="1"/>
  <c r="H57" i="2"/>
  <c r="F57" i="2"/>
  <c r="D57" i="2"/>
  <c r="C59" i="2"/>
  <c r="B58" i="2"/>
  <c r="A58" i="2"/>
  <c r="J58" i="2" l="1"/>
  <c r="H58" i="2"/>
  <c r="F58" i="2"/>
  <c r="D58" i="2"/>
  <c r="C60" i="2"/>
  <c r="B59" i="2"/>
  <c r="A59" i="2"/>
  <c r="J59" i="2" l="1"/>
  <c r="H59" i="2"/>
  <c r="F59" i="2"/>
  <c r="D59" i="2"/>
  <c r="C61" i="2"/>
  <c r="B60" i="2"/>
  <c r="A60" i="2"/>
  <c r="J60" i="2" l="1"/>
  <c r="H60" i="2"/>
  <c r="F60" i="2"/>
  <c r="D60" i="2"/>
  <c r="C62" i="2"/>
  <c r="B61" i="2"/>
  <c r="A61" i="2"/>
  <c r="J61" i="2" l="1"/>
  <c r="H61" i="2"/>
  <c r="F61" i="2"/>
  <c r="D61" i="2"/>
  <c r="C63" i="2"/>
  <c r="B62" i="2"/>
  <c r="A62" i="2"/>
  <c r="J62" i="2" l="1"/>
  <c r="H62" i="2"/>
  <c r="F62" i="2"/>
  <c r="D62" i="2"/>
  <c r="C64" i="2"/>
  <c r="B63" i="2"/>
  <c r="A63" i="2"/>
  <c r="J63" i="2" l="1"/>
  <c r="H63" i="2"/>
  <c r="F63" i="2"/>
  <c r="D63" i="2"/>
  <c r="C65" i="2"/>
  <c r="B64" i="2"/>
  <c r="A64" i="2"/>
  <c r="J64" i="2" l="1"/>
  <c r="H64" i="2"/>
  <c r="F64" i="2"/>
  <c r="D64" i="2"/>
  <c r="C66" i="2"/>
  <c r="B65" i="2"/>
  <c r="A65" i="2"/>
  <c r="J65" i="2" l="1"/>
  <c r="H65" i="2"/>
  <c r="F65" i="2"/>
  <c r="D65" i="2"/>
  <c r="C67" i="2"/>
  <c r="B66" i="2"/>
  <c r="A66" i="2"/>
  <c r="J66" i="2" l="1"/>
  <c r="H66" i="2"/>
  <c r="F66" i="2"/>
  <c r="D66" i="2"/>
  <c r="C68" i="2"/>
  <c r="B67" i="2"/>
  <c r="A67" i="2"/>
  <c r="J67" i="2" l="1"/>
  <c r="H67" i="2"/>
  <c r="F67" i="2"/>
  <c r="D67" i="2"/>
  <c r="C69" i="2"/>
  <c r="B68" i="2"/>
  <c r="A68" i="2"/>
  <c r="J68" i="2" l="1"/>
  <c r="H68" i="2"/>
  <c r="F68" i="2"/>
  <c r="D68" i="2"/>
  <c r="C70" i="2"/>
  <c r="B69" i="2"/>
  <c r="A69" i="2"/>
  <c r="J69" i="2" l="1"/>
  <c r="H69" i="2"/>
  <c r="F69" i="2"/>
  <c r="D69" i="2"/>
  <c r="C71" i="2"/>
  <c r="B70" i="2"/>
  <c r="A70" i="2"/>
  <c r="J70" i="2" l="1"/>
  <c r="H70" i="2"/>
  <c r="F70" i="2"/>
  <c r="D70" i="2"/>
  <c r="C72" i="2"/>
  <c r="B71" i="2"/>
  <c r="A71" i="2"/>
  <c r="J71" i="2" l="1"/>
  <c r="H71" i="2"/>
  <c r="F71" i="2"/>
  <c r="D71" i="2"/>
  <c r="C73" i="2"/>
  <c r="B72" i="2"/>
  <c r="A72" i="2"/>
  <c r="J72" i="2" l="1"/>
  <c r="H72" i="2"/>
  <c r="F72" i="2"/>
  <c r="D72" i="2"/>
  <c r="C74" i="2"/>
  <c r="B73" i="2"/>
  <c r="A73" i="2"/>
  <c r="J73" i="2" l="1"/>
  <c r="H73" i="2"/>
  <c r="F73" i="2"/>
  <c r="D73" i="2"/>
  <c r="C75" i="2"/>
  <c r="B74" i="2"/>
  <c r="A74" i="2"/>
  <c r="J74" i="2" l="1"/>
  <c r="H74" i="2"/>
  <c r="F74" i="2"/>
  <c r="D74" i="2"/>
  <c r="C76" i="2"/>
  <c r="B75" i="2"/>
  <c r="A75" i="2"/>
  <c r="J75" i="2" l="1"/>
  <c r="H75" i="2"/>
  <c r="F75" i="2"/>
  <c r="D75" i="2"/>
  <c r="C77" i="2"/>
  <c r="B76" i="2"/>
  <c r="A76" i="2"/>
  <c r="J76" i="2" l="1"/>
  <c r="H76" i="2"/>
  <c r="F76" i="2"/>
  <c r="D76" i="2"/>
  <c r="C78" i="2"/>
  <c r="B77" i="2"/>
  <c r="A77" i="2"/>
  <c r="J77" i="2" l="1"/>
  <c r="H77" i="2"/>
  <c r="F77" i="2"/>
  <c r="D77" i="2"/>
  <c r="C79" i="2"/>
  <c r="B78" i="2"/>
  <c r="A78" i="2"/>
  <c r="J78" i="2" l="1"/>
  <c r="H78" i="2"/>
  <c r="F78" i="2"/>
  <c r="D78" i="2"/>
  <c r="C80" i="2"/>
  <c r="B79" i="2"/>
  <c r="A79" i="2"/>
  <c r="J79" i="2" l="1"/>
  <c r="H79" i="2"/>
  <c r="F79" i="2"/>
  <c r="D79" i="2"/>
  <c r="C81" i="2"/>
  <c r="B80" i="2"/>
  <c r="A80" i="2"/>
  <c r="J80" i="2" l="1"/>
  <c r="H80" i="2"/>
  <c r="F80" i="2"/>
  <c r="D80" i="2"/>
  <c r="C82" i="2"/>
  <c r="B81" i="2"/>
  <c r="A81" i="2"/>
  <c r="J81" i="2" l="1"/>
  <c r="H81" i="2"/>
  <c r="F81" i="2"/>
  <c r="D81" i="2"/>
  <c r="C83" i="2"/>
  <c r="B82" i="2"/>
  <c r="A82" i="2"/>
  <c r="J82" i="2" l="1"/>
  <c r="H82" i="2"/>
  <c r="F82" i="2"/>
  <c r="D82" i="2"/>
  <c r="C84" i="2"/>
  <c r="B83" i="2"/>
  <c r="A83" i="2"/>
  <c r="J83" i="2" l="1"/>
  <c r="H83" i="2"/>
  <c r="F83" i="2"/>
  <c r="D83" i="2"/>
  <c r="C85" i="2"/>
  <c r="B84" i="2"/>
  <c r="A84" i="2"/>
  <c r="J84" i="2" l="1"/>
  <c r="H84" i="2"/>
  <c r="F84" i="2"/>
  <c r="D84" i="2"/>
  <c r="C86" i="2"/>
  <c r="B85" i="2"/>
  <c r="A85" i="2"/>
  <c r="J85" i="2" l="1"/>
  <c r="H85" i="2"/>
  <c r="F85" i="2"/>
  <c r="D85" i="2"/>
  <c r="C87" i="2"/>
  <c r="B86" i="2"/>
  <c r="A86" i="2"/>
  <c r="J86" i="2" l="1"/>
  <c r="H86" i="2"/>
  <c r="F86" i="2"/>
  <c r="D86" i="2"/>
  <c r="C88" i="2"/>
  <c r="B87" i="2"/>
  <c r="A87" i="2"/>
  <c r="J87" i="2" l="1"/>
  <c r="H87" i="2"/>
  <c r="F87" i="2"/>
  <c r="D87" i="2"/>
  <c r="C89" i="2"/>
  <c r="B88" i="2"/>
  <c r="A88" i="2"/>
  <c r="J88" i="2" l="1"/>
  <c r="H88" i="2"/>
  <c r="F88" i="2"/>
  <c r="D88" i="2"/>
  <c r="C90" i="2"/>
  <c r="B89" i="2"/>
  <c r="A89" i="2"/>
  <c r="J89" i="2" l="1"/>
  <c r="H89" i="2"/>
  <c r="F89" i="2"/>
  <c r="D89" i="2"/>
  <c r="C91" i="2"/>
  <c r="B90" i="2"/>
  <c r="A90" i="2"/>
  <c r="J90" i="2" l="1"/>
  <c r="H90" i="2"/>
  <c r="F90" i="2"/>
  <c r="D90" i="2"/>
  <c r="C92" i="2"/>
  <c r="B91" i="2"/>
  <c r="A91" i="2"/>
  <c r="J91" i="2" l="1"/>
  <c r="H91" i="2"/>
  <c r="F91" i="2"/>
  <c r="D91" i="2"/>
  <c r="C93" i="2"/>
  <c r="B92" i="2"/>
  <c r="A92" i="2"/>
  <c r="J92" i="2" l="1"/>
  <c r="H92" i="2"/>
  <c r="F92" i="2"/>
  <c r="D92" i="2"/>
  <c r="C94" i="2"/>
  <c r="B93" i="2"/>
  <c r="A93" i="2"/>
  <c r="J93" i="2" l="1"/>
  <c r="H93" i="2"/>
  <c r="F93" i="2"/>
  <c r="D93" i="2"/>
  <c r="C95" i="2"/>
  <c r="B94" i="2"/>
  <c r="A94" i="2"/>
  <c r="J94" i="2" l="1"/>
  <c r="H94" i="2"/>
  <c r="F94" i="2"/>
  <c r="D94" i="2"/>
  <c r="C96" i="2"/>
  <c r="B95" i="2"/>
  <c r="A95" i="2"/>
  <c r="J95" i="2" l="1"/>
  <c r="H95" i="2"/>
  <c r="F95" i="2"/>
  <c r="D95" i="2"/>
  <c r="C97" i="2"/>
  <c r="B96" i="2"/>
  <c r="A96" i="2"/>
  <c r="J96" i="2" l="1"/>
  <c r="H96" i="2"/>
  <c r="F96" i="2"/>
  <c r="D96" i="2"/>
  <c r="C98" i="2"/>
  <c r="B97" i="2"/>
  <c r="A97" i="2"/>
  <c r="J97" i="2" l="1"/>
  <c r="H97" i="2"/>
  <c r="F97" i="2"/>
  <c r="D97" i="2"/>
  <c r="C99" i="2"/>
  <c r="B98" i="2"/>
  <c r="A98" i="2"/>
  <c r="J98" i="2" l="1"/>
  <c r="H98" i="2"/>
  <c r="F98" i="2"/>
  <c r="D98" i="2"/>
  <c r="C100" i="2"/>
  <c r="B99" i="2"/>
  <c r="A99" i="2"/>
  <c r="J99" i="2" l="1"/>
  <c r="H99" i="2"/>
  <c r="F99" i="2"/>
  <c r="D99" i="2"/>
  <c r="C101" i="2"/>
  <c r="B100" i="2"/>
  <c r="A100" i="2"/>
  <c r="J100" i="2" l="1"/>
  <c r="H100" i="2"/>
  <c r="F100" i="2"/>
  <c r="D100" i="2"/>
  <c r="C102" i="2"/>
  <c r="B101" i="2"/>
  <c r="A101" i="2"/>
  <c r="J101" i="2" l="1"/>
  <c r="H101" i="2"/>
  <c r="F101" i="2"/>
  <c r="D101" i="2"/>
  <c r="C103" i="2"/>
  <c r="B102" i="2"/>
  <c r="A102" i="2"/>
  <c r="J102" i="2" l="1"/>
  <c r="H102" i="2"/>
  <c r="F102" i="2"/>
  <c r="D102" i="2"/>
  <c r="C104" i="2"/>
  <c r="B103" i="2"/>
  <c r="A103" i="2"/>
  <c r="J103" i="2" l="1"/>
  <c r="H103" i="2"/>
  <c r="F103" i="2"/>
  <c r="D103" i="2"/>
  <c r="C105" i="2"/>
  <c r="B104" i="2"/>
  <c r="A104" i="2"/>
  <c r="J104" i="2" l="1"/>
  <c r="H104" i="2"/>
  <c r="F104" i="2"/>
  <c r="D104" i="2"/>
  <c r="C106" i="2"/>
  <c r="B105" i="2"/>
  <c r="A105" i="2"/>
  <c r="J105" i="2" l="1"/>
  <c r="H105" i="2"/>
  <c r="F105" i="2"/>
  <c r="D105" i="2"/>
  <c r="C107" i="2"/>
  <c r="B106" i="2"/>
  <c r="A106" i="2"/>
  <c r="J106" i="2" l="1"/>
  <c r="H106" i="2"/>
  <c r="F106" i="2"/>
  <c r="D106" i="2"/>
  <c r="C108" i="2"/>
  <c r="B107" i="2"/>
  <c r="A107" i="2"/>
  <c r="J107" i="2" l="1"/>
  <c r="H107" i="2"/>
  <c r="F107" i="2"/>
  <c r="D107" i="2"/>
  <c r="C109" i="2"/>
  <c r="B108" i="2"/>
  <c r="A108" i="2"/>
  <c r="J108" i="2" l="1"/>
  <c r="H108" i="2"/>
  <c r="F108" i="2"/>
  <c r="D108" i="2"/>
  <c r="C110" i="2"/>
  <c r="B109" i="2"/>
  <c r="A109" i="2"/>
  <c r="J109" i="2" l="1"/>
  <c r="H109" i="2"/>
  <c r="F109" i="2"/>
  <c r="D109" i="2"/>
  <c r="C111" i="2"/>
  <c r="B110" i="2"/>
  <c r="A110" i="2"/>
  <c r="J110" i="2" l="1"/>
  <c r="H110" i="2"/>
  <c r="F110" i="2"/>
  <c r="D110" i="2"/>
  <c r="C112" i="2"/>
  <c r="B111" i="2"/>
  <c r="A111" i="2"/>
  <c r="J111" i="2" l="1"/>
  <c r="H111" i="2"/>
  <c r="F111" i="2"/>
  <c r="D111" i="2"/>
  <c r="C113" i="2"/>
  <c r="B112" i="2"/>
  <c r="A112" i="2"/>
  <c r="J112" i="2" l="1"/>
  <c r="H112" i="2"/>
  <c r="F112" i="2"/>
  <c r="D112" i="2"/>
  <c r="C114" i="2"/>
  <c r="B113" i="2"/>
  <c r="A113" i="2"/>
  <c r="J113" i="2" l="1"/>
  <c r="H113" i="2"/>
  <c r="F113" i="2"/>
  <c r="D113" i="2"/>
  <c r="C115" i="2"/>
  <c r="B114" i="2"/>
  <c r="A114" i="2"/>
  <c r="J114" i="2" l="1"/>
  <c r="H114" i="2"/>
  <c r="F114" i="2"/>
  <c r="D114" i="2"/>
  <c r="C116" i="2"/>
  <c r="B115" i="2"/>
  <c r="A115" i="2"/>
  <c r="J115" i="2" l="1"/>
  <c r="H115" i="2"/>
  <c r="F115" i="2"/>
  <c r="D115" i="2"/>
  <c r="C117" i="2"/>
  <c r="B116" i="2"/>
  <c r="A116" i="2"/>
  <c r="J116" i="2" l="1"/>
  <c r="H116" i="2"/>
  <c r="F116" i="2"/>
  <c r="D116" i="2"/>
  <c r="C118" i="2"/>
  <c r="B117" i="2"/>
  <c r="A117" i="2"/>
  <c r="J117" i="2" l="1"/>
  <c r="H117" i="2"/>
  <c r="F117" i="2"/>
  <c r="D117" i="2"/>
  <c r="C119" i="2"/>
  <c r="B118" i="2"/>
  <c r="A118" i="2"/>
  <c r="J118" i="2" l="1"/>
  <c r="H118" i="2"/>
  <c r="F118" i="2"/>
  <c r="D118" i="2"/>
  <c r="C120" i="2"/>
  <c r="B119" i="2"/>
  <c r="A119" i="2"/>
  <c r="J119" i="2" l="1"/>
  <c r="H119" i="2"/>
  <c r="F119" i="2"/>
  <c r="D119" i="2"/>
  <c r="C121" i="2"/>
  <c r="B120" i="2"/>
  <c r="A120" i="2"/>
  <c r="J120" i="2" l="1"/>
  <c r="H120" i="2"/>
  <c r="F120" i="2"/>
  <c r="D120" i="2"/>
  <c r="C122" i="2"/>
  <c r="B121" i="2"/>
  <c r="A121" i="2"/>
  <c r="J121" i="2" l="1"/>
  <c r="H121" i="2"/>
  <c r="F121" i="2"/>
  <c r="D121" i="2"/>
  <c r="C123" i="2"/>
  <c r="B122" i="2"/>
  <c r="A122" i="2"/>
  <c r="J122" i="2" l="1"/>
  <c r="H122" i="2"/>
  <c r="F122" i="2"/>
  <c r="D122" i="2"/>
  <c r="C124" i="2"/>
  <c r="B123" i="2"/>
  <c r="A123" i="2"/>
  <c r="J123" i="2" l="1"/>
  <c r="H123" i="2"/>
  <c r="F123" i="2"/>
  <c r="D123" i="2"/>
  <c r="C125" i="2"/>
  <c r="B124" i="2"/>
  <c r="A124" i="2"/>
  <c r="J124" i="2" l="1"/>
  <c r="H124" i="2"/>
  <c r="F124" i="2"/>
  <c r="D124" i="2"/>
  <c r="C126" i="2"/>
  <c r="B125" i="2"/>
  <c r="A125" i="2"/>
  <c r="J125" i="2" l="1"/>
  <c r="H125" i="2"/>
  <c r="F125" i="2"/>
  <c r="D125" i="2"/>
  <c r="C127" i="2"/>
  <c r="B126" i="2"/>
  <c r="A126" i="2"/>
  <c r="J126" i="2" l="1"/>
  <c r="H126" i="2"/>
  <c r="F126" i="2"/>
  <c r="D126" i="2"/>
  <c r="C128" i="2"/>
  <c r="B127" i="2"/>
  <c r="A127" i="2"/>
  <c r="J127" i="2" l="1"/>
  <c r="H127" i="2"/>
  <c r="F127" i="2"/>
  <c r="D127" i="2"/>
  <c r="C129" i="2"/>
  <c r="B128" i="2"/>
  <c r="A128" i="2"/>
  <c r="J128" i="2" l="1"/>
  <c r="H128" i="2"/>
  <c r="F128" i="2"/>
  <c r="D128" i="2"/>
  <c r="C130" i="2"/>
  <c r="B129" i="2"/>
  <c r="A129" i="2"/>
  <c r="J129" i="2" l="1"/>
  <c r="H129" i="2"/>
  <c r="F129" i="2"/>
  <c r="D129" i="2"/>
  <c r="C131" i="2"/>
  <c r="B130" i="2"/>
  <c r="A130" i="2"/>
  <c r="J130" i="2" l="1"/>
  <c r="H130" i="2"/>
  <c r="F130" i="2"/>
  <c r="D130" i="2"/>
  <c r="C132" i="2"/>
  <c r="B131" i="2"/>
  <c r="A131" i="2"/>
  <c r="J131" i="2" l="1"/>
  <c r="H131" i="2"/>
  <c r="F131" i="2"/>
  <c r="D131" i="2"/>
  <c r="C133" i="2"/>
  <c r="B132" i="2"/>
  <c r="A132" i="2"/>
  <c r="J132" i="2" l="1"/>
  <c r="H132" i="2"/>
  <c r="F132" i="2"/>
  <c r="D132" i="2"/>
  <c r="C134" i="2"/>
  <c r="B133" i="2"/>
  <c r="A133" i="2"/>
  <c r="J133" i="2" l="1"/>
  <c r="H133" i="2"/>
  <c r="F133" i="2"/>
  <c r="D133" i="2"/>
  <c r="C135" i="2"/>
  <c r="B134" i="2"/>
  <c r="A134" i="2"/>
  <c r="J134" i="2" l="1"/>
  <c r="H134" i="2"/>
  <c r="F134" i="2"/>
  <c r="D134" i="2"/>
  <c r="C136" i="2"/>
  <c r="B135" i="2"/>
  <c r="A135" i="2"/>
  <c r="J135" i="2" l="1"/>
  <c r="H135" i="2"/>
  <c r="F135" i="2"/>
  <c r="D135" i="2"/>
  <c r="C137" i="2"/>
  <c r="B136" i="2"/>
  <c r="A136" i="2"/>
  <c r="J136" i="2" l="1"/>
  <c r="H136" i="2"/>
  <c r="F136" i="2"/>
  <c r="D136" i="2"/>
  <c r="C138" i="2"/>
  <c r="B137" i="2"/>
  <c r="A137" i="2"/>
  <c r="J137" i="2" l="1"/>
  <c r="H137" i="2"/>
  <c r="F137" i="2"/>
  <c r="D137" i="2"/>
  <c r="C139" i="2"/>
  <c r="B138" i="2"/>
  <c r="A138" i="2"/>
  <c r="J138" i="2" l="1"/>
  <c r="H138" i="2"/>
  <c r="F138" i="2"/>
  <c r="D138" i="2"/>
  <c r="C140" i="2"/>
  <c r="B139" i="2"/>
  <c r="A139" i="2"/>
  <c r="J139" i="2" l="1"/>
  <c r="H139" i="2"/>
  <c r="F139" i="2"/>
  <c r="D139" i="2"/>
  <c r="C141" i="2"/>
  <c r="B140" i="2"/>
  <c r="A140" i="2"/>
  <c r="J140" i="2" l="1"/>
  <c r="H140" i="2"/>
  <c r="F140" i="2"/>
  <c r="D140" i="2"/>
  <c r="C142" i="2"/>
  <c r="B141" i="2"/>
  <c r="A141" i="2"/>
  <c r="J141" i="2" l="1"/>
  <c r="H141" i="2"/>
  <c r="F141" i="2"/>
  <c r="D141" i="2"/>
  <c r="C143" i="2"/>
  <c r="B142" i="2"/>
  <c r="A142" i="2"/>
  <c r="J142" i="2" l="1"/>
  <c r="H142" i="2"/>
  <c r="F142" i="2"/>
  <c r="D142" i="2"/>
  <c r="C144" i="2"/>
  <c r="B143" i="2"/>
  <c r="A143" i="2"/>
  <c r="J143" i="2" l="1"/>
  <c r="H143" i="2"/>
  <c r="F143" i="2"/>
  <c r="D143" i="2"/>
  <c r="C145" i="2"/>
  <c r="B144" i="2"/>
  <c r="A144" i="2"/>
  <c r="J144" i="2" l="1"/>
  <c r="H144" i="2"/>
  <c r="F144" i="2"/>
  <c r="D144" i="2"/>
  <c r="C146" i="2"/>
  <c r="B145" i="2"/>
  <c r="A145" i="2"/>
  <c r="J145" i="2" l="1"/>
  <c r="H145" i="2"/>
  <c r="F145" i="2"/>
  <c r="D145" i="2"/>
  <c r="C147" i="2"/>
  <c r="B146" i="2"/>
  <c r="A146" i="2"/>
  <c r="J146" i="2" l="1"/>
  <c r="H146" i="2"/>
  <c r="F146" i="2"/>
  <c r="D146" i="2"/>
  <c r="C148" i="2"/>
  <c r="B147" i="2"/>
  <c r="A147" i="2"/>
  <c r="J147" i="2" l="1"/>
  <c r="H147" i="2"/>
  <c r="F147" i="2"/>
  <c r="D147" i="2"/>
  <c r="C149" i="2"/>
  <c r="B148" i="2"/>
  <c r="A148" i="2"/>
  <c r="J148" i="2" l="1"/>
  <c r="H148" i="2"/>
  <c r="F148" i="2"/>
  <c r="D148" i="2"/>
  <c r="C150" i="2"/>
  <c r="B149" i="2"/>
  <c r="A149" i="2"/>
  <c r="J149" i="2" l="1"/>
  <c r="H149" i="2"/>
  <c r="F149" i="2"/>
  <c r="D149" i="2"/>
  <c r="C151" i="2"/>
  <c r="B150" i="2"/>
  <c r="A150" i="2"/>
  <c r="J150" i="2" l="1"/>
  <c r="H150" i="2"/>
  <c r="F150" i="2"/>
  <c r="D150" i="2"/>
  <c r="C152" i="2"/>
  <c r="B151" i="2"/>
  <c r="A151" i="2"/>
  <c r="J151" i="2" l="1"/>
  <c r="H151" i="2"/>
  <c r="F151" i="2"/>
  <c r="D151" i="2"/>
  <c r="C153" i="2"/>
  <c r="B152" i="2"/>
  <c r="A152" i="2"/>
  <c r="J152" i="2" l="1"/>
  <c r="H152" i="2"/>
  <c r="F152" i="2"/>
  <c r="D152" i="2"/>
  <c r="C154" i="2"/>
  <c r="B153" i="2"/>
  <c r="A153" i="2"/>
  <c r="J153" i="2" l="1"/>
  <c r="H153" i="2"/>
  <c r="F153" i="2"/>
  <c r="D153" i="2"/>
  <c r="C155" i="2"/>
  <c r="B154" i="2"/>
  <c r="A154" i="2"/>
  <c r="J154" i="2" l="1"/>
  <c r="H154" i="2"/>
  <c r="F154" i="2"/>
  <c r="D154" i="2"/>
  <c r="C156" i="2"/>
  <c r="B155" i="2"/>
  <c r="A155" i="2"/>
  <c r="J155" i="2" l="1"/>
  <c r="H155" i="2"/>
  <c r="F155" i="2"/>
  <c r="D155" i="2"/>
  <c r="C157" i="2"/>
  <c r="B156" i="2"/>
  <c r="A156" i="2"/>
  <c r="J156" i="2" l="1"/>
  <c r="H156" i="2"/>
  <c r="F156" i="2"/>
  <c r="D156" i="2"/>
  <c r="C158" i="2"/>
  <c r="B157" i="2"/>
  <c r="A157" i="2"/>
  <c r="J157" i="2" l="1"/>
  <c r="H157" i="2"/>
  <c r="F157" i="2"/>
  <c r="D157" i="2"/>
  <c r="C159" i="2"/>
  <c r="B158" i="2"/>
  <c r="A158" i="2"/>
  <c r="J158" i="2" l="1"/>
  <c r="H158" i="2"/>
  <c r="F158" i="2"/>
  <c r="D158" i="2"/>
  <c r="C160" i="2"/>
  <c r="B159" i="2"/>
  <c r="A159" i="2"/>
  <c r="J159" i="2" l="1"/>
  <c r="H159" i="2"/>
  <c r="F159" i="2"/>
  <c r="D159" i="2"/>
  <c r="C161" i="2"/>
  <c r="B160" i="2"/>
  <c r="A160" i="2"/>
  <c r="J160" i="2" l="1"/>
  <c r="H160" i="2"/>
  <c r="F160" i="2"/>
  <c r="D160" i="2"/>
  <c r="C162" i="2"/>
  <c r="B161" i="2"/>
  <c r="A161" i="2"/>
  <c r="J161" i="2" l="1"/>
  <c r="H161" i="2"/>
  <c r="F161" i="2"/>
  <c r="D161" i="2"/>
  <c r="C163" i="2"/>
  <c r="B162" i="2"/>
  <c r="A162" i="2"/>
  <c r="J162" i="2" l="1"/>
  <c r="H162" i="2"/>
  <c r="F162" i="2"/>
  <c r="D162" i="2"/>
  <c r="C164" i="2"/>
  <c r="B163" i="2"/>
  <c r="A163" i="2"/>
  <c r="J163" i="2" l="1"/>
  <c r="H163" i="2"/>
  <c r="F163" i="2"/>
  <c r="D163" i="2"/>
  <c r="C165" i="2"/>
  <c r="B164" i="2"/>
  <c r="A164" i="2"/>
  <c r="J164" i="2" l="1"/>
  <c r="H164" i="2"/>
  <c r="F164" i="2"/>
  <c r="D164" i="2"/>
  <c r="C166" i="2"/>
  <c r="B165" i="2"/>
  <c r="A165" i="2"/>
  <c r="J165" i="2" l="1"/>
  <c r="H165" i="2"/>
  <c r="F165" i="2"/>
  <c r="D165" i="2"/>
  <c r="C167" i="2"/>
  <c r="B166" i="2"/>
  <c r="A166" i="2"/>
  <c r="J166" i="2" l="1"/>
  <c r="H166" i="2"/>
  <c r="F166" i="2"/>
  <c r="D166" i="2"/>
  <c r="C168" i="2"/>
  <c r="B167" i="2"/>
  <c r="A167" i="2"/>
  <c r="J167" i="2" l="1"/>
  <c r="H167" i="2"/>
  <c r="F167" i="2"/>
  <c r="D167" i="2"/>
  <c r="C169" i="2"/>
  <c r="B168" i="2"/>
  <c r="A168" i="2"/>
  <c r="J168" i="2" l="1"/>
  <c r="H168" i="2"/>
  <c r="F168" i="2"/>
  <c r="D168" i="2"/>
  <c r="C170" i="2"/>
  <c r="B169" i="2"/>
  <c r="A169" i="2"/>
  <c r="J169" i="2" l="1"/>
  <c r="H169" i="2"/>
  <c r="F169" i="2"/>
  <c r="D169" i="2"/>
  <c r="C171" i="2"/>
  <c r="B170" i="2"/>
  <c r="A170" i="2"/>
  <c r="J170" i="2" l="1"/>
  <c r="H170" i="2"/>
  <c r="F170" i="2"/>
  <c r="D170" i="2"/>
  <c r="C172" i="2"/>
  <c r="B171" i="2"/>
  <c r="A171" i="2"/>
  <c r="J171" i="2" l="1"/>
  <c r="H171" i="2"/>
  <c r="F171" i="2"/>
  <c r="D171" i="2"/>
  <c r="C173" i="2"/>
  <c r="B172" i="2"/>
  <c r="A172" i="2"/>
  <c r="J172" i="2" l="1"/>
  <c r="H172" i="2"/>
  <c r="F172" i="2"/>
  <c r="D172" i="2"/>
  <c r="C174" i="2"/>
  <c r="B173" i="2"/>
  <c r="A173" i="2"/>
  <c r="J173" i="2" l="1"/>
  <c r="H173" i="2"/>
  <c r="F173" i="2"/>
  <c r="D173" i="2"/>
  <c r="C175" i="2"/>
  <c r="B174" i="2"/>
  <c r="A174" i="2"/>
  <c r="J174" i="2" l="1"/>
  <c r="H174" i="2"/>
  <c r="F174" i="2"/>
  <c r="D174" i="2"/>
  <c r="C176" i="2"/>
  <c r="B175" i="2"/>
  <c r="A175" i="2"/>
  <c r="J175" i="2" l="1"/>
  <c r="H175" i="2"/>
  <c r="F175" i="2"/>
  <c r="D175" i="2"/>
  <c r="C177" i="2"/>
  <c r="B176" i="2"/>
  <c r="A176" i="2"/>
  <c r="J176" i="2" l="1"/>
  <c r="H176" i="2"/>
  <c r="F176" i="2"/>
  <c r="D176" i="2"/>
  <c r="C178" i="2"/>
  <c r="B177" i="2"/>
  <c r="A177" i="2"/>
  <c r="J177" i="2" l="1"/>
  <c r="H177" i="2"/>
  <c r="F177" i="2"/>
  <c r="D177" i="2"/>
  <c r="C179" i="2"/>
  <c r="B178" i="2"/>
  <c r="A178" i="2"/>
  <c r="J178" i="2" l="1"/>
  <c r="H178" i="2"/>
  <c r="F178" i="2"/>
  <c r="D178" i="2"/>
  <c r="C180" i="2"/>
  <c r="B179" i="2"/>
  <c r="A179" i="2"/>
  <c r="J179" i="2" l="1"/>
  <c r="H179" i="2"/>
  <c r="F179" i="2"/>
  <c r="D179" i="2"/>
  <c r="C181" i="2"/>
  <c r="B180" i="2"/>
  <c r="A180" i="2"/>
  <c r="J180" i="2" l="1"/>
  <c r="H180" i="2"/>
  <c r="F180" i="2"/>
  <c r="D180" i="2"/>
  <c r="C182" i="2"/>
  <c r="B181" i="2"/>
  <c r="A181" i="2"/>
  <c r="J181" i="2" l="1"/>
  <c r="H181" i="2"/>
  <c r="F181" i="2"/>
  <c r="D181" i="2"/>
  <c r="C183" i="2"/>
  <c r="B182" i="2"/>
  <c r="A182" i="2"/>
  <c r="J182" i="2" l="1"/>
  <c r="H182" i="2"/>
  <c r="F182" i="2"/>
  <c r="D182" i="2"/>
  <c r="C184" i="2"/>
  <c r="B183" i="2"/>
  <c r="A183" i="2"/>
  <c r="J183" i="2" l="1"/>
  <c r="H183" i="2"/>
  <c r="F183" i="2"/>
  <c r="D183" i="2"/>
  <c r="C185" i="2"/>
  <c r="B184" i="2"/>
  <c r="A184" i="2"/>
  <c r="J184" i="2" l="1"/>
  <c r="H184" i="2"/>
  <c r="F184" i="2"/>
  <c r="D184" i="2"/>
  <c r="C186" i="2"/>
  <c r="B185" i="2"/>
  <c r="A185" i="2"/>
  <c r="J185" i="2" l="1"/>
  <c r="H185" i="2"/>
  <c r="F185" i="2"/>
  <c r="D185" i="2"/>
  <c r="C187" i="2"/>
  <c r="B186" i="2"/>
  <c r="A186" i="2"/>
  <c r="J186" i="2" l="1"/>
  <c r="H186" i="2"/>
  <c r="F186" i="2"/>
  <c r="D186" i="2"/>
  <c r="C188" i="2"/>
  <c r="B187" i="2"/>
  <c r="A187" i="2"/>
  <c r="J187" i="2" l="1"/>
  <c r="H187" i="2"/>
  <c r="F187" i="2"/>
  <c r="D187" i="2"/>
  <c r="C189" i="2"/>
  <c r="B188" i="2"/>
  <c r="A188" i="2"/>
  <c r="J188" i="2" l="1"/>
  <c r="H188" i="2"/>
  <c r="F188" i="2"/>
  <c r="D188" i="2"/>
  <c r="C190" i="2"/>
  <c r="B189" i="2"/>
  <c r="A189" i="2"/>
  <c r="J189" i="2" l="1"/>
  <c r="H189" i="2"/>
  <c r="F189" i="2"/>
  <c r="D189" i="2"/>
  <c r="C191" i="2"/>
  <c r="B190" i="2"/>
  <c r="A190" i="2"/>
  <c r="J190" i="2" l="1"/>
  <c r="H190" i="2"/>
  <c r="F190" i="2"/>
  <c r="D190" i="2"/>
  <c r="C192" i="2"/>
  <c r="B191" i="2"/>
  <c r="A191" i="2"/>
  <c r="J191" i="2" l="1"/>
  <c r="H191" i="2"/>
  <c r="F191" i="2"/>
  <c r="D191" i="2"/>
  <c r="C193" i="2"/>
  <c r="B192" i="2"/>
  <c r="A192" i="2"/>
  <c r="J192" i="2" l="1"/>
  <c r="H192" i="2"/>
  <c r="F192" i="2"/>
  <c r="D192" i="2"/>
  <c r="C194" i="2"/>
  <c r="B193" i="2"/>
  <c r="A193" i="2"/>
  <c r="J193" i="2" l="1"/>
  <c r="H193" i="2"/>
  <c r="F193" i="2"/>
  <c r="D193" i="2"/>
  <c r="C195" i="2"/>
  <c r="B194" i="2"/>
  <c r="A194" i="2"/>
  <c r="J194" i="2" l="1"/>
  <c r="H194" i="2"/>
  <c r="F194" i="2"/>
  <c r="D194" i="2"/>
  <c r="C196" i="2"/>
  <c r="B195" i="2"/>
  <c r="A195" i="2"/>
  <c r="J195" i="2" l="1"/>
  <c r="H195" i="2"/>
  <c r="F195" i="2"/>
  <c r="D195" i="2"/>
  <c r="C197" i="2"/>
  <c r="B196" i="2"/>
  <c r="A196" i="2"/>
  <c r="J196" i="2" l="1"/>
  <c r="H196" i="2"/>
  <c r="F196" i="2"/>
  <c r="D196" i="2"/>
  <c r="C198" i="2"/>
  <c r="B197" i="2"/>
  <c r="A197" i="2"/>
  <c r="J197" i="2" l="1"/>
  <c r="H197" i="2"/>
  <c r="F197" i="2"/>
  <c r="D197" i="2"/>
  <c r="C199" i="2"/>
  <c r="B198" i="2"/>
  <c r="A198" i="2"/>
  <c r="J198" i="2" l="1"/>
  <c r="H198" i="2"/>
  <c r="F198" i="2"/>
  <c r="D198" i="2"/>
  <c r="C200" i="2"/>
  <c r="B199" i="2"/>
  <c r="A199" i="2"/>
  <c r="J199" i="2" l="1"/>
  <c r="H199" i="2"/>
  <c r="F199" i="2"/>
  <c r="D199" i="2"/>
  <c r="C201" i="2"/>
  <c r="B200" i="2"/>
  <c r="A200" i="2"/>
  <c r="J200" i="2" l="1"/>
  <c r="H200" i="2"/>
  <c r="F200" i="2"/>
  <c r="D200" i="2"/>
  <c r="C202" i="2"/>
  <c r="B201" i="2"/>
  <c r="A201" i="2"/>
  <c r="J201" i="2" l="1"/>
  <c r="H201" i="2"/>
  <c r="F201" i="2"/>
  <c r="D201" i="2"/>
  <c r="C203" i="2"/>
  <c r="B202" i="2"/>
  <c r="A202" i="2"/>
  <c r="J202" i="2" l="1"/>
  <c r="H202" i="2"/>
  <c r="F202" i="2"/>
  <c r="D202" i="2"/>
  <c r="C204" i="2"/>
  <c r="B203" i="2"/>
  <c r="A203" i="2"/>
  <c r="J203" i="2" l="1"/>
  <c r="H203" i="2"/>
  <c r="F203" i="2"/>
  <c r="D203" i="2"/>
  <c r="C205" i="2"/>
  <c r="B204" i="2"/>
  <c r="A204" i="2"/>
  <c r="J204" i="2" l="1"/>
  <c r="H204" i="2"/>
  <c r="F204" i="2"/>
  <c r="D204" i="2"/>
  <c r="C206" i="2"/>
  <c r="B205" i="2"/>
  <c r="A205" i="2"/>
  <c r="J205" i="2" l="1"/>
  <c r="H205" i="2"/>
  <c r="F205" i="2"/>
  <c r="D205" i="2"/>
  <c r="C207" i="2"/>
  <c r="B206" i="2"/>
  <c r="A206" i="2"/>
  <c r="J206" i="2" l="1"/>
  <c r="H206" i="2"/>
  <c r="F206" i="2"/>
  <c r="D206" i="2"/>
  <c r="C208" i="2"/>
  <c r="B207" i="2"/>
  <c r="A207" i="2"/>
  <c r="J207" i="2" l="1"/>
  <c r="H207" i="2"/>
  <c r="F207" i="2"/>
  <c r="D207" i="2"/>
  <c r="C209" i="2"/>
  <c r="B208" i="2"/>
  <c r="A208" i="2"/>
  <c r="J208" i="2" l="1"/>
  <c r="H208" i="2"/>
  <c r="F208" i="2"/>
  <c r="D208" i="2"/>
  <c r="C210" i="2"/>
  <c r="B209" i="2"/>
  <c r="A209" i="2"/>
  <c r="J209" i="2" l="1"/>
  <c r="H209" i="2"/>
  <c r="F209" i="2"/>
  <c r="D209" i="2"/>
  <c r="C211" i="2"/>
  <c r="B210" i="2"/>
  <c r="A210" i="2"/>
  <c r="J210" i="2" l="1"/>
  <c r="H210" i="2"/>
  <c r="F210" i="2"/>
  <c r="D210" i="2"/>
  <c r="C212" i="2"/>
  <c r="B211" i="2"/>
  <c r="A211" i="2"/>
  <c r="J211" i="2" l="1"/>
  <c r="H211" i="2"/>
  <c r="F211" i="2"/>
  <c r="D211" i="2"/>
  <c r="C213" i="2"/>
  <c r="B212" i="2"/>
  <c r="A212" i="2"/>
  <c r="J212" i="2" l="1"/>
  <c r="H212" i="2"/>
  <c r="F212" i="2"/>
  <c r="D212" i="2"/>
  <c r="C214" i="2"/>
  <c r="B213" i="2"/>
  <c r="A213" i="2"/>
  <c r="J213" i="2" l="1"/>
  <c r="H213" i="2"/>
  <c r="F213" i="2"/>
  <c r="D213" i="2"/>
  <c r="C215" i="2"/>
  <c r="B214" i="2"/>
  <c r="A214" i="2"/>
  <c r="J214" i="2" l="1"/>
  <c r="H214" i="2"/>
  <c r="F214" i="2"/>
  <c r="D214" i="2"/>
  <c r="C216" i="2"/>
  <c r="B215" i="2"/>
  <c r="A215" i="2"/>
  <c r="J215" i="2" l="1"/>
  <c r="H215" i="2"/>
  <c r="F215" i="2"/>
  <c r="D215" i="2"/>
  <c r="C217" i="2"/>
  <c r="B216" i="2"/>
  <c r="A216" i="2"/>
  <c r="J216" i="2" l="1"/>
  <c r="H216" i="2"/>
  <c r="F216" i="2"/>
  <c r="D216" i="2"/>
  <c r="C218" i="2"/>
  <c r="B217" i="2"/>
  <c r="A217" i="2"/>
  <c r="J217" i="2" l="1"/>
  <c r="H217" i="2"/>
  <c r="F217" i="2"/>
  <c r="D217" i="2"/>
  <c r="C219" i="2"/>
  <c r="B218" i="2"/>
  <c r="A218" i="2"/>
  <c r="J218" i="2" l="1"/>
  <c r="H218" i="2"/>
  <c r="F218" i="2"/>
  <c r="D218" i="2"/>
  <c r="C220" i="2"/>
  <c r="B219" i="2"/>
  <c r="A219" i="2"/>
  <c r="J219" i="2" l="1"/>
  <c r="H219" i="2"/>
  <c r="F219" i="2"/>
  <c r="D219" i="2"/>
  <c r="C221" i="2"/>
  <c r="B220" i="2"/>
  <c r="A220" i="2"/>
  <c r="J220" i="2" l="1"/>
  <c r="H220" i="2"/>
  <c r="F220" i="2"/>
  <c r="D220" i="2"/>
  <c r="C222" i="2"/>
  <c r="B221" i="2"/>
  <c r="A221" i="2"/>
  <c r="J221" i="2" l="1"/>
  <c r="H221" i="2"/>
  <c r="F221" i="2"/>
  <c r="D221" i="2"/>
  <c r="C223" i="2"/>
  <c r="B222" i="2"/>
  <c r="A222" i="2"/>
  <c r="J222" i="2" l="1"/>
  <c r="H222" i="2"/>
  <c r="F222" i="2"/>
  <c r="D222" i="2"/>
  <c r="C224" i="2"/>
  <c r="B223" i="2"/>
  <c r="A223" i="2"/>
  <c r="J223" i="2" l="1"/>
  <c r="H223" i="2"/>
  <c r="F223" i="2"/>
  <c r="D223" i="2"/>
  <c r="C225" i="2"/>
  <c r="B224" i="2"/>
  <c r="A224" i="2"/>
  <c r="J224" i="2" l="1"/>
  <c r="H224" i="2"/>
  <c r="F224" i="2"/>
  <c r="D224" i="2"/>
  <c r="C226" i="2"/>
  <c r="B225" i="2"/>
  <c r="A225" i="2"/>
  <c r="J225" i="2" l="1"/>
  <c r="H225" i="2"/>
  <c r="F225" i="2"/>
  <c r="D225" i="2"/>
  <c r="C227" i="2"/>
  <c r="B226" i="2"/>
  <c r="A226" i="2"/>
  <c r="J226" i="2" l="1"/>
  <c r="H226" i="2"/>
  <c r="F226" i="2"/>
  <c r="D226" i="2"/>
  <c r="C228" i="2"/>
  <c r="B227" i="2"/>
  <c r="A227" i="2"/>
  <c r="J227" i="2" l="1"/>
  <c r="H227" i="2"/>
  <c r="F227" i="2"/>
  <c r="D227" i="2"/>
  <c r="C229" i="2"/>
  <c r="B228" i="2"/>
  <c r="A228" i="2"/>
  <c r="J228" i="2" l="1"/>
  <c r="H228" i="2"/>
  <c r="F228" i="2"/>
  <c r="D228" i="2"/>
  <c r="C230" i="2"/>
  <c r="B229" i="2"/>
  <c r="A229" i="2"/>
  <c r="J229" i="2" l="1"/>
  <c r="H229" i="2"/>
  <c r="F229" i="2"/>
  <c r="D229" i="2"/>
  <c r="C231" i="2"/>
  <c r="B230" i="2"/>
  <c r="A230" i="2"/>
  <c r="J230" i="2" l="1"/>
  <c r="H230" i="2"/>
  <c r="F230" i="2"/>
  <c r="D230" i="2"/>
  <c r="C232" i="2"/>
  <c r="B231" i="2"/>
  <c r="A231" i="2"/>
  <c r="J231" i="2" l="1"/>
  <c r="H231" i="2"/>
  <c r="F231" i="2"/>
  <c r="D231" i="2"/>
  <c r="C233" i="2"/>
  <c r="B232" i="2"/>
  <c r="A232" i="2"/>
  <c r="J232" i="2" l="1"/>
  <c r="H232" i="2"/>
  <c r="F232" i="2"/>
  <c r="D232" i="2"/>
  <c r="C234" i="2"/>
  <c r="B233" i="2"/>
  <c r="A233" i="2"/>
  <c r="J233" i="2" l="1"/>
  <c r="H233" i="2"/>
  <c r="F233" i="2"/>
  <c r="D233" i="2"/>
  <c r="C235" i="2"/>
  <c r="B234" i="2"/>
  <c r="A234" i="2"/>
  <c r="J234" i="2" l="1"/>
  <c r="H234" i="2"/>
  <c r="F234" i="2"/>
  <c r="D234" i="2"/>
  <c r="C236" i="2"/>
  <c r="B235" i="2"/>
  <c r="A235" i="2"/>
  <c r="J235" i="2" l="1"/>
  <c r="H235" i="2"/>
  <c r="F235" i="2"/>
  <c r="D235" i="2"/>
  <c r="C237" i="2"/>
  <c r="B236" i="2"/>
  <c r="A236" i="2"/>
  <c r="J236" i="2" l="1"/>
  <c r="H236" i="2"/>
  <c r="F236" i="2"/>
  <c r="D236" i="2"/>
  <c r="C238" i="2"/>
  <c r="B237" i="2"/>
  <c r="A237" i="2"/>
  <c r="J237" i="2" l="1"/>
  <c r="H237" i="2"/>
  <c r="F237" i="2"/>
  <c r="D237" i="2"/>
  <c r="C239" i="2"/>
  <c r="B238" i="2"/>
  <c r="A238" i="2"/>
  <c r="J238" i="2" l="1"/>
  <c r="H238" i="2"/>
  <c r="F238" i="2"/>
  <c r="D238" i="2"/>
  <c r="C240" i="2"/>
  <c r="B239" i="2"/>
  <c r="A239" i="2"/>
  <c r="J239" i="2" l="1"/>
  <c r="H239" i="2"/>
  <c r="F239" i="2"/>
  <c r="D239" i="2"/>
  <c r="C241" i="2"/>
  <c r="B240" i="2"/>
  <c r="A240" i="2"/>
  <c r="J240" i="2" l="1"/>
  <c r="H240" i="2"/>
  <c r="F240" i="2"/>
  <c r="D240" i="2"/>
  <c r="C242" i="2"/>
  <c r="B241" i="2"/>
  <c r="A241" i="2"/>
  <c r="J241" i="2" l="1"/>
  <c r="H241" i="2"/>
  <c r="F241" i="2"/>
  <c r="D241" i="2"/>
  <c r="C243" i="2"/>
  <c r="B242" i="2"/>
  <c r="A242" i="2"/>
  <c r="J242" i="2" l="1"/>
  <c r="H242" i="2"/>
  <c r="F242" i="2"/>
  <c r="D242" i="2"/>
  <c r="C244" i="2"/>
  <c r="B243" i="2"/>
  <c r="A243" i="2"/>
  <c r="J243" i="2" l="1"/>
  <c r="H243" i="2"/>
  <c r="F243" i="2"/>
  <c r="D243" i="2"/>
  <c r="C245" i="2"/>
  <c r="B244" i="2"/>
  <c r="A244" i="2"/>
  <c r="J244" i="2" l="1"/>
  <c r="H244" i="2"/>
  <c r="F244" i="2"/>
  <c r="D244" i="2"/>
  <c r="C246" i="2"/>
  <c r="B245" i="2"/>
  <c r="A245" i="2"/>
  <c r="J245" i="2" l="1"/>
  <c r="H245" i="2"/>
  <c r="F245" i="2"/>
  <c r="D245" i="2"/>
  <c r="C247" i="2"/>
  <c r="B246" i="2"/>
  <c r="A246" i="2"/>
  <c r="J246" i="2" l="1"/>
  <c r="H246" i="2"/>
  <c r="F246" i="2"/>
  <c r="D246" i="2"/>
  <c r="C248" i="2"/>
  <c r="B247" i="2"/>
  <c r="A247" i="2"/>
  <c r="J247" i="2" l="1"/>
  <c r="H247" i="2"/>
  <c r="F247" i="2"/>
  <c r="D247" i="2"/>
  <c r="C249" i="2"/>
  <c r="B248" i="2"/>
  <c r="A248" i="2"/>
  <c r="J248" i="2" l="1"/>
  <c r="H248" i="2"/>
  <c r="F248" i="2"/>
  <c r="D248" i="2"/>
  <c r="C250" i="2"/>
  <c r="B249" i="2"/>
  <c r="A249" i="2"/>
  <c r="J249" i="2" l="1"/>
  <c r="H249" i="2"/>
  <c r="F249" i="2"/>
  <c r="D249" i="2"/>
  <c r="C251" i="2"/>
  <c r="B250" i="2"/>
  <c r="A250" i="2"/>
  <c r="J250" i="2" l="1"/>
  <c r="H250" i="2"/>
  <c r="F250" i="2"/>
  <c r="D250" i="2"/>
  <c r="C252" i="2"/>
  <c r="B251" i="2"/>
  <c r="A251" i="2"/>
  <c r="J251" i="2" l="1"/>
  <c r="H251" i="2"/>
  <c r="F251" i="2"/>
  <c r="D251" i="2"/>
  <c r="C253" i="2"/>
  <c r="B252" i="2"/>
  <c r="A252" i="2"/>
  <c r="J252" i="2" l="1"/>
  <c r="H252" i="2"/>
  <c r="F252" i="2"/>
  <c r="D252" i="2"/>
  <c r="C254" i="2"/>
  <c r="B253" i="2"/>
  <c r="A253" i="2"/>
  <c r="J253" i="2" l="1"/>
  <c r="H253" i="2"/>
  <c r="F253" i="2"/>
  <c r="D253" i="2"/>
  <c r="C255" i="2"/>
  <c r="B254" i="2"/>
  <c r="A254" i="2"/>
  <c r="J254" i="2" l="1"/>
  <c r="H254" i="2"/>
  <c r="F254" i="2"/>
  <c r="D254" i="2"/>
  <c r="C256" i="2"/>
  <c r="B255" i="2"/>
  <c r="A255" i="2"/>
  <c r="J255" i="2" l="1"/>
  <c r="H255" i="2"/>
  <c r="F255" i="2"/>
  <c r="D255" i="2"/>
  <c r="C257" i="2"/>
  <c r="B256" i="2"/>
  <c r="A256" i="2"/>
  <c r="J256" i="2" l="1"/>
  <c r="H256" i="2"/>
  <c r="F256" i="2"/>
  <c r="D256" i="2"/>
  <c r="C258" i="2"/>
  <c r="B257" i="2"/>
  <c r="A257" i="2"/>
  <c r="J257" i="2" l="1"/>
  <c r="H257" i="2"/>
  <c r="F257" i="2"/>
  <c r="D257" i="2"/>
  <c r="C259" i="2"/>
  <c r="B258" i="2"/>
  <c r="A258" i="2"/>
  <c r="J258" i="2" l="1"/>
  <c r="H258" i="2"/>
  <c r="F258" i="2"/>
  <c r="D258" i="2"/>
  <c r="C260" i="2"/>
  <c r="B259" i="2"/>
  <c r="A259" i="2"/>
  <c r="J259" i="2" l="1"/>
  <c r="H259" i="2"/>
  <c r="F259" i="2"/>
  <c r="D259" i="2"/>
  <c r="C261" i="2"/>
  <c r="B260" i="2"/>
  <c r="A260" i="2"/>
  <c r="J260" i="2" l="1"/>
  <c r="H260" i="2"/>
  <c r="F260" i="2"/>
  <c r="D260" i="2"/>
  <c r="C262" i="2"/>
  <c r="B261" i="2"/>
  <c r="A261" i="2"/>
  <c r="J261" i="2" l="1"/>
  <c r="H261" i="2"/>
  <c r="F261" i="2"/>
  <c r="D261" i="2"/>
  <c r="C263" i="2"/>
  <c r="B262" i="2"/>
  <c r="A262" i="2"/>
  <c r="J262" i="2" l="1"/>
  <c r="H262" i="2"/>
  <c r="F262" i="2"/>
  <c r="D262" i="2"/>
  <c r="C264" i="2"/>
  <c r="B263" i="2"/>
  <c r="A263" i="2"/>
  <c r="J263" i="2" l="1"/>
  <c r="H263" i="2"/>
  <c r="F263" i="2"/>
  <c r="D263" i="2"/>
  <c r="C265" i="2"/>
  <c r="B264" i="2"/>
  <c r="A264" i="2"/>
  <c r="J264" i="2" l="1"/>
  <c r="H264" i="2"/>
  <c r="F264" i="2"/>
  <c r="D264" i="2"/>
  <c r="C266" i="2"/>
  <c r="B265" i="2"/>
  <c r="A265" i="2"/>
  <c r="J265" i="2" l="1"/>
  <c r="H265" i="2"/>
  <c r="F265" i="2"/>
  <c r="D265" i="2"/>
  <c r="C267" i="2"/>
  <c r="B266" i="2"/>
  <c r="A266" i="2"/>
  <c r="J266" i="2" l="1"/>
  <c r="H266" i="2"/>
  <c r="F266" i="2"/>
  <c r="D266" i="2"/>
  <c r="C268" i="2"/>
  <c r="B267" i="2"/>
  <c r="A267" i="2"/>
  <c r="J267" i="2" l="1"/>
  <c r="H267" i="2"/>
  <c r="F267" i="2"/>
  <c r="D267" i="2"/>
  <c r="C269" i="2"/>
  <c r="B268" i="2"/>
  <c r="A268" i="2"/>
  <c r="J268" i="2" l="1"/>
  <c r="H268" i="2"/>
  <c r="F268" i="2"/>
  <c r="D268" i="2"/>
  <c r="C270" i="2"/>
  <c r="B269" i="2"/>
  <c r="A269" i="2"/>
  <c r="J269" i="2" l="1"/>
  <c r="H269" i="2"/>
  <c r="F269" i="2"/>
  <c r="D269" i="2"/>
  <c r="C271" i="2"/>
  <c r="B270" i="2"/>
  <c r="A270" i="2"/>
  <c r="J270" i="2" l="1"/>
  <c r="H270" i="2"/>
  <c r="F270" i="2"/>
  <c r="D270" i="2"/>
  <c r="C272" i="2"/>
  <c r="B271" i="2"/>
  <c r="A271" i="2"/>
  <c r="J271" i="2" l="1"/>
  <c r="H271" i="2"/>
  <c r="F271" i="2"/>
  <c r="D271" i="2"/>
  <c r="C273" i="2"/>
  <c r="B272" i="2"/>
  <c r="A272" i="2"/>
  <c r="J272" i="2" l="1"/>
  <c r="H272" i="2"/>
  <c r="F272" i="2"/>
  <c r="D272" i="2"/>
  <c r="C274" i="2"/>
  <c r="B273" i="2"/>
  <c r="A273" i="2"/>
  <c r="J273" i="2" l="1"/>
  <c r="H273" i="2"/>
  <c r="F273" i="2"/>
  <c r="D273" i="2"/>
  <c r="C275" i="2"/>
  <c r="B274" i="2"/>
  <c r="A274" i="2"/>
  <c r="J274" i="2" l="1"/>
  <c r="H274" i="2"/>
  <c r="F274" i="2"/>
  <c r="D274" i="2"/>
  <c r="C276" i="2"/>
  <c r="B275" i="2"/>
  <c r="A275" i="2"/>
  <c r="J275" i="2" l="1"/>
  <c r="H275" i="2"/>
  <c r="F275" i="2"/>
  <c r="D275" i="2"/>
  <c r="C277" i="2"/>
  <c r="B276" i="2"/>
  <c r="A276" i="2"/>
  <c r="J276" i="2" l="1"/>
  <c r="H276" i="2"/>
  <c r="F276" i="2"/>
  <c r="D276" i="2"/>
  <c r="C278" i="2"/>
  <c r="B277" i="2"/>
  <c r="A277" i="2"/>
  <c r="J277" i="2" l="1"/>
  <c r="H277" i="2"/>
  <c r="F277" i="2"/>
  <c r="D277" i="2"/>
  <c r="C279" i="2"/>
  <c r="B278" i="2"/>
  <c r="A278" i="2"/>
  <c r="J278" i="2" l="1"/>
  <c r="H278" i="2"/>
  <c r="F278" i="2"/>
  <c r="D278" i="2"/>
  <c r="C280" i="2"/>
  <c r="B279" i="2"/>
  <c r="A279" i="2"/>
  <c r="J279" i="2" l="1"/>
  <c r="H279" i="2"/>
  <c r="F279" i="2"/>
  <c r="D279" i="2"/>
  <c r="C281" i="2"/>
  <c r="B280" i="2"/>
  <c r="A280" i="2"/>
  <c r="J280" i="2" l="1"/>
  <c r="H280" i="2"/>
  <c r="F280" i="2"/>
  <c r="D280" i="2"/>
  <c r="C282" i="2"/>
  <c r="B281" i="2"/>
  <c r="A281" i="2"/>
  <c r="J281" i="2" l="1"/>
  <c r="H281" i="2"/>
  <c r="F281" i="2"/>
  <c r="D281" i="2"/>
  <c r="C283" i="2"/>
  <c r="B282" i="2"/>
  <c r="A282" i="2"/>
  <c r="J282" i="2" l="1"/>
  <c r="H282" i="2"/>
  <c r="F282" i="2"/>
  <c r="D282" i="2"/>
  <c r="C284" i="2"/>
  <c r="B283" i="2"/>
  <c r="A283" i="2"/>
  <c r="J283" i="2" l="1"/>
  <c r="H283" i="2"/>
  <c r="F283" i="2"/>
  <c r="D283" i="2"/>
  <c r="C285" i="2"/>
  <c r="B284" i="2"/>
  <c r="A284" i="2"/>
  <c r="J284" i="2" l="1"/>
  <c r="H284" i="2"/>
  <c r="F284" i="2"/>
  <c r="D284" i="2"/>
  <c r="C286" i="2"/>
  <c r="B285" i="2"/>
  <c r="A285" i="2"/>
  <c r="J285" i="2" l="1"/>
  <c r="H285" i="2"/>
  <c r="F285" i="2"/>
  <c r="D285" i="2"/>
  <c r="C287" i="2"/>
  <c r="B286" i="2"/>
  <c r="A286" i="2"/>
  <c r="J286" i="2" l="1"/>
  <c r="H286" i="2"/>
  <c r="F286" i="2"/>
  <c r="D286" i="2"/>
  <c r="C288" i="2"/>
  <c r="B287" i="2"/>
  <c r="A287" i="2"/>
  <c r="J287" i="2" l="1"/>
  <c r="H287" i="2"/>
  <c r="F287" i="2"/>
  <c r="D287" i="2"/>
  <c r="C289" i="2"/>
  <c r="B288" i="2"/>
  <c r="A288" i="2"/>
  <c r="J288" i="2" l="1"/>
  <c r="H288" i="2"/>
  <c r="F288" i="2"/>
  <c r="D288" i="2"/>
  <c r="C290" i="2"/>
  <c r="B289" i="2"/>
  <c r="A289" i="2"/>
  <c r="J289" i="2" l="1"/>
  <c r="H289" i="2"/>
  <c r="F289" i="2"/>
  <c r="D289" i="2"/>
  <c r="C291" i="2"/>
  <c r="B290" i="2"/>
  <c r="A290" i="2"/>
  <c r="J290" i="2" l="1"/>
  <c r="H290" i="2"/>
  <c r="F290" i="2"/>
  <c r="D290" i="2"/>
  <c r="C292" i="2"/>
  <c r="B291" i="2"/>
  <c r="A291" i="2"/>
  <c r="J291" i="2" l="1"/>
  <c r="H291" i="2"/>
  <c r="F291" i="2"/>
  <c r="D291" i="2"/>
  <c r="C293" i="2"/>
  <c r="B292" i="2"/>
  <c r="A292" i="2"/>
  <c r="J292" i="2" l="1"/>
  <c r="H292" i="2"/>
  <c r="F292" i="2"/>
  <c r="D292" i="2"/>
  <c r="C294" i="2"/>
  <c r="B293" i="2"/>
  <c r="A293" i="2"/>
  <c r="J293" i="2" l="1"/>
  <c r="H293" i="2"/>
  <c r="F293" i="2"/>
  <c r="D293" i="2"/>
  <c r="C295" i="2"/>
  <c r="B294" i="2"/>
  <c r="A294" i="2"/>
  <c r="J294" i="2" l="1"/>
  <c r="H294" i="2"/>
  <c r="F294" i="2"/>
  <c r="D294" i="2"/>
  <c r="C296" i="2"/>
  <c r="B295" i="2"/>
  <c r="A295" i="2"/>
  <c r="J295" i="2" l="1"/>
  <c r="H295" i="2"/>
  <c r="F295" i="2"/>
  <c r="D295" i="2"/>
  <c r="C297" i="2"/>
  <c r="B296" i="2"/>
  <c r="A296" i="2"/>
  <c r="J296" i="2" l="1"/>
  <c r="H296" i="2"/>
  <c r="F296" i="2"/>
  <c r="D296" i="2"/>
  <c r="C298" i="2"/>
  <c r="B297" i="2"/>
  <c r="A297" i="2"/>
  <c r="J297" i="2" l="1"/>
  <c r="H297" i="2"/>
  <c r="F297" i="2"/>
  <c r="D297" i="2"/>
  <c r="C299" i="2"/>
  <c r="B298" i="2"/>
  <c r="A298" i="2"/>
  <c r="J298" i="2" l="1"/>
  <c r="H298" i="2"/>
  <c r="F298" i="2"/>
  <c r="D298" i="2"/>
  <c r="C300" i="2"/>
  <c r="B299" i="2"/>
  <c r="A299" i="2"/>
  <c r="J299" i="2" l="1"/>
  <c r="H299" i="2"/>
  <c r="F299" i="2"/>
  <c r="D299" i="2"/>
  <c r="C301" i="2"/>
  <c r="B300" i="2"/>
  <c r="A300" i="2"/>
  <c r="J300" i="2" l="1"/>
  <c r="H300" i="2"/>
  <c r="F300" i="2"/>
  <c r="D300" i="2"/>
  <c r="C302" i="2"/>
  <c r="B301" i="2"/>
  <c r="A301" i="2"/>
  <c r="J301" i="2" l="1"/>
  <c r="H301" i="2"/>
  <c r="F301" i="2"/>
  <c r="D301" i="2"/>
  <c r="C303" i="2"/>
  <c r="B302" i="2"/>
  <c r="A302" i="2"/>
  <c r="J302" i="2" l="1"/>
  <c r="H302" i="2"/>
  <c r="F302" i="2"/>
  <c r="D302" i="2"/>
  <c r="C304" i="2"/>
  <c r="B303" i="2"/>
  <c r="A303" i="2"/>
  <c r="J303" i="2" l="1"/>
  <c r="H303" i="2"/>
  <c r="F303" i="2"/>
  <c r="D303" i="2"/>
  <c r="C305" i="2"/>
  <c r="B304" i="2"/>
  <c r="A304" i="2"/>
  <c r="J304" i="2" l="1"/>
  <c r="H304" i="2"/>
  <c r="F304" i="2"/>
  <c r="D304" i="2"/>
  <c r="C306" i="2"/>
  <c r="B305" i="2"/>
  <c r="A305" i="2"/>
  <c r="J305" i="2" l="1"/>
  <c r="H305" i="2"/>
  <c r="F305" i="2"/>
  <c r="D305" i="2"/>
  <c r="C307" i="2"/>
  <c r="B306" i="2"/>
  <c r="A306" i="2"/>
  <c r="J306" i="2" l="1"/>
  <c r="H306" i="2"/>
  <c r="F306" i="2"/>
  <c r="D306" i="2"/>
  <c r="C308" i="2"/>
  <c r="B307" i="2"/>
  <c r="A307" i="2"/>
  <c r="J307" i="2" l="1"/>
  <c r="H307" i="2"/>
  <c r="F307" i="2"/>
  <c r="D307" i="2"/>
  <c r="B308" i="2"/>
  <c r="A308" i="2"/>
  <c r="J308" i="2" l="1"/>
  <c r="H308" i="2"/>
  <c r="F308" i="2"/>
  <c r="D308" i="2"/>
</calcChain>
</file>

<file path=xl/sharedStrings.xml><?xml version="1.0" encoding="utf-8"?>
<sst xmlns="http://schemas.openxmlformats.org/spreadsheetml/2006/main" count="35" uniqueCount="25">
  <si>
    <t>lun</t>
  </si>
  <si>
    <t>mar</t>
  </si>
  <si>
    <t>mer</t>
  </si>
  <si>
    <t>jeu</t>
  </si>
  <si>
    <t>ven</t>
  </si>
  <si>
    <t>sam</t>
  </si>
  <si>
    <t>Total :</t>
  </si>
  <si>
    <t>Jours</t>
  </si>
  <si>
    <t>Dates</t>
  </si>
  <si>
    <t>Nbre HA</t>
  </si>
  <si>
    <t>Nbre HE</t>
  </si>
  <si>
    <t>Jour</t>
  </si>
  <si>
    <t>Mois</t>
  </si>
  <si>
    <t>Année</t>
  </si>
  <si>
    <t>F5</t>
  </si>
  <si>
    <t>F8</t>
  </si>
  <si>
    <t>F6</t>
  </si>
  <si>
    <t>F1</t>
  </si>
  <si>
    <t>Horaire</t>
  </si>
  <si>
    <t>Nbre HA :</t>
  </si>
  <si>
    <t>Nombre d'heures attendues</t>
  </si>
  <si>
    <t>Nbre HE :</t>
  </si>
  <si>
    <t>Nombre d'heures effectuées</t>
  </si>
  <si>
    <t>Date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</si>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</sst>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48"/>
      <color theme="5" tint="0.39997558519241921"/>
      <name val="Agency FB"/>
      <family val="2"/>
    </font>
    <font>
      <b/>
      <sz val="20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18"/>
      <color theme="0"/>
      <name val="Bahnschrift SemiBold"/>
      <family val="2"/>
    </font>
    <font>
      <b/>
      <sz val="26"/>
      <color theme="0"/>
      <name val="Bahnschrift SemiBold"/>
      <family val="2"/>
    </font>
    <font>
      <b/>
      <sz val="26"/>
      <color theme="0"/>
      <name val="Bahnschrift SemiBold"/>
    </font>
    <font>
      <sz val="26"/>
      <color theme="0"/>
      <name val="Bahnschrift SemiBold"/>
      <family val="2"/>
    </font>
    <font>
      <b/>
      <sz val="18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20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87D200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ck">
        <color theme="0" tint="-0.249977111117893"/>
      </left>
      <right style="thick">
        <color theme="0" tint="-0.249977111117893"/>
      </right>
      <top style="thick">
        <color theme="0" tint="-0.249977111117893"/>
      </top>
      <bottom style="thick">
        <color theme="0" tint="-0.249977111117893"/>
      </bottom>
      <diagonal/>
    </border>
    <border>
      <left style="thick">
        <color rgb="FFA8AB25"/>
      </left>
      <right style="thick">
        <color rgb="FFA8AB25"/>
      </right>
      <top style="thick">
        <color rgb="FFA8AB25"/>
      </top>
      <bottom style="thick">
        <color rgb="FFA8AB25"/>
      </bottom>
      <diagonal/>
    </border>
    <border>
      <left style="thick">
        <color theme="0" tint="-0.249977111117893"/>
      </left>
      <right/>
      <top style="thick">
        <color theme="0" tint="-0.249977111117893"/>
      </top>
      <bottom/>
      <diagonal/>
    </border>
    <border>
      <left style="thick">
        <color theme="2" tint="-0.249977111117893"/>
      </left>
      <right style="thick">
        <color theme="2" tint="-0.249977111117893"/>
      </right>
      <top style="thick">
        <color theme="2" tint="-0.249977111117893"/>
      </top>
      <bottom style="thick">
        <color theme="2" tint="-0.249977111117893"/>
      </bottom>
      <diagonal/>
    </border>
    <border>
      <left style="thick">
        <color theme="2" tint="-0.249977111117893"/>
      </left>
      <right style="thick">
        <color theme="2" tint="-0.249977111117893"/>
      </right>
      <top/>
      <bottom style="thick">
        <color theme="2" tint="-0.249977111117893"/>
      </bottom>
      <diagonal/>
    </border>
    <border>
      <left style="thick">
        <color theme="0" tint="-0.249977111117893"/>
      </left>
      <right/>
      <top style="thick">
        <color theme="0" tint="-0.249977111117893"/>
      </top>
      <bottom style="thick">
        <color theme="0" tint="-0.249977111117893"/>
      </bottom>
      <diagonal/>
    </border>
    <border>
      <left/>
      <right style="thick">
        <color theme="1" tint="0.249977111117893"/>
      </right>
      <top/>
      <bottom style="thick">
        <color theme="1" tint="0.249977111117893"/>
      </bottom>
      <diagonal/>
    </border>
    <border>
      <left style="thick">
        <color theme="1" tint="0.249977111117893"/>
      </left>
      <right style="thick">
        <color theme="1" tint="0.249977111117893"/>
      </right>
      <top/>
      <bottom style="thick">
        <color theme="1" tint="0.249977111117893"/>
      </bottom>
      <diagonal/>
    </border>
    <border>
      <left style="thick">
        <color theme="1" tint="0.249977111117893"/>
      </left>
      <right style="thick">
        <color theme="1" tint="0.249977111117893"/>
      </right>
      <top style="thick">
        <color theme="1" tint="0.249977111117893"/>
      </top>
      <bottom style="thick">
        <color theme="1" tint="0.249977111117893"/>
      </bottom>
      <diagonal/>
    </border>
    <border>
      <left style="thick">
        <color theme="2" tint="-0.249977111117893"/>
      </left>
      <right style="thick">
        <color theme="2" tint="-0.249977111117893"/>
      </right>
      <top style="thick">
        <color theme="2" tint="-0.249977111117893"/>
      </top>
      <bottom/>
      <diagonal/>
    </border>
    <border>
      <left style="thick">
        <color theme="1" tint="0.249977111117893"/>
      </left>
      <right style="thick">
        <color theme="1" tint="0.249977111117893"/>
      </right>
      <top style="thick">
        <color theme="1" tint="0.249977111117893"/>
      </top>
      <bottom/>
      <diagonal/>
    </border>
    <border>
      <left style="thick">
        <color theme="2" tint="-0.249977111117893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/>
    <xf numFmtId="0" fontId="6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14" fontId="10" fillId="2" borderId="4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4" fontId="10" fillId="2" borderId="10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7" borderId="12" xfId="0" applyFont="1" applyFill="1" applyBorder="1" applyAlignment="1">
      <alignment horizontal="center"/>
    </xf>
    <xf numFmtId="0" fontId="14" fillId="7" borderId="0" xfId="0" applyFont="1" applyFill="1" applyAlignment="1">
      <alignment horizontal="center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5" fillId="0" borderId="0" xfId="0" applyFont="1" applyFill="1"/>
    <xf numFmtId="0" fontId="7" fillId="0" borderId="0" xfId="0" applyFont="1" applyFill="1" applyAlignment="1">
      <alignment horizont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484909</xdr:colOff>
      <xdr:row>4</xdr:row>
      <xdr:rowOff>110836</xdr:rowOff>
    </xdr:from>
    <xdr:to>
      <xdr:col>20</xdr:col>
      <xdr:colOff>651163</xdr:colOff>
      <xdr:row>9</xdr:row>
      <xdr:rowOff>207818</xdr:rowOff>
    </xdr:to>
    <xdr:sp macro="[0]!pointage" textlink="">
      <xdr:nvSpPr>
        <xdr:cNvPr id="2" name="Rectangle 1">
          <a:extLst>
            <a:ext uri="{FF2B5EF4-FFF2-40B4-BE49-F238E27FC236}">
              <a16:creationId xmlns:a16="http://schemas.microsoft.com/office/drawing/2014/main" id="{4C464114-EAA6-F483-0D6F-CCDD57520096}"/>
            </a:ext>
          </a:extLst>
        </xdr:cNvPr>
        <xdr:cNvSpPr/>
      </xdr:nvSpPr>
      <xdr:spPr>
        <a:xfrm>
          <a:off x="16237527" y="1357745"/>
          <a:ext cx="4904509" cy="180109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600"/>
            <a:t>INSERTION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907A4-54C7-4AD1-9FA9-FD8C183EA9B2}" name="Date" displayName="Date" ref="A2:A571" totalsRowShown="0" headerRowDxfId="3" dataDxfId="4">
  <autoFilter ref="A2:A571" xr:uid="{115907A4-54C7-4AD1-9FA9-FD8C183EA9B2}"/>
  <tableColumns count="1">
    <tableColumn id="1" xr3:uid="{88CABBF6-9DC3-489C-BEF7-3F10550D5F8C}" name="Date" dataDxfId="5">
      <calculatedColumnFormula>A2+1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AE9998-F907-44FE-8F4F-10B746FB5386}" name="CodeE" displayName="CodeE" ref="C2:C6" totalsRowShown="0" headerRowDxfId="0" dataDxfId="1">
  <autoFilter ref="C2:C6" xr:uid="{BCAE9998-F907-44FE-8F4F-10B746FB5386}"/>
  <tableColumns count="1">
    <tableColumn id="1" xr3:uid="{C3DE7A05-94F8-4688-9185-9FB30E12C3F4}" name="Cod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A83B8-880B-4161-B5A2-1963D5BAAD17}">
  <sheetPr codeName="Feuil1"/>
  <dimension ref="A1:K309"/>
  <sheetViews>
    <sheetView tabSelected="1" zoomScale="55" zoomScaleNormal="55" workbookViewId="0">
      <selection activeCell="P17" sqref="P17"/>
    </sheetView>
  </sheetViews>
  <sheetFormatPr baseColWidth="10" defaultRowHeight="14.4" x14ac:dyDescent="0.3"/>
  <cols>
    <col min="1" max="1" width="12" bestFit="1" customWidth="1"/>
    <col min="2" max="2" width="19.44140625" bestFit="1" customWidth="1"/>
    <col min="3" max="3" width="30" customWidth="1"/>
    <col min="4" max="4" width="19.33203125" customWidth="1"/>
    <col min="5" max="5" width="14.21875" bestFit="1" customWidth="1"/>
    <col min="6" max="6" width="17.33203125" customWidth="1"/>
    <col min="7" max="7" width="24.109375" customWidth="1"/>
    <col min="8" max="8" width="14.21875" bestFit="1" customWidth="1"/>
    <col min="9" max="9" width="14.21875" customWidth="1"/>
    <col min="10" max="10" width="14.109375" bestFit="1" customWidth="1"/>
    <col min="11" max="11" width="14.21875" bestFit="1" customWidth="1"/>
  </cols>
  <sheetData>
    <row r="1" spans="1:11" ht="34.200000000000003" thickTop="1" thickBot="1" x14ac:dyDescent="0.35">
      <c r="A1" s="18" t="s">
        <v>11</v>
      </c>
      <c r="B1" s="18" t="s">
        <v>12</v>
      </c>
      <c r="C1" s="18" t="s">
        <v>13</v>
      </c>
    </row>
    <row r="2" spans="1:11" ht="34.200000000000003" thickTop="1" thickBot="1" x14ac:dyDescent="0.35">
      <c r="A2" s="19">
        <v>7</v>
      </c>
      <c r="B2" s="20">
        <v>10</v>
      </c>
      <c r="C2" s="20">
        <v>2022</v>
      </c>
    </row>
    <row r="3" spans="1:11" ht="15" thickTop="1" x14ac:dyDescent="0.3"/>
    <row r="4" spans="1:11" ht="15" thickBot="1" x14ac:dyDescent="0.35"/>
    <row r="5" spans="1:11" ht="32.4" thickTop="1" thickBot="1" x14ac:dyDescent="0.65">
      <c r="D5" s="21" t="s">
        <v>19</v>
      </c>
      <c r="E5" s="26" t="s">
        <v>20</v>
      </c>
      <c r="F5" s="27"/>
      <c r="G5" s="27"/>
      <c r="H5" s="22"/>
    </row>
    <row r="6" spans="1:11" ht="32.4" thickTop="1" thickBot="1" x14ac:dyDescent="0.65">
      <c r="D6" s="21" t="s">
        <v>21</v>
      </c>
      <c r="E6" s="26" t="s">
        <v>22</v>
      </c>
      <c r="F6" s="27"/>
      <c r="G6" s="27"/>
    </row>
    <row r="7" spans="1:11" ht="15" thickTop="1" x14ac:dyDescent="0.3"/>
    <row r="8" spans="1:11" ht="15" thickBot="1" x14ac:dyDescent="0.35"/>
    <row r="9" spans="1:11" ht="37.799999999999997" thickTop="1" thickBot="1" x14ac:dyDescent="0.75">
      <c r="A9" s="31"/>
      <c r="B9" s="8" t="s">
        <v>7</v>
      </c>
      <c r="C9" s="8" t="s">
        <v>8</v>
      </c>
      <c r="D9" s="32"/>
      <c r="E9" s="9" t="str">
        <f>Horaire!B3</f>
        <v>F5</v>
      </c>
      <c r="F9" s="32"/>
      <c r="G9" s="9" t="str">
        <f>Horaire!C3</f>
        <v>F8</v>
      </c>
      <c r="H9" s="32"/>
      <c r="I9" s="9" t="str">
        <f>Horaire!D3</f>
        <v>F6</v>
      </c>
      <c r="J9" s="32"/>
      <c r="K9" s="9" t="str">
        <f>Horaire!E3</f>
        <v>F1</v>
      </c>
    </row>
    <row r="10" spans="1:11" ht="34.799999999999997" thickTop="1" thickBot="1" x14ac:dyDescent="0.7">
      <c r="A10" s="31"/>
      <c r="B10" s="8"/>
      <c r="C10" s="10"/>
      <c r="D10" s="11" t="s">
        <v>9</v>
      </c>
      <c r="E10" s="12" t="s">
        <v>10</v>
      </c>
      <c r="F10" s="11" t="s">
        <v>9</v>
      </c>
      <c r="G10" s="12" t="s">
        <v>10</v>
      </c>
      <c r="H10" s="11" t="s">
        <v>9</v>
      </c>
      <c r="I10" s="12" t="s">
        <v>10</v>
      </c>
      <c r="J10" s="11" t="s">
        <v>9</v>
      </c>
      <c r="K10" s="12" t="s">
        <v>10</v>
      </c>
    </row>
    <row r="11" spans="1:11" ht="34.799999999999997" thickTop="1" thickBot="1" x14ac:dyDescent="0.7">
      <c r="A11" s="13" t="str">
        <f>TEXT(C11,"mmm")</f>
        <v>oct</v>
      </c>
      <c r="B11" s="14" t="str">
        <f>TEXT(C11,"jjjj")</f>
        <v>vendredi</v>
      </c>
      <c r="C11" s="15">
        <f>DATE(C2,B2,A2)</f>
        <v>44841</v>
      </c>
      <c r="D11" s="16" t="str">
        <f>IFERROR(INDEX(Horaire!$B$4:$C$9,MATCH(B11,Horaire!$A$4:$A$9,0),MATCH($E$9,Horaire!$B$3:$E$3,0)),"")</f>
        <v/>
      </c>
      <c r="E11" s="28"/>
      <c r="F11" s="16" t="str">
        <f>IFERROR(INDEX(Horaire!$B$4:$C$9,MATCH(B11,Horaire!$A$4:$A$9,0),MATCH($G$9,Horaire!$B$3:$E$3,0)),"")</f>
        <v/>
      </c>
      <c r="G11" s="28"/>
      <c r="H11" s="16" t="str">
        <f>IFERROR(INDEX(Horaire!$B$4:$D$9,MATCH(B11,Horaire!$A$4:$A$9,0),MATCH($I$9,Horaire!$B$3:$E$3,0)),"")</f>
        <v/>
      </c>
      <c r="I11" s="28"/>
      <c r="J11" s="16" t="str">
        <f>IFERROR(INDEX(Horaire!$B$4:$Z$9,MATCH(B11,Horaire!$A$4:$A$9,0),MATCH($K$9,Horaire!$B$3:$E$3,0)),"")</f>
        <v/>
      </c>
      <c r="K11" s="28"/>
    </row>
    <row r="12" spans="1:11" ht="34.799999999999997" thickTop="1" thickBot="1" x14ac:dyDescent="0.7">
      <c r="A12" s="13" t="str">
        <f t="shared" ref="A12:A75" si="0">TEXT(C12,"mmm")</f>
        <v>oct</v>
      </c>
      <c r="B12" s="14" t="str">
        <f>TEXT(C12,"jjj")</f>
        <v>sam</v>
      </c>
      <c r="C12" s="15">
        <f>C11+1</f>
        <v>44842</v>
      </c>
      <c r="D12" s="16">
        <f>IFERROR(INDEX(Horaire!$B$4:$C$9,MATCH(B12,Horaire!$A$4:$A$9,0),MATCH($E$9,Horaire!$B$3:$E$3,0)),"")</f>
        <v>0</v>
      </c>
      <c r="E12" s="29"/>
      <c r="F12" s="16">
        <f>IFERROR(INDEX(Horaire!$B$4:$C$9,MATCH(B12,Horaire!$A$4:$A$9,0),MATCH($G$9,Horaire!$B$3:$E$3,0)),"")</f>
        <v>2</v>
      </c>
      <c r="G12" s="29"/>
      <c r="H12" s="16">
        <f>IFERROR(INDEX(Horaire!$B$4:$D$9,MATCH(B12,Horaire!$A$4:$A$9,0),MATCH($I$9,Horaire!$B$3:$E$3,0)),"")</f>
        <v>0</v>
      </c>
      <c r="I12" s="29"/>
      <c r="J12" s="16">
        <f>IFERROR(INDEX(Horaire!$B$4:$Z$9,MATCH(B12,Horaire!$A$4:$A$9,0),MATCH($K$9,Horaire!$B$3:$E$3,0)),"")</f>
        <v>0</v>
      </c>
      <c r="K12" s="29"/>
    </row>
    <row r="13" spans="1:11" ht="34.799999999999997" thickTop="1" thickBot="1" x14ac:dyDescent="0.7">
      <c r="A13" s="13" t="str">
        <f t="shared" si="0"/>
        <v>oct</v>
      </c>
      <c r="B13" s="14" t="str">
        <f t="shared" ref="B13:B76" si="1">TEXT(C13,"jjj")</f>
        <v>dim</v>
      </c>
      <c r="C13" s="15">
        <f t="shared" ref="C13:C76" si="2">C12+1</f>
        <v>44843</v>
      </c>
      <c r="D13" s="16" t="str">
        <f>IFERROR(INDEX(Horaire!$B$4:$C$9,MATCH(B13,Horaire!$A$4:$A$9,0),MATCH($E$9,Horaire!$B$3:$E$3,0)),"")</f>
        <v/>
      </c>
      <c r="E13" s="29"/>
      <c r="F13" s="16" t="str">
        <f>IFERROR(INDEX(Horaire!$B$4:$C$9,MATCH(B13,Horaire!$A$4:$A$9,0),MATCH($G$9,Horaire!$B$3:$E$3,0)),"")</f>
        <v/>
      </c>
      <c r="G13" s="29"/>
      <c r="H13" s="16" t="str">
        <f>IFERROR(INDEX(Horaire!$B$4:$D$9,MATCH(B13,Horaire!$A$4:$A$9,0),MATCH($I$9,Horaire!$B$3:$E$3,0)),"")</f>
        <v/>
      </c>
      <c r="I13" s="29"/>
      <c r="J13" s="16" t="str">
        <f>IFERROR(INDEX(Horaire!$B$4:$Z$9,MATCH(B13,Horaire!$A$4:$A$9,0),MATCH($K$9,Horaire!$B$3:$E$3,0)),"")</f>
        <v/>
      </c>
      <c r="K13" s="29"/>
    </row>
    <row r="14" spans="1:11" ht="34.799999999999997" thickTop="1" thickBot="1" x14ac:dyDescent="0.7">
      <c r="A14" s="13" t="str">
        <f t="shared" si="0"/>
        <v>oct</v>
      </c>
      <c r="B14" s="14" t="str">
        <f t="shared" si="1"/>
        <v>lun</v>
      </c>
      <c r="C14" s="15">
        <f t="shared" si="2"/>
        <v>44844</v>
      </c>
      <c r="D14" s="16">
        <f>IFERROR(INDEX(Horaire!$B$4:$C$9,MATCH(B14,Horaire!$A$4:$A$9,0),MATCH($E$9,Horaire!$B$3:$E$3,0)),"")</f>
        <v>2</v>
      </c>
      <c r="E14" s="29"/>
      <c r="F14" s="16">
        <f>IFERROR(INDEX(Horaire!$B$4:$C$9,MATCH(B14,Horaire!$A$4:$A$9,0),MATCH($G$9,Horaire!$B$3:$E$3,0)),"")</f>
        <v>2</v>
      </c>
      <c r="G14" s="29"/>
      <c r="H14" s="16">
        <f>IFERROR(INDEX(Horaire!$B$4:$D$9,MATCH(B14,Horaire!$A$4:$A$9,0),MATCH($I$9,Horaire!$B$3:$E$3,0)),"")</f>
        <v>0</v>
      </c>
      <c r="I14" s="29"/>
      <c r="J14" s="16">
        <f>IFERROR(INDEX(Horaire!$B$4:$Z$9,MATCH(B14,Horaire!$A$4:$A$9,0),MATCH($K$9,Horaire!$B$3:$E$3,0)),"")</f>
        <v>0</v>
      </c>
      <c r="K14" s="29"/>
    </row>
    <row r="15" spans="1:11" ht="34.799999999999997" thickTop="1" thickBot="1" x14ac:dyDescent="0.7">
      <c r="A15" s="13" t="str">
        <f t="shared" si="0"/>
        <v>oct</v>
      </c>
      <c r="B15" s="14" t="str">
        <f t="shared" si="1"/>
        <v>mar</v>
      </c>
      <c r="C15" s="15">
        <f t="shared" si="2"/>
        <v>44845</v>
      </c>
      <c r="D15" s="16">
        <f>IFERROR(INDEX(Horaire!$B$4:$C$9,MATCH(B15,Horaire!$A$4:$A$9,0),MATCH($E$9,Horaire!$B$3:$E$3,0)),"")</f>
        <v>0</v>
      </c>
      <c r="E15" s="29"/>
      <c r="F15" s="16">
        <f>IFERROR(INDEX(Horaire!$B$4:$C$9,MATCH(B15,Horaire!$A$4:$A$9,0),MATCH($G$9,Horaire!$B$3:$E$3,0)),"")</f>
        <v>0</v>
      </c>
      <c r="G15" s="29"/>
      <c r="H15" s="16">
        <f>IFERROR(INDEX(Horaire!$B$4:$D$9,MATCH(B15,Horaire!$A$4:$A$9,0),MATCH($I$9,Horaire!$B$3:$E$3,0)),"")</f>
        <v>5</v>
      </c>
      <c r="I15" s="29"/>
      <c r="J15" s="16">
        <f>IFERROR(INDEX(Horaire!$B$4:$Z$9,MATCH(B15,Horaire!$A$4:$A$9,0),MATCH($K$9,Horaire!$B$3:$E$3,0)),"")</f>
        <v>2</v>
      </c>
      <c r="K15" s="29"/>
    </row>
    <row r="16" spans="1:11" ht="34.799999999999997" thickTop="1" thickBot="1" x14ac:dyDescent="0.7">
      <c r="A16" s="13" t="str">
        <f t="shared" si="0"/>
        <v>oct</v>
      </c>
      <c r="B16" s="14" t="str">
        <f t="shared" si="1"/>
        <v>mer</v>
      </c>
      <c r="C16" s="15">
        <f t="shared" si="2"/>
        <v>44846</v>
      </c>
      <c r="D16" s="16">
        <f>IFERROR(INDEX(Horaire!$B$4:$C$9,MATCH(B16,Horaire!$A$4:$A$9,0),MATCH($E$9,Horaire!$B$3:$E$3,0)),"")</f>
        <v>0</v>
      </c>
      <c r="E16" s="29"/>
      <c r="F16" s="16">
        <f>IFERROR(INDEX(Horaire!$B$4:$C$9,MATCH(B16,Horaire!$A$4:$A$9,0),MATCH($G$9,Horaire!$B$3:$E$3,0)),"")</f>
        <v>2</v>
      </c>
      <c r="G16" s="29"/>
      <c r="H16" s="16">
        <f>IFERROR(INDEX(Horaire!$B$4:$D$9,MATCH(B16,Horaire!$A$4:$A$9,0),MATCH($I$9,Horaire!$B$3:$E$3,0)),"")</f>
        <v>2</v>
      </c>
      <c r="I16" s="29"/>
      <c r="J16" s="16">
        <f>IFERROR(INDEX(Horaire!$B$4:$Z$9,MATCH(B16,Horaire!$A$4:$A$9,0),MATCH($K$9,Horaire!$B$3:$E$3,0)),"")</f>
        <v>0</v>
      </c>
      <c r="K16" s="29"/>
    </row>
    <row r="17" spans="1:11" ht="34.799999999999997" thickTop="1" thickBot="1" x14ac:dyDescent="0.7">
      <c r="A17" s="13" t="str">
        <f t="shared" si="0"/>
        <v>oct</v>
      </c>
      <c r="B17" s="14" t="str">
        <f t="shared" si="1"/>
        <v>jeu</v>
      </c>
      <c r="C17" s="15">
        <f t="shared" si="2"/>
        <v>44847</v>
      </c>
      <c r="D17" s="16">
        <f>IFERROR(INDEX(Horaire!$B$4:$C$9,MATCH(B17,Horaire!$A$4:$A$9,0),MATCH($E$9,Horaire!$B$3:$E$3,0)),"")</f>
        <v>0</v>
      </c>
      <c r="E17" s="29"/>
      <c r="F17" s="16">
        <f>IFERROR(INDEX(Horaire!$B$4:$C$9,MATCH(B17,Horaire!$A$4:$A$9,0),MATCH($G$9,Horaire!$B$3:$E$3,0)),"")</f>
        <v>2</v>
      </c>
      <c r="G17" s="29"/>
      <c r="H17" s="16">
        <f>IFERROR(INDEX(Horaire!$B$4:$D$9,MATCH(B17,Horaire!$A$4:$A$9,0),MATCH($I$9,Horaire!$B$3:$E$3,0)),"")</f>
        <v>3</v>
      </c>
      <c r="I17" s="29"/>
      <c r="J17" s="16">
        <f>IFERROR(INDEX(Horaire!$B$4:$Z$9,MATCH(B17,Horaire!$A$4:$A$9,0),MATCH($K$9,Horaire!$B$3:$E$3,0)),"")</f>
        <v>3</v>
      </c>
      <c r="K17" s="29"/>
    </row>
    <row r="18" spans="1:11" ht="34.799999999999997" thickTop="1" thickBot="1" x14ac:dyDescent="0.7">
      <c r="A18" s="13" t="str">
        <f t="shared" si="0"/>
        <v>oct</v>
      </c>
      <c r="B18" s="14" t="str">
        <f t="shared" si="1"/>
        <v>ven</v>
      </c>
      <c r="C18" s="15">
        <f t="shared" si="2"/>
        <v>44848</v>
      </c>
      <c r="D18" s="16">
        <f>IFERROR(INDEX(Horaire!$B$4:$C$9,MATCH(B18,Horaire!$A$4:$A$9,0),MATCH($E$9,Horaire!$B$3:$E$3,0)),"")</f>
        <v>0</v>
      </c>
      <c r="E18" s="29"/>
      <c r="F18" s="16">
        <f>IFERROR(INDEX(Horaire!$B$4:$C$9,MATCH(B18,Horaire!$A$4:$A$9,0),MATCH($G$9,Horaire!$B$3:$E$3,0)),"")</f>
        <v>2</v>
      </c>
      <c r="G18" s="29"/>
      <c r="H18" s="16">
        <f>IFERROR(INDEX(Horaire!$B$4:$D$9,MATCH(B18,Horaire!$A$4:$A$9,0),MATCH($I$9,Horaire!$B$3:$E$3,0)),"")</f>
        <v>4</v>
      </c>
      <c r="I18" s="29"/>
      <c r="J18" s="16">
        <f>IFERROR(INDEX(Horaire!$B$4:$Z$9,MATCH(B18,Horaire!$A$4:$A$9,0),MATCH($K$9,Horaire!$B$3:$E$3,0)),"")</f>
        <v>1</v>
      </c>
      <c r="K18" s="29"/>
    </row>
    <row r="19" spans="1:11" ht="34.799999999999997" thickTop="1" thickBot="1" x14ac:dyDescent="0.7">
      <c r="A19" s="13" t="str">
        <f t="shared" si="0"/>
        <v>oct</v>
      </c>
      <c r="B19" s="14" t="str">
        <f t="shared" si="1"/>
        <v>sam</v>
      </c>
      <c r="C19" s="15">
        <f t="shared" si="2"/>
        <v>44849</v>
      </c>
      <c r="D19" s="16">
        <f>IFERROR(INDEX(Horaire!$B$4:$C$9,MATCH(B19,Horaire!$A$4:$A$9,0),MATCH($E$9,Horaire!$B$3:$E$3,0)),"")</f>
        <v>0</v>
      </c>
      <c r="E19" s="29"/>
      <c r="F19" s="16">
        <f>IFERROR(INDEX(Horaire!$B$4:$C$9,MATCH(B19,Horaire!$A$4:$A$9,0),MATCH($G$9,Horaire!$B$3:$E$3,0)),"")</f>
        <v>2</v>
      </c>
      <c r="G19" s="29"/>
      <c r="H19" s="16">
        <f>IFERROR(INDEX(Horaire!$B$4:$D$9,MATCH(B19,Horaire!$A$4:$A$9,0),MATCH($I$9,Horaire!$B$3:$E$3,0)),"")</f>
        <v>0</v>
      </c>
      <c r="I19" s="29"/>
      <c r="J19" s="16">
        <f>IFERROR(INDEX(Horaire!$B$4:$Z$9,MATCH(B19,Horaire!$A$4:$A$9,0),MATCH($K$9,Horaire!$B$3:$E$3,0)),"")</f>
        <v>0</v>
      </c>
      <c r="K19" s="29"/>
    </row>
    <row r="20" spans="1:11" ht="34.799999999999997" thickTop="1" thickBot="1" x14ac:dyDescent="0.7">
      <c r="A20" s="13" t="str">
        <f t="shared" si="0"/>
        <v>oct</v>
      </c>
      <c r="B20" s="14" t="str">
        <f t="shared" si="1"/>
        <v>dim</v>
      </c>
      <c r="C20" s="15">
        <f t="shared" si="2"/>
        <v>44850</v>
      </c>
      <c r="D20" s="16" t="str">
        <f>IFERROR(INDEX(Horaire!$B$4:$C$9,MATCH(B20,Horaire!$A$4:$A$9,0),MATCH($E$9,Horaire!$B$3:$E$3,0)),"")</f>
        <v/>
      </c>
      <c r="E20" s="29"/>
      <c r="F20" s="16" t="str">
        <f>IFERROR(INDEX(Horaire!$B$4:$C$9,MATCH(B20,Horaire!$A$4:$A$9,0),MATCH($G$9,Horaire!$B$3:$E$3,0)),"")</f>
        <v/>
      </c>
      <c r="G20" s="29"/>
      <c r="H20" s="16" t="str">
        <f>IFERROR(INDEX(Horaire!$B$4:$D$9,MATCH(B20,Horaire!$A$4:$A$9,0),MATCH($I$9,Horaire!$B$3:$E$3,0)),"")</f>
        <v/>
      </c>
      <c r="I20" s="29"/>
      <c r="J20" s="16" t="str">
        <f>IFERROR(INDEX(Horaire!$B$4:$Z$9,MATCH(B20,Horaire!$A$4:$A$9,0),MATCH($K$9,Horaire!$B$3:$E$3,0)),"")</f>
        <v/>
      </c>
      <c r="K20" s="29"/>
    </row>
    <row r="21" spans="1:11" ht="34.799999999999997" thickTop="1" thickBot="1" x14ac:dyDescent="0.7">
      <c r="A21" s="13" t="str">
        <f t="shared" si="0"/>
        <v>oct</v>
      </c>
      <c r="B21" s="14" t="str">
        <f t="shared" si="1"/>
        <v>lun</v>
      </c>
      <c r="C21" s="15">
        <f t="shared" si="2"/>
        <v>44851</v>
      </c>
      <c r="D21" s="16">
        <f>IFERROR(INDEX(Horaire!$B$4:$C$9,MATCH(B21,Horaire!$A$4:$A$9,0),MATCH($E$9,Horaire!$B$3:$E$3,0)),"")</f>
        <v>2</v>
      </c>
      <c r="E21" s="29"/>
      <c r="F21" s="16">
        <f>IFERROR(INDEX(Horaire!$B$4:$C$9,MATCH(B21,Horaire!$A$4:$A$9,0),MATCH($G$9,Horaire!$B$3:$E$3,0)),"")</f>
        <v>2</v>
      </c>
      <c r="G21" s="29"/>
      <c r="H21" s="16">
        <f>IFERROR(INDEX(Horaire!$B$4:$D$9,MATCH(B21,Horaire!$A$4:$A$9,0),MATCH($I$9,Horaire!$B$3:$E$3,0)),"")</f>
        <v>0</v>
      </c>
      <c r="I21" s="29"/>
      <c r="J21" s="16">
        <f>IFERROR(INDEX(Horaire!$B$4:$Z$9,MATCH(B21,Horaire!$A$4:$A$9,0),MATCH($K$9,Horaire!$B$3:$E$3,0)),"")</f>
        <v>0</v>
      </c>
      <c r="K21" s="29"/>
    </row>
    <row r="22" spans="1:11" ht="34.799999999999997" thickTop="1" thickBot="1" x14ac:dyDescent="0.7">
      <c r="A22" s="13" t="str">
        <f t="shared" si="0"/>
        <v>oct</v>
      </c>
      <c r="B22" s="14" t="str">
        <f t="shared" si="1"/>
        <v>mar</v>
      </c>
      <c r="C22" s="15">
        <f t="shared" si="2"/>
        <v>44852</v>
      </c>
      <c r="D22" s="16">
        <f>IFERROR(INDEX(Horaire!$B$4:$C$9,MATCH(B22,Horaire!$A$4:$A$9,0),MATCH($E$9,Horaire!$B$3:$E$3,0)),"")</f>
        <v>0</v>
      </c>
      <c r="E22" s="29"/>
      <c r="F22" s="16">
        <f>IFERROR(INDEX(Horaire!$B$4:$C$9,MATCH(B22,Horaire!$A$4:$A$9,0),MATCH($G$9,Horaire!$B$3:$E$3,0)),"")</f>
        <v>0</v>
      </c>
      <c r="G22" s="29"/>
      <c r="H22" s="16">
        <f>IFERROR(INDEX(Horaire!$B$4:$D$9,MATCH(B22,Horaire!$A$4:$A$9,0),MATCH($I$9,Horaire!$B$3:$E$3,0)),"")</f>
        <v>5</v>
      </c>
      <c r="I22" s="29"/>
      <c r="J22" s="16">
        <f>IFERROR(INDEX(Horaire!$B$4:$Z$9,MATCH(B22,Horaire!$A$4:$A$9,0),MATCH($K$9,Horaire!$B$3:$E$3,0)),"")</f>
        <v>2</v>
      </c>
      <c r="K22" s="29"/>
    </row>
    <row r="23" spans="1:11" ht="34.799999999999997" thickTop="1" thickBot="1" x14ac:dyDescent="0.7">
      <c r="A23" s="13" t="str">
        <f t="shared" si="0"/>
        <v>oct</v>
      </c>
      <c r="B23" s="14" t="str">
        <f t="shared" si="1"/>
        <v>mer</v>
      </c>
      <c r="C23" s="15">
        <f t="shared" si="2"/>
        <v>44853</v>
      </c>
      <c r="D23" s="16">
        <f>IFERROR(INDEX(Horaire!$B$4:$C$9,MATCH(B23,Horaire!$A$4:$A$9,0),MATCH($E$9,Horaire!$B$3:$E$3,0)),"")</f>
        <v>0</v>
      </c>
      <c r="E23" s="29"/>
      <c r="F23" s="16">
        <f>IFERROR(INDEX(Horaire!$B$4:$C$9,MATCH(B23,Horaire!$A$4:$A$9,0),MATCH($G$9,Horaire!$B$3:$E$3,0)),"")</f>
        <v>2</v>
      </c>
      <c r="G23" s="29"/>
      <c r="H23" s="16">
        <f>IFERROR(INDEX(Horaire!$B$4:$D$9,MATCH(B23,Horaire!$A$4:$A$9,0),MATCH($I$9,Horaire!$B$3:$E$3,0)),"")</f>
        <v>2</v>
      </c>
      <c r="I23" s="29"/>
      <c r="J23" s="16">
        <f>IFERROR(INDEX(Horaire!$B$4:$Z$9,MATCH(B23,Horaire!$A$4:$A$9,0),MATCH($K$9,Horaire!$B$3:$E$3,0)),"")</f>
        <v>0</v>
      </c>
      <c r="K23" s="29"/>
    </row>
    <row r="24" spans="1:11" ht="34.799999999999997" thickTop="1" thickBot="1" x14ac:dyDescent="0.7">
      <c r="A24" s="13" t="str">
        <f t="shared" si="0"/>
        <v>oct</v>
      </c>
      <c r="B24" s="14" t="str">
        <f t="shared" si="1"/>
        <v>jeu</v>
      </c>
      <c r="C24" s="15">
        <f t="shared" si="2"/>
        <v>44854</v>
      </c>
      <c r="D24" s="16">
        <f>IFERROR(INDEX(Horaire!$B$4:$C$9,MATCH(B24,Horaire!$A$4:$A$9,0),MATCH($E$9,Horaire!$B$3:$E$3,0)),"")</f>
        <v>0</v>
      </c>
      <c r="E24" s="29"/>
      <c r="F24" s="16">
        <f>IFERROR(INDEX(Horaire!$B$4:$C$9,MATCH(B24,Horaire!$A$4:$A$9,0),MATCH($G$9,Horaire!$B$3:$E$3,0)),"")</f>
        <v>2</v>
      </c>
      <c r="G24" s="29"/>
      <c r="H24" s="16">
        <f>IFERROR(INDEX(Horaire!$B$4:$D$9,MATCH(B24,Horaire!$A$4:$A$9,0),MATCH($I$9,Horaire!$B$3:$E$3,0)),"")</f>
        <v>3</v>
      </c>
      <c r="I24" s="29"/>
      <c r="J24" s="16">
        <f>IFERROR(INDEX(Horaire!$B$4:$Z$9,MATCH(B24,Horaire!$A$4:$A$9,0),MATCH($K$9,Horaire!$B$3:$E$3,0)),"")</f>
        <v>3</v>
      </c>
      <c r="K24" s="29"/>
    </row>
    <row r="25" spans="1:11" ht="34.799999999999997" thickTop="1" thickBot="1" x14ac:dyDescent="0.7">
      <c r="A25" s="13" t="str">
        <f t="shared" si="0"/>
        <v>oct</v>
      </c>
      <c r="B25" s="14" t="str">
        <f t="shared" si="1"/>
        <v>ven</v>
      </c>
      <c r="C25" s="15">
        <f t="shared" si="2"/>
        <v>44855</v>
      </c>
      <c r="D25" s="16">
        <f>IFERROR(INDEX(Horaire!$B$4:$C$9,MATCH(B25,Horaire!$A$4:$A$9,0),MATCH($E$9,Horaire!$B$3:$E$3,0)),"")</f>
        <v>0</v>
      </c>
      <c r="E25" s="29"/>
      <c r="F25" s="16">
        <f>IFERROR(INDEX(Horaire!$B$4:$C$9,MATCH(B25,Horaire!$A$4:$A$9,0),MATCH($G$9,Horaire!$B$3:$E$3,0)),"")</f>
        <v>2</v>
      </c>
      <c r="G25" s="29"/>
      <c r="H25" s="16">
        <f>IFERROR(INDEX(Horaire!$B$4:$D$9,MATCH(B25,Horaire!$A$4:$A$9,0),MATCH($I$9,Horaire!$B$3:$E$3,0)),"")</f>
        <v>4</v>
      </c>
      <c r="I25" s="29"/>
      <c r="J25" s="16">
        <f>IFERROR(INDEX(Horaire!$B$4:$Z$9,MATCH(B25,Horaire!$A$4:$A$9,0),MATCH($K$9,Horaire!$B$3:$E$3,0)),"")</f>
        <v>1</v>
      </c>
      <c r="K25" s="29"/>
    </row>
    <row r="26" spans="1:11" ht="34.799999999999997" thickTop="1" thickBot="1" x14ac:dyDescent="0.7">
      <c r="A26" s="13" t="str">
        <f t="shared" si="0"/>
        <v>oct</v>
      </c>
      <c r="B26" s="14" t="str">
        <f t="shared" si="1"/>
        <v>sam</v>
      </c>
      <c r="C26" s="15">
        <f t="shared" si="2"/>
        <v>44856</v>
      </c>
      <c r="D26" s="16">
        <f>IFERROR(INDEX(Horaire!$B$4:$C$9,MATCH(B26,Horaire!$A$4:$A$9,0),MATCH($E$9,Horaire!$B$3:$E$3,0)),"")</f>
        <v>0</v>
      </c>
      <c r="E26" s="29"/>
      <c r="F26" s="16">
        <f>IFERROR(INDEX(Horaire!$B$4:$C$9,MATCH(B26,Horaire!$A$4:$A$9,0),MATCH($G$9,Horaire!$B$3:$E$3,0)),"")</f>
        <v>2</v>
      </c>
      <c r="G26" s="29"/>
      <c r="H26" s="16">
        <f>IFERROR(INDEX(Horaire!$B$4:$D$9,MATCH(B26,Horaire!$A$4:$A$9,0),MATCH($I$9,Horaire!$B$3:$E$3,0)),"")</f>
        <v>0</v>
      </c>
      <c r="I26" s="29"/>
      <c r="J26" s="16">
        <f>IFERROR(INDEX(Horaire!$B$4:$Z$9,MATCH(B26,Horaire!$A$4:$A$9,0),MATCH($K$9,Horaire!$B$3:$E$3,0)),"")</f>
        <v>0</v>
      </c>
      <c r="K26" s="29"/>
    </row>
    <row r="27" spans="1:11" ht="34.799999999999997" thickTop="1" thickBot="1" x14ac:dyDescent="0.7">
      <c r="A27" s="13" t="str">
        <f t="shared" si="0"/>
        <v>oct</v>
      </c>
      <c r="B27" s="14" t="str">
        <f t="shared" si="1"/>
        <v>dim</v>
      </c>
      <c r="C27" s="15">
        <f t="shared" si="2"/>
        <v>44857</v>
      </c>
      <c r="D27" s="16" t="str">
        <f>IFERROR(INDEX(Horaire!$B$4:$C$9,MATCH(B27,Horaire!$A$4:$A$9,0),MATCH($E$9,Horaire!$B$3:$E$3,0)),"")</f>
        <v/>
      </c>
      <c r="E27" s="29"/>
      <c r="F27" s="16" t="str">
        <f>IFERROR(INDEX(Horaire!$B$4:$C$9,MATCH(B27,Horaire!$A$4:$A$9,0),MATCH($G$9,Horaire!$B$3:$E$3,0)),"")</f>
        <v/>
      </c>
      <c r="G27" s="29"/>
      <c r="H27" s="16" t="str">
        <f>IFERROR(INDEX(Horaire!$B$4:$D$9,MATCH(B27,Horaire!$A$4:$A$9,0),MATCH($I$9,Horaire!$B$3:$E$3,0)),"")</f>
        <v/>
      </c>
      <c r="I27" s="29"/>
      <c r="J27" s="16" t="str">
        <f>IFERROR(INDEX(Horaire!$B$4:$Z$9,MATCH(B27,Horaire!$A$4:$A$9,0),MATCH($K$9,Horaire!$B$3:$E$3,0)),"")</f>
        <v/>
      </c>
      <c r="K27" s="29"/>
    </row>
    <row r="28" spans="1:11" ht="34.799999999999997" thickTop="1" thickBot="1" x14ac:dyDescent="0.7">
      <c r="A28" s="13" t="str">
        <f t="shared" si="0"/>
        <v>oct</v>
      </c>
      <c r="B28" s="14" t="str">
        <f t="shared" si="1"/>
        <v>lun</v>
      </c>
      <c r="C28" s="15">
        <f t="shared" si="2"/>
        <v>44858</v>
      </c>
      <c r="D28" s="16">
        <f>IFERROR(INDEX(Horaire!$B$4:$C$9,MATCH(B28,Horaire!$A$4:$A$9,0),MATCH($E$9,Horaire!$B$3:$E$3,0)),"")</f>
        <v>2</v>
      </c>
      <c r="E28" s="29"/>
      <c r="F28" s="16">
        <f>IFERROR(INDEX(Horaire!$B$4:$C$9,MATCH(B28,Horaire!$A$4:$A$9,0),MATCH($G$9,Horaire!$B$3:$E$3,0)),"")</f>
        <v>2</v>
      </c>
      <c r="G28" s="29"/>
      <c r="H28" s="16">
        <f>IFERROR(INDEX(Horaire!$B$4:$D$9,MATCH(B28,Horaire!$A$4:$A$9,0),MATCH($I$9,Horaire!$B$3:$E$3,0)),"")</f>
        <v>0</v>
      </c>
      <c r="I28" s="29"/>
      <c r="J28" s="16">
        <f>IFERROR(INDEX(Horaire!$B$4:$Z$9,MATCH(B28,Horaire!$A$4:$A$9,0),MATCH($K$9,Horaire!$B$3:$E$3,0)),"")</f>
        <v>0</v>
      </c>
      <c r="K28" s="29"/>
    </row>
    <row r="29" spans="1:11" ht="34.799999999999997" thickTop="1" thickBot="1" x14ac:dyDescent="0.7">
      <c r="A29" s="13" t="str">
        <f t="shared" si="0"/>
        <v>oct</v>
      </c>
      <c r="B29" s="14" t="str">
        <f t="shared" si="1"/>
        <v>mar</v>
      </c>
      <c r="C29" s="15">
        <f t="shared" si="2"/>
        <v>44859</v>
      </c>
      <c r="D29" s="16">
        <f>IFERROR(INDEX(Horaire!$B$4:$C$9,MATCH(B29,Horaire!$A$4:$A$9,0),MATCH($E$9,Horaire!$B$3:$E$3,0)),"")</f>
        <v>0</v>
      </c>
      <c r="E29" s="29"/>
      <c r="F29" s="16">
        <f>IFERROR(INDEX(Horaire!$B$4:$C$9,MATCH(B29,Horaire!$A$4:$A$9,0),MATCH($G$9,Horaire!$B$3:$E$3,0)),"")</f>
        <v>0</v>
      </c>
      <c r="G29" s="29"/>
      <c r="H29" s="16">
        <f>IFERROR(INDEX(Horaire!$B$4:$D$9,MATCH(B29,Horaire!$A$4:$A$9,0),MATCH($I$9,Horaire!$B$3:$E$3,0)),"")</f>
        <v>5</v>
      </c>
      <c r="I29" s="29"/>
      <c r="J29" s="16">
        <f>IFERROR(INDEX(Horaire!$B$4:$Z$9,MATCH(B29,Horaire!$A$4:$A$9,0),MATCH($K$9,Horaire!$B$3:$E$3,0)),"")</f>
        <v>2</v>
      </c>
      <c r="K29" s="29"/>
    </row>
    <row r="30" spans="1:11" ht="34.799999999999997" thickTop="1" thickBot="1" x14ac:dyDescent="0.7">
      <c r="A30" s="13" t="str">
        <f t="shared" si="0"/>
        <v>oct</v>
      </c>
      <c r="B30" s="14" t="str">
        <f t="shared" si="1"/>
        <v>mer</v>
      </c>
      <c r="C30" s="15">
        <f t="shared" si="2"/>
        <v>44860</v>
      </c>
      <c r="D30" s="16">
        <f>IFERROR(INDEX(Horaire!$B$4:$C$9,MATCH(B30,Horaire!$A$4:$A$9,0),MATCH($E$9,Horaire!$B$3:$E$3,0)),"")</f>
        <v>0</v>
      </c>
      <c r="E30" s="29"/>
      <c r="F30" s="16">
        <f>IFERROR(INDEX(Horaire!$B$4:$C$9,MATCH(B30,Horaire!$A$4:$A$9,0),MATCH($G$9,Horaire!$B$3:$E$3,0)),"")</f>
        <v>2</v>
      </c>
      <c r="G30" s="29"/>
      <c r="H30" s="16">
        <f>IFERROR(INDEX(Horaire!$B$4:$D$9,MATCH(B30,Horaire!$A$4:$A$9,0),MATCH($I$9,Horaire!$B$3:$E$3,0)),"")</f>
        <v>2</v>
      </c>
      <c r="I30" s="29"/>
      <c r="J30" s="16">
        <f>IFERROR(INDEX(Horaire!$B$4:$Z$9,MATCH(B30,Horaire!$A$4:$A$9,0),MATCH($K$9,Horaire!$B$3:$E$3,0)),"")</f>
        <v>0</v>
      </c>
      <c r="K30" s="29"/>
    </row>
    <row r="31" spans="1:11" ht="34.799999999999997" thickTop="1" thickBot="1" x14ac:dyDescent="0.7">
      <c r="A31" s="13" t="str">
        <f t="shared" si="0"/>
        <v>oct</v>
      </c>
      <c r="B31" s="14" t="str">
        <f t="shared" si="1"/>
        <v>jeu</v>
      </c>
      <c r="C31" s="15">
        <f t="shared" si="2"/>
        <v>44861</v>
      </c>
      <c r="D31" s="16">
        <f>IFERROR(INDEX(Horaire!$B$4:$C$9,MATCH(B31,Horaire!$A$4:$A$9,0),MATCH($E$9,Horaire!$B$3:$E$3,0)),"")</f>
        <v>0</v>
      </c>
      <c r="E31" s="29"/>
      <c r="F31" s="16">
        <f>IFERROR(INDEX(Horaire!$B$4:$C$9,MATCH(B31,Horaire!$A$4:$A$9,0),MATCH($G$9,Horaire!$B$3:$E$3,0)),"")</f>
        <v>2</v>
      </c>
      <c r="G31" s="29"/>
      <c r="H31" s="16">
        <f>IFERROR(INDEX(Horaire!$B$4:$D$9,MATCH(B31,Horaire!$A$4:$A$9,0),MATCH($I$9,Horaire!$B$3:$E$3,0)),"")</f>
        <v>3</v>
      </c>
      <c r="I31" s="29"/>
      <c r="J31" s="16">
        <f>IFERROR(INDEX(Horaire!$B$4:$Z$9,MATCH(B31,Horaire!$A$4:$A$9,0),MATCH($K$9,Horaire!$B$3:$E$3,0)),"")</f>
        <v>3</v>
      </c>
      <c r="K31" s="29"/>
    </row>
    <row r="32" spans="1:11" ht="34.799999999999997" thickTop="1" thickBot="1" x14ac:dyDescent="0.7">
      <c r="A32" s="13" t="str">
        <f t="shared" si="0"/>
        <v>oct</v>
      </c>
      <c r="B32" s="14" t="str">
        <f t="shared" si="1"/>
        <v>ven</v>
      </c>
      <c r="C32" s="15">
        <f t="shared" si="2"/>
        <v>44862</v>
      </c>
      <c r="D32" s="16">
        <f>IFERROR(INDEX(Horaire!$B$4:$C$9,MATCH(B32,Horaire!$A$4:$A$9,0),MATCH($E$9,Horaire!$B$3:$E$3,0)),"")</f>
        <v>0</v>
      </c>
      <c r="E32" s="29"/>
      <c r="F32" s="16">
        <f>IFERROR(INDEX(Horaire!$B$4:$C$9,MATCH(B32,Horaire!$A$4:$A$9,0),MATCH($G$9,Horaire!$B$3:$E$3,0)),"")</f>
        <v>2</v>
      </c>
      <c r="G32" s="29"/>
      <c r="H32" s="16">
        <f>IFERROR(INDEX(Horaire!$B$4:$D$9,MATCH(B32,Horaire!$A$4:$A$9,0),MATCH($I$9,Horaire!$B$3:$E$3,0)),"")</f>
        <v>4</v>
      </c>
      <c r="I32" s="29"/>
      <c r="J32" s="16">
        <f>IFERROR(INDEX(Horaire!$B$4:$Z$9,MATCH(B32,Horaire!$A$4:$A$9,0),MATCH($K$9,Horaire!$B$3:$E$3,0)),"")</f>
        <v>1</v>
      </c>
      <c r="K32" s="29"/>
    </row>
    <row r="33" spans="1:11" ht="34.799999999999997" thickTop="1" thickBot="1" x14ac:dyDescent="0.7">
      <c r="A33" s="13" t="str">
        <f t="shared" si="0"/>
        <v>oct</v>
      </c>
      <c r="B33" s="14" t="str">
        <f t="shared" si="1"/>
        <v>sam</v>
      </c>
      <c r="C33" s="15">
        <f t="shared" si="2"/>
        <v>44863</v>
      </c>
      <c r="D33" s="16">
        <f>IFERROR(INDEX(Horaire!$B$4:$C$9,MATCH(B33,Horaire!$A$4:$A$9,0),MATCH($E$9,Horaire!$B$3:$E$3,0)),"")</f>
        <v>0</v>
      </c>
      <c r="E33" s="29"/>
      <c r="F33" s="16">
        <f>IFERROR(INDEX(Horaire!$B$4:$C$9,MATCH(B33,Horaire!$A$4:$A$9,0),MATCH($G$9,Horaire!$B$3:$E$3,0)),"")</f>
        <v>2</v>
      </c>
      <c r="G33" s="29"/>
      <c r="H33" s="16">
        <f>IFERROR(INDEX(Horaire!$B$4:$D$9,MATCH(B33,Horaire!$A$4:$A$9,0),MATCH($I$9,Horaire!$B$3:$E$3,0)),"")</f>
        <v>0</v>
      </c>
      <c r="I33" s="29"/>
      <c r="J33" s="16">
        <f>IFERROR(INDEX(Horaire!$B$4:$Z$9,MATCH(B33,Horaire!$A$4:$A$9,0),MATCH($K$9,Horaire!$B$3:$E$3,0)),"")</f>
        <v>0</v>
      </c>
      <c r="K33" s="29"/>
    </row>
    <row r="34" spans="1:11" ht="34.799999999999997" thickTop="1" thickBot="1" x14ac:dyDescent="0.7">
      <c r="A34" s="13" t="str">
        <f t="shared" si="0"/>
        <v>oct</v>
      </c>
      <c r="B34" s="14" t="str">
        <f t="shared" si="1"/>
        <v>dim</v>
      </c>
      <c r="C34" s="15">
        <f t="shared" si="2"/>
        <v>44864</v>
      </c>
      <c r="D34" s="16" t="str">
        <f>IFERROR(INDEX(Horaire!$B$4:$C$9,MATCH(B34,Horaire!$A$4:$A$9,0),MATCH($E$9,Horaire!$B$3:$E$3,0)),"")</f>
        <v/>
      </c>
      <c r="E34" s="29"/>
      <c r="F34" s="16" t="str">
        <f>IFERROR(INDEX(Horaire!$B$4:$C$9,MATCH(B34,Horaire!$A$4:$A$9,0),MATCH($G$9,Horaire!$B$3:$E$3,0)),"")</f>
        <v/>
      </c>
      <c r="G34" s="29"/>
      <c r="H34" s="16" t="str">
        <f>IFERROR(INDEX(Horaire!$B$4:$D$9,MATCH(B34,Horaire!$A$4:$A$9,0),MATCH($I$9,Horaire!$B$3:$E$3,0)),"")</f>
        <v/>
      </c>
      <c r="I34" s="29"/>
      <c r="J34" s="16" t="str">
        <f>IFERROR(INDEX(Horaire!$B$4:$Z$9,MATCH(B34,Horaire!$A$4:$A$9,0),MATCH($K$9,Horaire!$B$3:$E$3,0)),"")</f>
        <v/>
      </c>
      <c r="K34" s="29"/>
    </row>
    <row r="35" spans="1:11" ht="34.799999999999997" thickTop="1" thickBot="1" x14ac:dyDescent="0.7">
      <c r="A35" s="13" t="str">
        <f t="shared" si="0"/>
        <v>oct</v>
      </c>
      <c r="B35" s="14" t="str">
        <f t="shared" si="1"/>
        <v>lun</v>
      </c>
      <c r="C35" s="15">
        <f>C34+1</f>
        <v>44865</v>
      </c>
      <c r="D35" s="16">
        <f>IFERROR(INDEX(Horaire!$B$4:$C$9,MATCH(B35,Horaire!$A$4:$A$9,0),MATCH($E$9,Horaire!$B$3:$E$3,0)),"")</f>
        <v>2</v>
      </c>
      <c r="E35" s="29"/>
      <c r="F35" s="16">
        <f>IFERROR(INDEX(Horaire!$B$4:$C$9,MATCH(B35,Horaire!$A$4:$A$9,0),MATCH($G$9,Horaire!$B$3:$E$3,0)),"")</f>
        <v>2</v>
      </c>
      <c r="G35" s="29"/>
      <c r="H35" s="16">
        <f>IFERROR(INDEX(Horaire!$B$4:$D$9,MATCH(B35,Horaire!$A$4:$A$9,0),MATCH($I$9,Horaire!$B$3:$E$3,0)),"")</f>
        <v>0</v>
      </c>
      <c r="I35" s="29"/>
      <c r="J35" s="16">
        <f>IFERROR(INDEX(Horaire!$B$4:$Z$9,MATCH(B35,Horaire!$A$4:$A$9,0),MATCH($K$9,Horaire!$B$3:$E$3,0)),"")</f>
        <v>0</v>
      </c>
      <c r="K35" s="29"/>
    </row>
    <row r="36" spans="1:11" ht="34.799999999999997" thickTop="1" thickBot="1" x14ac:dyDescent="0.7">
      <c r="A36" s="13" t="str">
        <f t="shared" si="0"/>
        <v>nov</v>
      </c>
      <c r="B36" s="14" t="str">
        <f t="shared" si="1"/>
        <v>mar</v>
      </c>
      <c r="C36" s="15">
        <f t="shared" si="2"/>
        <v>44866</v>
      </c>
      <c r="D36" s="16">
        <f>IFERROR(INDEX(Horaire!$B$4:$C$9,MATCH(B36,Horaire!$A$4:$A$9,0),MATCH($E$9,Horaire!$B$3:$E$3,0)),"")</f>
        <v>0</v>
      </c>
      <c r="E36" s="29"/>
      <c r="F36" s="16">
        <f>IFERROR(INDEX(Horaire!$B$4:$C$9,MATCH(B36,Horaire!$A$4:$A$9,0),MATCH($G$9,Horaire!$B$3:$E$3,0)),"")</f>
        <v>0</v>
      </c>
      <c r="G36" s="29"/>
      <c r="H36" s="16">
        <f>IFERROR(INDEX(Horaire!$B$4:$D$9,MATCH(B36,Horaire!$A$4:$A$9,0),MATCH($I$9,Horaire!$B$3:$E$3,0)),"")</f>
        <v>5</v>
      </c>
      <c r="I36" s="29"/>
      <c r="J36" s="16">
        <f>IFERROR(INDEX(Horaire!$B$4:$Z$9,MATCH(B36,Horaire!$A$4:$A$9,0),MATCH($K$9,Horaire!$B$3:$E$3,0)),"")</f>
        <v>2</v>
      </c>
      <c r="K36" s="29"/>
    </row>
    <row r="37" spans="1:11" ht="34.799999999999997" thickTop="1" thickBot="1" x14ac:dyDescent="0.7">
      <c r="A37" s="13" t="str">
        <f t="shared" si="0"/>
        <v>nov</v>
      </c>
      <c r="B37" s="14" t="str">
        <f t="shared" si="1"/>
        <v>mer</v>
      </c>
      <c r="C37" s="15">
        <f t="shared" si="2"/>
        <v>44867</v>
      </c>
      <c r="D37" s="16">
        <f>IFERROR(INDEX(Horaire!$B$4:$C$9,MATCH(B37,Horaire!$A$4:$A$9,0),MATCH($E$9,Horaire!$B$3:$E$3,0)),"")</f>
        <v>0</v>
      </c>
      <c r="E37" s="29"/>
      <c r="F37" s="16">
        <f>IFERROR(INDEX(Horaire!$B$4:$C$9,MATCH(B37,Horaire!$A$4:$A$9,0),MATCH($G$9,Horaire!$B$3:$E$3,0)),"")</f>
        <v>2</v>
      </c>
      <c r="G37" s="29"/>
      <c r="H37" s="16">
        <f>IFERROR(INDEX(Horaire!$B$4:$D$9,MATCH(B37,Horaire!$A$4:$A$9,0),MATCH($I$9,Horaire!$B$3:$E$3,0)),"")</f>
        <v>2</v>
      </c>
      <c r="I37" s="29"/>
      <c r="J37" s="16">
        <f>IFERROR(INDEX(Horaire!$B$4:$Z$9,MATCH(B37,Horaire!$A$4:$A$9,0),MATCH($K$9,Horaire!$B$3:$E$3,0)),"")</f>
        <v>0</v>
      </c>
      <c r="K37" s="29"/>
    </row>
    <row r="38" spans="1:11" ht="34.799999999999997" thickTop="1" thickBot="1" x14ac:dyDescent="0.7">
      <c r="A38" s="13" t="str">
        <f t="shared" si="0"/>
        <v>nov</v>
      </c>
      <c r="B38" s="14" t="str">
        <f t="shared" si="1"/>
        <v>jeu</v>
      </c>
      <c r="C38" s="15">
        <f t="shared" si="2"/>
        <v>44868</v>
      </c>
      <c r="D38" s="16">
        <f>IFERROR(INDEX(Horaire!$B$4:$C$9,MATCH(B38,Horaire!$A$4:$A$9,0),MATCH($E$9,Horaire!$B$3:$E$3,0)),"")</f>
        <v>0</v>
      </c>
      <c r="E38" s="29"/>
      <c r="F38" s="16">
        <f>IFERROR(INDEX(Horaire!$B$4:$C$9,MATCH(B38,Horaire!$A$4:$A$9,0),MATCH($G$9,Horaire!$B$3:$E$3,0)),"")</f>
        <v>2</v>
      </c>
      <c r="G38" s="29"/>
      <c r="H38" s="16">
        <f>IFERROR(INDEX(Horaire!$B$4:$D$9,MATCH(B38,Horaire!$A$4:$A$9,0),MATCH($I$9,Horaire!$B$3:$E$3,0)),"")</f>
        <v>3</v>
      </c>
      <c r="I38" s="29"/>
      <c r="J38" s="16">
        <f>IFERROR(INDEX(Horaire!$B$4:$Z$9,MATCH(B38,Horaire!$A$4:$A$9,0),MATCH($K$9,Horaire!$B$3:$E$3,0)),"")</f>
        <v>3</v>
      </c>
      <c r="K38" s="29"/>
    </row>
    <row r="39" spans="1:11" ht="34.799999999999997" thickTop="1" thickBot="1" x14ac:dyDescent="0.7">
      <c r="A39" s="13" t="str">
        <f t="shared" si="0"/>
        <v>nov</v>
      </c>
      <c r="B39" s="14" t="str">
        <f t="shared" si="1"/>
        <v>ven</v>
      </c>
      <c r="C39" s="15">
        <f t="shared" si="2"/>
        <v>44869</v>
      </c>
      <c r="D39" s="16">
        <f>IFERROR(INDEX(Horaire!$B$4:$C$9,MATCH(B39,Horaire!$A$4:$A$9,0),MATCH($E$9,Horaire!$B$3:$E$3,0)),"")</f>
        <v>0</v>
      </c>
      <c r="E39" s="29"/>
      <c r="F39" s="16">
        <f>IFERROR(INDEX(Horaire!$B$4:$C$9,MATCH(B39,Horaire!$A$4:$A$9,0),MATCH($G$9,Horaire!$B$3:$E$3,0)),"")</f>
        <v>2</v>
      </c>
      <c r="G39" s="29"/>
      <c r="H39" s="16">
        <f>IFERROR(INDEX(Horaire!$B$4:$D$9,MATCH(B39,Horaire!$A$4:$A$9,0),MATCH($I$9,Horaire!$B$3:$E$3,0)),"")</f>
        <v>4</v>
      </c>
      <c r="I39" s="29"/>
      <c r="J39" s="16">
        <f>IFERROR(INDEX(Horaire!$B$4:$Z$9,MATCH(B39,Horaire!$A$4:$A$9,0),MATCH($K$9,Horaire!$B$3:$E$3,0)),"")</f>
        <v>1</v>
      </c>
      <c r="K39" s="29"/>
    </row>
    <row r="40" spans="1:11" ht="34.799999999999997" thickTop="1" thickBot="1" x14ac:dyDescent="0.7">
      <c r="A40" s="13" t="str">
        <f t="shared" si="0"/>
        <v>nov</v>
      </c>
      <c r="B40" s="14" t="str">
        <f t="shared" si="1"/>
        <v>sam</v>
      </c>
      <c r="C40" s="15">
        <f t="shared" si="2"/>
        <v>44870</v>
      </c>
      <c r="D40" s="16">
        <f>IFERROR(INDEX(Horaire!$B$4:$C$9,MATCH(B40,Horaire!$A$4:$A$9,0),MATCH($E$9,Horaire!$B$3:$E$3,0)),"")</f>
        <v>0</v>
      </c>
      <c r="E40" s="29"/>
      <c r="F40" s="16">
        <f>IFERROR(INDEX(Horaire!$B$4:$C$9,MATCH(B40,Horaire!$A$4:$A$9,0),MATCH($G$9,Horaire!$B$3:$E$3,0)),"")</f>
        <v>2</v>
      </c>
      <c r="G40" s="29"/>
      <c r="H40" s="16">
        <f>IFERROR(INDEX(Horaire!$B$4:$D$9,MATCH(B40,Horaire!$A$4:$A$9,0),MATCH($I$9,Horaire!$B$3:$E$3,0)),"")</f>
        <v>0</v>
      </c>
      <c r="I40" s="29"/>
      <c r="J40" s="16">
        <f>IFERROR(INDEX(Horaire!$B$4:$Z$9,MATCH(B40,Horaire!$A$4:$A$9,0),MATCH($K$9,Horaire!$B$3:$E$3,0)),"")</f>
        <v>0</v>
      </c>
      <c r="K40" s="29"/>
    </row>
    <row r="41" spans="1:11" ht="34.799999999999997" thickTop="1" thickBot="1" x14ac:dyDescent="0.7">
      <c r="A41" s="13" t="str">
        <f t="shared" si="0"/>
        <v>nov</v>
      </c>
      <c r="B41" s="14" t="str">
        <f t="shared" si="1"/>
        <v>dim</v>
      </c>
      <c r="C41" s="17">
        <f t="shared" si="2"/>
        <v>44871</v>
      </c>
      <c r="D41" s="16" t="str">
        <f>IFERROR(INDEX(Horaire!$B$4:$C$9,MATCH(B41,Horaire!$A$4:$A$9,0),MATCH($E$9,Horaire!$B$3:$E$3,0)),"")</f>
        <v/>
      </c>
      <c r="E41" s="30"/>
      <c r="F41" s="16" t="str">
        <f>IFERROR(INDEX(Horaire!$B$4:$C$9,MATCH(B41,Horaire!$A$4:$A$9,0),MATCH($G$9,Horaire!$B$3:$E$3,0)),"")</f>
        <v/>
      </c>
      <c r="G41" s="30"/>
      <c r="H41" s="16" t="str">
        <f>IFERROR(INDEX(Horaire!$B$4:$D$9,MATCH(B41,Horaire!$A$4:$A$9,0),MATCH($I$9,Horaire!$B$3:$E$3,0)),"")</f>
        <v/>
      </c>
      <c r="I41" s="30"/>
      <c r="J41" s="16" t="str">
        <f>IFERROR(INDEX(Horaire!$B$4:$Z$9,MATCH(B41,Horaire!$A$4:$A$9,0),MATCH($K$9,Horaire!$B$3:$E$3,0)),"")</f>
        <v/>
      </c>
      <c r="K41" s="30"/>
    </row>
    <row r="42" spans="1:11" ht="34.799999999999997" thickTop="1" thickBot="1" x14ac:dyDescent="0.7">
      <c r="A42" s="13" t="str">
        <f t="shared" si="0"/>
        <v>nov</v>
      </c>
      <c r="B42" s="14" t="str">
        <f t="shared" si="1"/>
        <v>lun</v>
      </c>
      <c r="C42" s="17">
        <f t="shared" si="2"/>
        <v>44872</v>
      </c>
      <c r="D42" s="16">
        <f>IFERROR(INDEX(Horaire!$B$4:$C$9,MATCH(B42,Horaire!$A$4:$A$9,0),MATCH($E$9,Horaire!$B$3:$E$3,0)),"")</f>
        <v>2</v>
      </c>
      <c r="E42" s="30"/>
      <c r="F42" s="16">
        <f>IFERROR(INDEX(Horaire!$B$4:$C$9,MATCH(B42,Horaire!$A$4:$A$9,0),MATCH($G$9,Horaire!$B$3:$E$3,0)),"")</f>
        <v>2</v>
      </c>
      <c r="G42" s="30"/>
      <c r="H42" s="16">
        <f>IFERROR(INDEX(Horaire!$B$4:$D$9,MATCH(B42,Horaire!$A$4:$A$9,0),MATCH($I$9,Horaire!$B$3:$E$3,0)),"")</f>
        <v>0</v>
      </c>
      <c r="I42" s="30"/>
      <c r="J42" s="16">
        <f>IFERROR(INDEX(Horaire!$B$4:$Z$9,MATCH(B42,Horaire!$A$4:$A$9,0),MATCH($K$9,Horaire!$B$3:$E$3,0)),"")</f>
        <v>0</v>
      </c>
      <c r="K42" s="30"/>
    </row>
    <row r="43" spans="1:11" ht="34.799999999999997" thickTop="1" thickBot="1" x14ac:dyDescent="0.7">
      <c r="A43" s="13" t="str">
        <f t="shared" si="0"/>
        <v>nov</v>
      </c>
      <c r="B43" s="14" t="str">
        <f t="shared" si="1"/>
        <v>mar</v>
      </c>
      <c r="C43" s="17">
        <f t="shared" si="2"/>
        <v>44873</v>
      </c>
      <c r="D43" s="16">
        <f>IFERROR(INDEX(Horaire!$B$4:$C$9,MATCH(B43,Horaire!$A$4:$A$9,0),MATCH($E$9,Horaire!$B$3:$E$3,0)),"")</f>
        <v>0</v>
      </c>
      <c r="E43" s="30"/>
      <c r="F43" s="16">
        <f>IFERROR(INDEX(Horaire!$B$4:$C$9,MATCH(B43,Horaire!$A$4:$A$9,0),MATCH($G$9,Horaire!$B$3:$E$3,0)),"")</f>
        <v>0</v>
      </c>
      <c r="G43" s="30"/>
      <c r="H43" s="16">
        <f>IFERROR(INDEX(Horaire!$B$4:$D$9,MATCH(B43,Horaire!$A$4:$A$9,0),MATCH($I$9,Horaire!$B$3:$E$3,0)),"")</f>
        <v>5</v>
      </c>
      <c r="I43" s="30"/>
      <c r="J43" s="16">
        <f>IFERROR(INDEX(Horaire!$B$4:$Z$9,MATCH(B43,Horaire!$A$4:$A$9,0),MATCH($K$9,Horaire!$B$3:$E$3,0)),"")</f>
        <v>2</v>
      </c>
      <c r="K43" s="30"/>
    </row>
    <row r="44" spans="1:11" ht="34.799999999999997" thickTop="1" thickBot="1" x14ac:dyDescent="0.7">
      <c r="A44" s="13" t="str">
        <f t="shared" si="0"/>
        <v>nov</v>
      </c>
      <c r="B44" s="14" t="str">
        <f t="shared" si="1"/>
        <v>mer</v>
      </c>
      <c r="C44" s="17">
        <f t="shared" si="2"/>
        <v>44874</v>
      </c>
      <c r="D44" s="16">
        <f>IFERROR(INDEX(Horaire!$B$4:$C$9,MATCH(B44,Horaire!$A$4:$A$9,0),MATCH($E$9,Horaire!$B$3:$E$3,0)),"")</f>
        <v>0</v>
      </c>
      <c r="E44" s="30"/>
      <c r="F44" s="16">
        <f>IFERROR(INDEX(Horaire!$B$4:$C$9,MATCH(B44,Horaire!$A$4:$A$9,0),MATCH($G$9,Horaire!$B$3:$E$3,0)),"")</f>
        <v>2</v>
      </c>
      <c r="G44" s="30"/>
      <c r="H44" s="16">
        <f>IFERROR(INDEX(Horaire!$B$4:$D$9,MATCH(B44,Horaire!$A$4:$A$9,0),MATCH($I$9,Horaire!$B$3:$E$3,0)),"")</f>
        <v>2</v>
      </c>
      <c r="I44" s="30"/>
      <c r="J44" s="16">
        <f>IFERROR(INDEX(Horaire!$B$4:$Z$9,MATCH(B44,Horaire!$A$4:$A$9,0),MATCH($K$9,Horaire!$B$3:$E$3,0)),"")</f>
        <v>0</v>
      </c>
      <c r="K44" s="30"/>
    </row>
    <row r="45" spans="1:11" ht="34.799999999999997" thickTop="1" thickBot="1" x14ac:dyDescent="0.7">
      <c r="A45" s="13" t="str">
        <f t="shared" si="0"/>
        <v>nov</v>
      </c>
      <c r="B45" s="14" t="str">
        <f t="shared" si="1"/>
        <v>jeu</v>
      </c>
      <c r="C45" s="17">
        <f t="shared" si="2"/>
        <v>44875</v>
      </c>
      <c r="D45" s="16">
        <f>IFERROR(INDEX(Horaire!$B$4:$C$9,MATCH(B45,Horaire!$A$4:$A$9,0),MATCH($E$9,Horaire!$B$3:$E$3,0)),"")</f>
        <v>0</v>
      </c>
      <c r="E45" s="30"/>
      <c r="F45" s="16">
        <f>IFERROR(INDEX(Horaire!$B$4:$C$9,MATCH(B45,Horaire!$A$4:$A$9,0),MATCH($G$9,Horaire!$B$3:$E$3,0)),"")</f>
        <v>2</v>
      </c>
      <c r="G45" s="30"/>
      <c r="H45" s="16">
        <f>IFERROR(INDEX(Horaire!$B$4:$D$9,MATCH(B45,Horaire!$A$4:$A$9,0),MATCH($I$9,Horaire!$B$3:$E$3,0)),"")</f>
        <v>3</v>
      </c>
      <c r="I45" s="30"/>
      <c r="J45" s="16">
        <f>IFERROR(INDEX(Horaire!$B$4:$Z$9,MATCH(B45,Horaire!$A$4:$A$9,0),MATCH($K$9,Horaire!$B$3:$E$3,0)),"")</f>
        <v>3</v>
      </c>
      <c r="K45" s="30"/>
    </row>
    <row r="46" spans="1:11" ht="34.799999999999997" thickTop="1" thickBot="1" x14ac:dyDescent="0.7">
      <c r="A46" s="13" t="str">
        <f t="shared" si="0"/>
        <v>nov</v>
      </c>
      <c r="B46" s="14" t="str">
        <f t="shared" si="1"/>
        <v>ven</v>
      </c>
      <c r="C46" s="17">
        <f t="shared" si="2"/>
        <v>44876</v>
      </c>
      <c r="D46" s="16">
        <f>IFERROR(INDEX(Horaire!$B$4:$C$9,MATCH(B46,Horaire!$A$4:$A$9,0),MATCH($E$9,Horaire!$B$3:$E$3,0)),"")</f>
        <v>0</v>
      </c>
      <c r="E46" s="30"/>
      <c r="F46" s="16">
        <f>IFERROR(INDEX(Horaire!$B$4:$C$9,MATCH(B46,Horaire!$A$4:$A$9,0),MATCH($G$9,Horaire!$B$3:$E$3,0)),"")</f>
        <v>2</v>
      </c>
      <c r="G46" s="30"/>
      <c r="H46" s="16">
        <f>IFERROR(INDEX(Horaire!$B$4:$D$9,MATCH(B46,Horaire!$A$4:$A$9,0),MATCH($I$9,Horaire!$B$3:$E$3,0)),"")</f>
        <v>4</v>
      </c>
      <c r="I46" s="30"/>
      <c r="J46" s="16">
        <f>IFERROR(INDEX(Horaire!$B$4:$Z$9,MATCH(B46,Horaire!$A$4:$A$9,0),MATCH($K$9,Horaire!$B$3:$E$3,0)),"")</f>
        <v>1</v>
      </c>
      <c r="K46" s="30"/>
    </row>
    <row r="47" spans="1:11" ht="34.799999999999997" thickTop="1" thickBot="1" x14ac:dyDescent="0.7">
      <c r="A47" s="13" t="str">
        <f t="shared" si="0"/>
        <v>nov</v>
      </c>
      <c r="B47" s="14" t="str">
        <f t="shared" si="1"/>
        <v>sam</v>
      </c>
      <c r="C47" s="17">
        <f t="shared" si="2"/>
        <v>44877</v>
      </c>
      <c r="D47" s="16">
        <f>IFERROR(INDEX(Horaire!$B$4:$C$9,MATCH(B47,Horaire!$A$4:$A$9,0),MATCH($E$9,Horaire!$B$3:$E$3,0)),"")</f>
        <v>0</v>
      </c>
      <c r="E47" s="30"/>
      <c r="F47" s="16">
        <f>IFERROR(INDEX(Horaire!$B$4:$C$9,MATCH(B47,Horaire!$A$4:$A$9,0),MATCH($G$9,Horaire!$B$3:$E$3,0)),"")</f>
        <v>2</v>
      </c>
      <c r="G47" s="30"/>
      <c r="H47" s="16">
        <f>IFERROR(INDEX(Horaire!$B$4:$D$9,MATCH(B47,Horaire!$A$4:$A$9,0),MATCH($I$9,Horaire!$B$3:$E$3,0)),"")</f>
        <v>0</v>
      </c>
      <c r="I47" s="30"/>
      <c r="J47" s="16">
        <f>IFERROR(INDEX(Horaire!$B$4:$Z$9,MATCH(B47,Horaire!$A$4:$A$9,0),MATCH($K$9,Horaire!$B$3:$E$3,0)),"")</f>
        <v>0</v>
      </c>
      <c r="K47" s="30"/>
    </row>
    <row r="48" spans="1:11" ht="34.799999999999997" thickTop="1" thickBot="1" x14ac:dyDescent="0.7">
      <c r="A48" s="13" t="str">
        <f t="shared" si="0"/>
        <v>nov</v>
      </c>
      <c r="B48" s="14" t="str">
        <f t="shared" si="1"/>
        <v>dim</v>
      </c>
      <c r="C48" s="17">
        <f t="shared" si="2"/>
        <v>44878</v>
      </c>
      <c r="D48" s="16" t="str">
        <f>IFERROR(INDEX(Horaire!$B$4:$C$9,MATCH(B48,Horaire!$A$4:$A$9,0),MATCH($E$9,Horaire!$B$3:$E$3,0)),"")</f>
        <v/>
      </c>
      <c r="E48" s="30"/>
      <c r="F48" s="16" t="str">
        <f>IFERROR(INDEX(Horaire!$B$4:$C$9,MATCH(B48,Horaire!$A$4:$A$9,0),MATCH($G$9,Horaire!$B$3:$E$3,0)),"")</f>
        <v/>
      </c>
      <c r="G48" s="30"/>
      <c r="H48" s="16" t="str">
        <f>IFERROR(INDEX(Horaire!$B$4:$D$9,MATCH(B48,Horaire!$A$4:$A$9,0),MATCH($I$9,Horaire!$B$3:$E$3,0)),"")</f>
        <v/>
      </c>
      <c r="I48" s="30"/>
      <c r="J48" s="16" t="str">
        <f>IFERROR(INDEX(Horaire!$B$4:$Z$9,MATCH(B48,Horaire!$A$4:$A$9,0),MATCH($K$9,Horaire!$B$3:$E$3,0)),"")</f>
        <v/>
      </c>
      <c r="K48" s="30"/>
    </row>
    <row r="49" spans="1:11" ht="34.799999999999997" thickTop="1" thickBot="1" x14ac:dyDescent="0.7">
      <c r="A49" s="13" t="str">
        <f t="shared" si="0"/>
        <v>nov</v>
      </c>
      <c r="B49" s="14" t="str">
        <f t="shared" si="1"/>
        <v>lun</v>
      </c>
      <c r="C49" s="17">
        <f t="shared" si="2"/>
        <v>44879</v>
      </c>
      <c r="D49" s="16">
        <f>IFERROR(INDEX(Horaire!$B$4:$C$9,MATCH(B49,Horaire!$A$4:$A$9,0),MATCH($E$9,Horaire!$B$3:$E$3,0)),"")</f>
        <v>2</v>
      </c>
      <c r="E49" s="30"/>
      <c r="F49" s="16">
        <f>IFERROR(INDEX(Horaire!$B$4:$C$9,MATCH(B49,Horaire!$A$4:$A$9,0),MATCH($G$9,Horaire!$B$3:$E$3,0)),"")</f>
        <v>2</v>
      </c>
      <c r="G49" s="30"/>
      <c r="H49" s="16">
        <f>IFERROR(INDEX(Horaire!$B$4:$D$9,MATCH(B49,Horaire!$A$4:$A$9,0),MATCH($I$9,Horaire!$B$3:$E$3,0)),"")</f>
        <v>0</v>
      </c>
      <c r="I49" s="30"/>
      <c r="J49" s="16">
        <f>IFERROR(INDEX(Horaire!$B$4:$Z$9,MATCH(B49,Horaire!$A$4:$A$9,0),MATCH($K$9,Horaire!$B$3:$E$3,0)),"")</f>
        <v>0</v>
      </c>
      <c r="K49" s="30"/>
    </row>
    <row r="50" spans="1:11" ht="34.799999999999997" thickTop="1" thickBot="1" x14ac:dyDescent="0.7">
      <c r="A50" s="13" t="str">
        <f t="shared" si="0"/>
        <v>nov</v>
      </c>
      <c r="B50" s="14" t="str">
        <f t="shared" si="1"/>
        <v>mar</v>
      </c>
      <c r="C50" s="17">
        <f t="shared" si="2"/>
        <v>44880</v>
      </c>
      <c r="D50" s="16">
        <f>IFERROR(INDEX(Horaire!$B$4:$C$9,MATCH(B50,Horaire!$A$4:$A$9,0),MATCH($E$9,Horaire!$B$3:$E$3,0)),"")</f>
        <v>0</v>
      </c>
      <c r="E50" s="30"/>
      <c r="F50" s="16">
        <f>IFERROR(INDEX(Horaire!$B$4:$C$9,MATCH(B50,Horaire!$A$4:$A$9,0),MATCH($G$9,Horaire!$B$3:$E$3,0)),"")</f>
        <v>0</v>
      </c>
      <c r="G50" s="30"/>
      <c r="H50" s="16">
        <f>IFERROR(INDEX(Horaire!$B$4:$D$9,MATCH(B50,Horaire!$A$4:$A$9,0),MATCH($I$9,Horaire!$B$3:$E$3,0)),"")</f>
        <v>5</v>
      </c>
      <c r="I50" s="30"/>
      <c r="J50" s="16">
        <f>IFERROR(INDEX(Horaire!$B$4:$Z$9,MATCH(B50,Horaire!$A$4:$A$9,0),MATCH($K$9,Horaire!$B$3:$E$3,0)),"")</f>
        <v>2</v>
      </c>
      <c r="K50" s="30"/>
    </row>
    <row r="51" spans="1:11" ht="34.799999999999997" thickTop="1" thickBot="1" x14ac:dyDescent="0.7">
      <c r="A51" s="13" t="str">
        <f t="shared" si="0"/>
        <v>nov</v>
      </c>
      <c r="B51" s="14" t="str">
        <f t="shared" si="1"/>
        <v>mer</v>
      </c>
      <c r="C51" s="17">
        <f t="shared" si="2"/>
        <v>44881</v>
      </c>
      <c r="D51" s="16">
        <f>IFERROR(INDEX(Horaire!$B$4:$C$9,MATCH(B51,Horaire!$A$4:$A$9,0),MATCH($E$9,Horaire!$B$3:$E$3,0)),"")</f>
        <v>0</v>
      </c>
      <c r="E51" s="30"/>
      <c r="F51" s="16">
        <f>IFERROR(INDEX(Horaire!$B$4:$C$9,MATCH(B51,Horaire!$A$4:$A$9,0),MATCH($G$9,Horaire!$B$3:$E$3,0)),"")</f>
        <v>2</v>
      </c>
      <c r="G51" s="30"/>
      <c r="H51" s="16">
        <f>IFERROR(INDEX(Horaire!$B$4:$D$9,MATCH(B51,Horaire!$A$4:$A$9,0),MATCH($I$9,Horaire!$B$3:$E$3,0)),"")</f>
        <v>2</v>
      </c>
      <c r="I51" s="30"/>
      <c r="J51" s="16">
        <f>IFERROR(INDEX(Horaire!$B$4:$Z$9,MATCH(B51,Horaire!$A$4:$A$9,0),MATCH($K$9,Horaire!$B$3:$E$3,0)),"")</f>
        <v>0</v>
      </c>
      <c r="K51" s="30"/>
    </row>
    <row r="52" spans="1:11" ht="34.799999999999997" thickTop="1" thickBot="1" x14ac:dyDescent="0.7">
      <c r="A52" s="13" t="str">
        <f t="shared" si="0"/>
        <v>nov</v>
      </c>
      <c r="B52" s="14" t="str">
        <f t="shared" si="1"/>
        <v>jeu</v>
      </c>
      <c r="C52" s="17">
        <f t="shared" si="2"/>
        <v>44882</v>
      </c>
      <c r="D52" s="16">
        <f>IFERROR(INDEX(Horaire!$B$4:$C$9,MATCH(B52,Horaire!$A$4:$A$9,0),MATCH($E$9,Horaire!$B$3:$E$3,0)),"")</f>
        <v>0</v>
      </c>
      <c r="E52" s="30"/>
      <c r="F52" s="16">
        <f>IFERROR(INDEX(Horaire!$B$4:$C$9,MATCH(B52,Horaire!$A$4:$A$9,0),MATCH($G$9,Horaire!$B$3:$E$3,0)),"")</f>
        <v>2</v>
      </c>
      <c r="G52" s="30"/>
      <c r="H52" s="16">
        <f>IFERROR(INDEX(Horaire!$B$4:$D$9,MATCH(B52,Horaire!$A$4:$A$9,0),MATCH($I$9,Horaire!$B$3:$E$3,0)),"")</f>
        <v>3</v>
      </c>
      <c r="I52" s="30"/>
      <c r="J52" s="16">
        <f>IFERROR(INDEX(Horaire!$B$4:$Z$9,MATCH(B52,Horaire!$A$4:$A$9,0),MATCH($K$9,Horaire!$B$3:$E$3,0)),"")</f>
        <v>3</v>
      </c>
      <c r="K52" s="30"/>
    </row>
    <row r="53" spans="1:11" ht="34.799999999999997" thickTop="1" thickBot="1" x14ac:dyDescent="0.7">
      <c r="A53" s="13" t="str">
        <f t="shared" si="0"/>
        <v>nov</v>
      </c>
      <c r="B53" s="14" t="str">
        <f t="shared" si="1"/>
        <v>ven</v>
      </c>
      <c r="C53" s="17">
        <f t="shared" si="2"/>
        <v>44883</v>
      </c>
      <c r="D53" s="16">
        <f>IFERROR(INDEX(Horaire!$B$4:$C$9,MATCH(B53,Horaire!$A$4:$A$9,0),MATCH($E$9,Horaire!$B$3:$E$3,0)),"")</f>
        <v>0</v>
      </c>
      <c r="E53" s="30"/>
      <c r="F53" s="16">
        <f>IFERROR(INDEX(Horaire!$B$4:$C$9,MATCH(B53,Horaire!$A$4:$A$9,0),MATCH($G$9,Horaire!$B$3:$E$3,0)),"")</f>
        <v>2</v>
      </c>
      <c r="G53" s="30"/>
      <c r="H53" s="16">
        <f>IFERROR(INDEX(Horaire!$B$4:$D$9,MATCH(B53,Horaire!$A$4:$A$9,0),MATCH($I$9,Horaire!$B$3:$E$3,0)),"")</f>
        <v>4</v>
      </c>
      <c r="I53" s="30"/>
      <c r="J53" s="16">
        <f>IFERROR(INDEX(Horaire!$B$4:$Z$9,MATCH(B53,Horaire!$A$4:$A$9,0),MATCH($K$9,Horaire!$B$3:$E$3,0)),"")</f>
        <v>1</v>
      </c>
      <c r="K53" s="30"/>
    </row>
    <row r="54" spans="1:11" ht="34.799999999999997" thickTop="1" thickBot="1" x14ac:dyDescent="0.7">
      <c r="A54" s="13" t="str">
        <f t="shared" si="0"/>
        <v>nov</v>
      </c>
      <c r="B54" s="14" t="str">
        <f t="shared" si="1"/>
        <v>sam</v>
      </c>
      <c r="C54" s="17">
        <f t="shared" si="2"/>
        <v>44884</v>
      </c>
      <c r="D54" s="16">
        <f>IFERROR(INDEX(Horaire!$B$4:$C$9,MATCH(B54,Horaire!$A$4:$A$9,0),MATCH($E$9,Horaire!$B$3:$E$3,0)),"")</f>
        <v>0</v>
      </c>
      <c r="E54" s="30"/>
      <c r="F54" s="16">
        <f>IFERROR(INDEX(Horaire!$B$4:$C$9,MATCH(B54,Horaire!$A$4:$A$9,0),MATCH($G$9,Horaire!$B$3:$E$3,0)),"")</f>
        <v>2</v>
      </c>
      <c r="G54" s="30"/>
      <c r="H54" s="16">
        <f>IFERROR(INDEX(Horaire!$B$4:$D$9,MATCH(B54,Horaire!$A$4:$A$9,0),MATCH($I$9,Horaire!$B$3:$E$3,0)),"")</f>
        <v>0</v>
      </c>
      <c r="I54" s="30"/>
      <c r="J54" s="16">
        <f>IFERROR(INDEX(Horaire!$B$4:$Z$9,MATCH(B54,Horaire!$A$4:$A$9,0),MATCH($K$9,Horaire!$B$3:$E$3,0)),"")</f>
        <v>0</v>
      </c>
      <c r="K54" s="30"/>
    </row>
    <row r="55" spans="1:11" ht="34.799999999999997" thickTop="1" thickBot="1" x14ac:dyDescent="0.7">
      <c r="A55" s="13" t="str">
        <f t="shared" si="0"/>
        <v>nov</v>
      </c>
      <c r="B55" s="14" t="str">
        <f t="shared" si="1"/>
        <v>dim</v>
      </c>
      <c r="C55" s="17">
        <f t="shared" si="2"/>
        <v>44885</v>
      </c>
      <c r="D55" s="16" t="str">
        <f>IFERROR(INDEX(Horaire!$B$4:$C$9,MATCH(B55,Horaire!$A$4:$A$9,0),MATCH($E$9,Horaire!$B$3:$E$3,0)),"")</f>
        <v/>
      </c>
      <c r="E55" s="30"/>
      <c r="F55" s="16" t="str">
        <f>IFERROR(INDEX(Horaire!$B$4:$C$9,MATCH(B55,Horaire!$A$4:$A$9,0),MATCH($G$9,Horaire!$B$3:$E$3,0)),"")</f>
        <v/>
      </c>
      <c r="G55" s="30"/>
      <c r="H55" s="16" t="str">
        <f>IFERROR(INDEX(Horaire!$B$4:$D$9,MATCH(B55,Horaire!$A$4:$A$9,0),MATCH($I$9,Horaire!$B$3:$E$3,0)),"")</f>
        <v/>
      </c>
      <c r="I55" s="30"/>
      <c r="J55" s="16" t="str">
        <f>IFERROR(INDEX(Horaire!$B$4:$Z$9,MATCH(B55,Horaire!$A$4:$A$9,0),MATCH($K$9,Horaire!$B$3:$E$3,0)),"")</f>
        <v/>
      </c>
      <c r="K55" s="30"/>
    </row>
    <row r="56" spans="1:11" ht="34.799999999999997" thickTop="1" thickBot="1" x14ac:dyDescent="0.7">
      <c r="A56" s="13" t="str">
        <f t="shared" si="0"/>
        <v>nov</v>
      </c>
      <c r="B56" s="14" t="str">
        <f t="shared" si="1"/>
        <v>lun</v>
      </c>
      <c r="C56" s="17">
        <f t="shared" si="2"/>
        <v>44886</v>
      </c>
      <c r="D56" s="16">
        <f>IFERROR(INDEX(Horaire!$B$4:$C$9,MATCH(B56,Horaire!$A$4:$A$9,0),MATCH($E$9,Horaire!$B$3:$E$3,0)),"")</f>
        <v>2</v>
      </c>
      <c r="E56" s="30"/>
      <c r="F56" s="16">
        <f>IFERROR(INDEX(Horaire!$B$4:$C$9,MATCH(B56,Horaire!$A$4:$A$9,0),MATCH($G$9,Horaire!$B$3:$E$3,0)),"")</f>
        <v>2</v>
      </c>
      <c r="G56" s="30"/>
      <c r="H56" s="16">
        <f>IFERROR(INDEX(Horaire!$B$4:$D$9,MATCH(B56,Horaire!$A$4:$A$9,0),MATCH($I$9,Horaire!$B$3:$E$3,0)),"")</f>
        <v>0</v>
      </c>
      <c r="I56" s="30"/>
      <c r="J56" s="16">
        <f>IFERROR(INDEX(Horaire!$B$4:$Z$9,MATCH(B56,Horaire!$A$4:$A$9,0),MATCH($K$9,Horaire!$B$3:$E$3,0)),"")</f>
        <v>0</v>
      </c>
      <c r="K56" s="30"/>
    </row>
    <row r="57" spans="1:11" ht="34.799999999999997" thickTop="1" thickBot="1" x14ac:dyDescent="0.7">
      <c r="A57" s="13" t="str">
        <f t="shared" si="0"/>
        <v>nov</v>
      </c>
      <c r="B57" s="14" t="str">
        <f t="shared" si="1"/>
        <v>mar</v>
      </c>
      <c r="C57" s="17">
        <f t="shared" si="2"/>
        <v>44887</v>
      </c>
      <c r="D57" s="16">
        <f>IFERROR(INDEX(Horaire!$B$4:$C$9,MATCH(B57,Horaire!$A$4:$A$9,0),MATCH($E$9,Horaire!$B$3:$E$3,0)),"")</f>
        <v>0</v>
      </c>
      <c r="E57" s="30"/>
      <c r="F57" s="16">
        <f>IFERROR(INDEX(Horaire!$B$4:$C$9,MATCH(B57,Horaire!$A$4:$A$9,0),MATCH($G$9,Horaire!$B$3:$E$3,0)),"")</f>
        <v>0</v>
      </c>
      <c r="G57" s="30"/>
      <c r="H57" s="16">
        <f>IFERROR(INDEX(Horaire!$B$4:$D$9,MATCH(B57,Horaire!$A$4:$A$9,0),MATCH($I$9,Horaire!$B$3:$E$3,0)),"")</f>
        <v>5</v>
      </c>
      <c r="I57" s="30"/>
      <c r="J57" s="16">
        <f>IFERROR(INDEX(Horaire!$B$4:$Z$9,MATCH(B57,Horaire!$A$4:$A$9,0),MATCH($K$9,Horaire!$B$3:$E$3,0)),"")</f>
        <v>2</v>
      </c>
      <c r="K57" s="30"/>
    </row>
    <row r="58" spans="1:11" ht="34.799999999999997" thickTop="1" thickBot="1" x14ac:dyDescent="0.7">
      <c r="A58" s="13" t="str">
        <f t="shared" si="0"/>
        <v>nov</v>
      </c>
      <c r="B58" s="14" t="str">
        <f t="shared" si="1"/>
        <v>mer</v>
      </c>
      <c r="C58" s="17">
        <f t="shared" si="2"/>
        <v>44888</v>
      </c>
      <c r="D58" s="16">
        <f>IFERROR(INDEX(Horaire!$B$4:$C$9,MATCH(B58,Horaire!$A$4:$A$9,0),MATCH($E$9,Horaire!$B$3:$E$3,0)),"")</f>
        <v>0</v>
      </c>
      <c r="E58" s="30"/>
      <c r="F58" s="16">
        <f>IFERROR(INDEX(Horaire!$B$4:$C$9,MATCH(B58,Horaire!$A$4:$A$9,0),MATCH($G$9,Horaire!$B$3:$E$3,0)),"")</f>
        <v>2</v>
      </c>
      <c r="G58" s="30"/>
      <c r="H58" s="16">
        <f>IFERROR(INDEX(Horaire!$B$4:$D$9,MATCH(B58,Horaire!$A$4:$A$9,0),MATCH($I$9,Horaire!$B$3:$E$3,0)),"")</f>
        <v>2</v>
      </c>
      <c r="I58" s="30"/>
      <c r="J58" s="16">
        <f>IFERROR(INDEX(Horaire!$B$4:$Z$9,MATCH(B58,Horaire!$A$4:$A$9,0),MATCH($K$9,Horaire!$B$3:$E$3,0)),"")</f>
        <v>0</v>
      </c>
      <c r="K58" s="30"/>
    </row>
    <row r="59" spans="1:11" ht="34.799999999999997" thickTop="1" thickBot="1" x14ac:dyDescent="0.7">
      <c r="A59" s="13" t="str">
        <f t="shared" si="0"/>
        <v>nov</v>
      </c>
      <c r="B59" s="14" t="str">
        <f t="shared" si="1"/>
        <v>jeu</v>
      </c>
      <c r="C59" s="17">
        <f t="shared" si="2"/>
        <v>44889</v>
      </c>
      <c r="D59" s="16">
        <f>IFERROR(INDEX(Horaire!$B$4:$C$9,MATCH(B59,Horaire!$A$4:$A$9,0),MATCH($E$9,Horaire!$B$3:$E$3,0)),"")</f>
        <v>0</v>
      </c>
      <c r="E59" s="30"/>
      <c r="F59" s="16">
        <f>IFERROR(INDEX(Horaire!$B$4:$C$9,MATCH(B59,Horaire!$A$4:$A$9,0),MATCH($G$9,Horaire!$B$3:$E$3,0)),"")</f>
        <v>2</v>
      </c>
      <c r="G59" s="30"/>
      <c r="H59" s="16">
        <f>IFERROR(INDEX(Horaire!$B$4:$D$9,MATCH(B59,Horaire!$A$4:$A$9,0),MATCH($I$9,Horaire!$B$3:$E$3,0)),"")</f>
        <v>3</v>
      </c>
      <c r="I59" s="30"/>
      <c r="J59" s="16">
        <f>IFERROR(INDEX(Horaire!$B$4:$Z$9,MATCH(B59,Horaire!$A$4:$A$9,0),MATCH($K$9,Horaire!$B$3:$E$3,0)),"")</f>
        <v>3</v>
      </c>
      <c r="K59" s="30"/>
    </row>
    <row r="60" spans="1:11" ht="34.799999999999997" thickTop="1" thickBot="1" x14ac:dyDescent="0.7">
      <c r="A60" s="13" t="str">
        <f t="shared" si="0"/>
        <v>nov</v>
      </c>
      <c r="B60" s="14" t="str">
        <f t="shared" si="1"/>
        <v>ven</v>
      </c>
      <c r="C60" s="17">
        <f t="shared" si="2"/>
        <v>44890</v>
      </c>
      <c r="D60" s="16">
        <f>IFERROR(INDEX(Horaire!$B$4:$C$9,MATCH(B60,Horaire!$A$4:$A$9,0),MATCH($E$9,Horaire!$B$3:$E$3,0)),"")</f>
        <v>0</v>
      </c>
      <c r="E60" s="30"/>
      <c r="F60" s="16">
        <f>IFERROR(INDEX(Horaire!$B$4:$C$9,MATCH(B60,Horaire!$A$4:$A$9,0),MATCH($G$9,Horaire!$B$3:$E$3,0)),"")</f>
        <v>2</v>
      </c>
      <c r="G60" s="30"/>
      <c r="H60" s="16">
        <f>IFERROR(INDEX(Horaire!$B$4:$D$9,MATCH(B60,Horaire!$A$4:$A$9,0),MATCH($I$9,Horaire!$B$3:$E$3,0)),"")</f>
        <v>4</v>
      </c>
      <c r="I60" s="30"/>
      <c r="J60" s="16">
        <f>IFERROR(INDEX(Horaire!$B$4:$Z$9,MATCH(B60,Horaire!$A$4:$A$9,0),MATCH($K$9,Horaire!$B$3:$E$3,0)),"")</f>
        <v>1</v>
      </c>
      <c r="K60" s="30"/>
    </row>
    <row r="61" spans="1:11" ht="34.799999999999997" thickTop="1" thickBot="1" x14ac:dyDescent="0.7">
      <c r="A61" s="13" t="str">
        <f t="shared" si="0"/>
        <v>nov</v>
      </c>
      <c r="B61" s="14" t="str">
        <f t="shared" si="1"/>
        <v>sam</v>
      </c>
      <c r="C61" s="17">
        <f t="shared" si="2"/>
        <v>44891</v>
      </c>
      <c r="D61" s="16">
        <f>IFERROR(INDEX(Horaire!$B$4:$C$9,MATCH(B61,Horaire!$A$4:$A$9,0),MATCH($E$9,Horaire!$B$3:$E$3,0)),"")</f>
        <v>0</v>
      </c>
      <c r="E61" s="30"/>
      <c r="F61" s="16">
        <f>IFERROR(INDEX(Horaire!$B$4:$C$9,MATCH(B61,Horaire!$A$4:$A$9,0),MATCH($G$9,Horaire!$B$3:$E$3,0)),"")</f>
        <v>2</v>
      </c>
      <c r="G61" s="30"/>
      <c r="H61" s="16">
        <f>IFERROR(INDEX(Horaire!$B$4:$D$9,MATCH(B61,Horaire!$A$4:$A$9,0),MATCH($I$9,Horaire!$B$3:$E$3,0)),"")</f>
        <v>0</v>
      </c>
      <c r="I61" s="30"/>
      <c r="J61" s="16">
        <f>IFERROR(INDEX(Horaire!$B$4:$Z$9,MATCH(B61,Horaire!$A$4:$A$9,0),MATCH($K$9,Horaire!$B$3:$E$3,0)),"")</f>
        <v>0</v>
      </c>
      <c r="K61" s="30"/>
    </row>
    <row r="62" spans="1:11" ht="34.799999999999997" thickTop="1" thickBot="1" x14ac:dyDescent="0.7">
      <c r="A62" s="13" t="str">
        <f t="shared" si="0"/>
        <v>nov</v>
      </c>
      <c r="B62" s="14" t="str">
        <f t="shared" si="1"/>
        <v>dim</v>
      </c>
      <c r="C62" s="17">
        <f t="shared" si="2"/>
        <v>44892</v>
      </c>
      <c r="D62" s="16" t="str">
        <f>IFERROR(INDEX(Horaire!$B$4:$C$9,MATCH(B62,Horaire!$A$4:$A$9,0),MATCH($E$9,Horaire!$B$3:$E$3,0)),"")</f>
        <v/>
      </c>
      <c r="E62" s="30"/>
      <c r="F62" s="16" t="str">
        <f>IFERROR(INDEX(Horaire!$B$4:$C$9,MATCH(B62,Horaire!$A$4:$A$9,0),MATCH($G$9,Horaire!$B$3:$E$3,0)),"")</f>
        <v/>
      </c>
      <c r="G62" s="30"/>
      <c r="H62" s="16" t="str">
        <f>IFERROR(INDEX(Horaire!$B$4:$D$9,MATCH(B62,Horaire!$A$4:$A$9,0),MATCH($I$9,Horaire!$B$3:$E$3,0)),"")</f>
        <v/>
      </c>
      <c r="I62" s="30"/>
      <c r="J62" s="16" t="str">
        <f>IFERROR(INDEX(Horaire!$B$4:$Z$9,MATCH(B62,Horaire!$A$4:$A$9,0),MATCH($K$9,Horaire!$B$3:$E$3,0)),"")</f>
        <v/>
      </c>
      <c r="K62" s="30"/>
    </row>
    <row r="63" spans="1:11" ht="34.799999999999997" thickTop="1" thickBot="1" x14ac:dyDescent="0.7">
      <c r="A63" s="13" t="str">
        <f t="shared" si="0"/>
        <v>nov</v>
      </c>
      <c r="B63" s="14" t="str">
        <f t="shared" si="1"/>
        <v>lun</v>
      </c>
      <c r="C63" s="17">
        <f t="shared" si="2"/>
        <v>44893</v>
      </c>
      <c r="D63" s="16">
        <f>IFERROR(INDEX(Horaire!$B$4:$C$9,MATCH(B63,Horaire!$A$4:$A$9,0),MATCH($E$9,Horaire!$B$3:$E$3,0)),"")</f>
        <v>2</v>
      </c>
      <c r="E63" s="30"/>
      <c r="F63" s="16">
        <f>IFERROR(INDEX(Horaire!$B$4:$C$9,MATCH(B63,Horaire!$A$4:$A$9,0),MATCH($G$9,Horaire!$B$3:$E$3,0)),"")</f>
        <v>2</v>
      </c>
      <c r="G63" s="30"/>
      <c r="H63" s="16">
        <f>IFERROR(INDEX(Horaire!$B$4:$D$9,MATCH(B63,Horaire!$A$4:$A$9,0),MATCH($I$9,Horaire!$B$3:$E$3,0)),"")</f>
        <v>0</v>
      </c>
      <c r="I63" s="30"/>
      <c r="J63" s="16">
        <f>IFERROR(INDEX(Horaire!$B$4:$Z$9,MATCH(B63,Horaire!$A$4:$A$9,0),MATCH($K$9,Horaire!$B$3:$E$3,0)),"")</f>
        <v>0</v>
      </c>
      <c r="K63" s="30"/>
    </row>
    <row r="64" spans="1:11" ht="34.799999999999997" thickTop="1" thickBot="1" x14ac:dyDescent="0.7">
      <c r="A64" s="13" t="str">
        <f t="shared" si="0"/>
        <v>nov</v>
      </c>
      <c r="B64" s="14" t="str">
        <f t="shared" si="1"/>
        <v>mar</v>
      </c>
      <c r="C64" s="17">
        <f t="shared" si="2"/>
        <v>44894</v>
      </c>
      <c r="D64" s="16">
        <f>IFERROR(INDEX(Horaire!$B$4:$C$9,MATCH(B64,Horaire!$A$4:$A$9,0),MATCH($E$9,Horaire!$B$3:$E$3,0)),"")</f>
        <v>0</v>
      </c>
      <c r="E64" s="30"/>
      <c r="F64" s="16">
        <f>IFERROR(INDEX(Horaire!$B$4:$C$9,MATCH(B64,Horaire!$A$4:$A$9,0),MATCH($G$9,Horaire!$B$3:$E$3,0)),"")</f>
        <v>0</v>
      </c>
      <c r="G64" s="30"/>
      <c r="H64" s="16">
        <f>IFERROR(INDEX(Horaire!$B$4:$D$9,MATCH(B64,Horaire!$A$4:$A$9,0),MATCH($I$9,Horaire!$B$3:$E$3,0)),"")</f>
        <v>5</v>
      </c>
      <c r="I64" s="30"/>
      <c r="J64" s="16">
        <f>IFERROR(INDEX(Horaire!$B$4:$Z$9,MATCH(B64,Horaire!$A$4:$A$9,0),MATCH($K$9,Horaire!$B$3:$E$3,0)),"")</f>
        <v>2</v>
      </c>
      <c r="K64" s="30"/>
    </row>
    <row r="65" spans="1:11" ht="34.799999999999997" thickTop="1" thickBot="1" x14ac:dyDescent="0.7">
      <c r="A65" s="13" t="str">
        <f t="shared" si="0"/>
        <v>nov</v>
      </c>
      <c r="B65" s="14" t="str">
        <f t="shared" si="1"/>
        <v>mer</v>
      </c>
      <c r="C65" s="17">
        <f t="shared" si="2"/>
        <v>44895</v>
      </c>
      <c r="D65" s="16">
        <f>IFERROR(INDEX(Horaire!$B$4:$C$9,MATCH(B65,Horaire!$A$4:$A$9,0),MATCH($E$9,Horaire!$B$3:$E$3,0)),"")</f>
        <v>0</v>
      </c>
      <c r="E65" s="30"/>
      <c r="F65" s="16">
        <f>IFERROR(INDEX(Horaire!$B$4:$C$9,MATCH(B65,Horaire!$A$4:$A$9,0),MATCH($G$9,Horaire!$B$3:$E$3,0)),"")</f>
        <v>2</v>
      </c>
      <c r="G65" s="30"/>
      <c r="H65" s="16">
        <f>IFERROR(INDEX(Horaire!$B$4:$D$9,MATCH(B65,Horaire!$A$4:$A$9,0),MATCH($I$9,Horaire!$B$3:$E$3,0)),"")</f>
        <v>2</v>
      </c>
      <c r="I65" s="30"/>
      <c r="J65" s="16">
        <f>IFERROR(INDEX(Horaire!$B$4:$Z$9,MATCH(B65,Horaire!$A$4:$A$9,0),MATCH($K$9,Horaire!$B$3:$E$3,0)),"")</f>
        <v>0</v>
      </c>
      <c r="K65" s="30"/>
    </row>
    <row r="66" spans="1:11" ht="34.799999999999997" thickTop="1" thickBot="1" x14ac:dyDescent="0.7">
      <c r="A66" s="13" t="str">
        <f t="shared" si="0"/>
        <v>déc</v>
      </c>
      <c r="B66" s="14" t="str">
        <f t="shared" si="1"/>
        <v>jeu</v>
      </c>
      <c r="C66" s="17">
        <f t="shared" si="2"/>
        <v>44896</v>
      </c>
      <c r="D66" s="16">
        <f>IFERROR(INDEX(Horaire!$B$4:$C$9,MATCH(B66,Horaire!$A$4:$A$9,0),MATCH($E$9,Horaire!$B$3:$E$3,0)),"")</f>
        <v>0</v>
      </c>
      <c r="E66" s="30"/>
      <c r="F66" s="16">
        <f>IFERROR(INDEX(Horaire!$B$4:$C$9,MATCH(B66,Horaire!$A$4:$A$9,0),MATCH($G$9,Horaire!$B$3:$E$3,0)),"")</f>
        <v>2</v>
      </c>
      <c r="G66" s="30"/>
      <c r="H66" s="16">
        <f>IFERROR(INDEX(Horaire!$B$4:$D$9,MATCH(B66,Horaire!$A$4:$A$9,0),MATCH($I$9,Horaire!$B$3:$E$3,0)),"")</f>
        <v>3</v>
      </c>
      <c r="I66" s="30"/>
      <c r="J66" s="16">
        <f>IFERROR(INDEX(Horaire!$B$4:$Z$9,MATCH(B66,Horaire!$A$4:$A$9,0),MATCH($K$9,Horaire!$B$3:$E$3,0)),"")</f>
        <v>3</v>
      </c>
      <c r="K66" s="30"/>
    </row>
    <row r="67" spans="1:11" ht="34.799999999999997" thickTop="1" thickBot="1" x14ac:dyDescent="0.7">
      <c r="A67" s="13" t="str">
        <f t="shared" si="0"/>
        <v>déc</v>
      </c>
      <c r="B67" s="14" t="str">
        <f t="shared" si="1"/>
        <v>ven</v>
      </c>
      <c r="C67" s="17">
        <f t="shared" si="2"/>
        <v>44897</v>
      </c>
      <c r="D67" s="16">
        <f>IFERROR(INDEX(Horaire!$B$4:$C$9,MATCH(B67,Horaire!$A$4:$A$9,0),MATCH($E$9,Horaire!$B$3:$E$3,0)),"")</f>
        <v>0</v>
      </c>
      <c r="E67" s="30"/>
      <c r="F67" s="16">
        <f>IFERROR(INDEX(Horaire!$B$4:$C$9,MATCH(B67,Horaire!$A$4:$A$9,0),MATCH($G$9,Horaire!$B$3:$E$3,0)),"")</f>
        <v>2</v>
      </c>
      <c r="G67" s="30"/>
      <c r="H67" s="16">
        <f>IFERROR(INDEX(Horaire!$B$4:$D$9,MATCH(B67,Horaire!$A$4:$A$9,0),MATCH($I$9,Horaire!$B$3:$E$3,0)),"")</f>
        <v>4</v>
      </c>
      <c r="I67" s="30"/>
      <c r="J67" s="16">
        <f>IFERROR(INDEX(Horaire!$B$4:$Z$9,MATCH(B67,Horaire!$A$4:$A$9,0),MATCH($K$9,Horaire!$B$3:$E$3,0)),"")</f>
        <v>1</v>
      </c>
      <c r="K67" s="30"/>
    </row>
    <row r="68" spans="1:11" ht="34.799999999999997" thickTop="1" thickBot="1" x14ac:dyDescent="0.7">
      <c r="A68" s="13" t="str">
        <f t="shared" si="0"/>
        <v>déc</v>
      </c>
      <c r="B68" s="14" t="str">
        <f t="shared" si="1"/>
        <v>sam</v>
      </c>
      <c r="C68" s="17">
        <f t="shared" si="2"/>
        <v>44898</v>
      </c>
      <c r="D68" s="16">
        <f>IFERROR(INDEX(Horaire!$B$4:$C$9,MATCH(B68,Horaire!$A$4:$A$9,0),MATCH($E$9,Horaire!$B$3:$E$3,0)),"")</f>
        <v>0</v>
      </c>
      <c r="E68" s="30"/>
      <c r="F68" s="16">
        <f>IFERROR(INDEX(Horaire!$B$4:$C$9,MATCH(B68,Horaire!$A$4:$A$9,0),MATCH($G$9,Horaire!$B$3:$E$3,0)),"")</f>
        <v>2</v>
      </c>
      <c r="G68" s="30"/>
      <c r="H68" s="16">
        <f>IFERROR(INDEX(Horaire!$B$4:$D$9,MATCH(B68,Horaire!$A$4:$A$9,0),MATCH($I$9,Horaire!$B$3:$E$3,0)),"")</f>
        <v>0</v>
      </c>
      <c r="I68" s="30"/>
      <c r="J68" s="16">
        <f>IFERROR(INDEX(Horaire!$B$4:$Z$9,MATCH(B68,Horaire!$A$4:$A$9,0),MATCH($K$9,Horaire!$B$3:$E$3,0)),"")</f>
        <v>0</v>
      </c>
      <c r="K68" s="30"/>
    </row>
    <row r="69" spans="1:11" ht="34.799999999999997" thickTop="1" thickBot="1" x14ac:dyDescent="0.7">
      <c r="A69" s="13" t="str">
        <f t="shared" si="0"/>
        <v>déc</v>
      </c>
      <c r="B69" s="14" t="str">
        <f t="shared" si="1"/>
        <v>dim</v>
      </c>
      <c r="C69" s="17">
        <f t="shared" si="2"/>
        <v>44899</v>
      </c>
      <c r="D69" s="16" t="str">
        <f>IFERROR(INDEX(Horaire!$B$4:$C$9,MATCH(B69,Horaire!$A$4:$A$9,0),MATCH($E$9,Horaire!$B$3:$E$3,0)),"")</f>
        <v/>
      </c>
      <c r="E69" s="30"/>
      <c r="F69" s="16" t="str">
        <f>IFERROR(INDEX(Horaire!$B$4:$C$9,MATCH(B69,Horaire!$A$4:$A$9,0),MATCH($G$9,Horaire!$B$3:$E$3,0)),"")</f>
        <v/>
      </c>
      <c r="G69" s="30"/>
      <c r="H69" s="16" t="str">
        <f>IFERROR(INDEX(Horaire!$B$4:$D$9,MATCH(B69,Horaire!$A$4:$A$9,0),MATCH($I$9,Horaire!$B$3:$E$3,0)),"")</f>
        <v/>
      </c>
      <c r="I69" s="30"/>
      <c r="J69" s="16" t="str">
        <f>IFERROR(INDEX(Horaire!$B$4:$Z$9,MATCH(B69,Horaire!$A$4:$A$9,0),MATCH($K$9,Horaire!$B$3:$E$3,0)),"")</f>
        <v/>
      </c>
      <c r="K69" s="30"/>
    </row>
    <row r="70" spans="1:11" ht="34.799999999999997" thickTop="1" thickBot="1" x14ac:dyDescent="0.7">
      <c r="A70" s="13" t="str">
        <f t="shared" si="0"/>
        <v>déc</v>
      </c>
      <c r="B70" s="14" t="str">
        <f t="shared" si="1"/>
        <v>lun</v>
      </c>
      <c r="C70" s="17">
        <f t="shared" si="2"/>
        <v>44900</v>
      </c>
      <c r="D70" s="16">
        <f>IFERROR(INDEX(Horaire!$B$4:$C$9,MATCH(B70,Horaire!$A$4:$A$9,0),MATCH($E$9,Horaire!$B$3:$E$3,0)),"")</f>
        <v>2</v>
      </c>
      <c r="E70" s="30"/>
      <c r="F70" s="16">
        <f>IFERROR(INDEX(Horaire!$B$4:$C$9,MATCH(B70,Horaire!$A$4:$A$9,0),MATCH($G$9,Horaire!$B$3:$E$3,0)),"")</f>
        <v>2</v>
      </c>
      <c r="G70" s="30"/>
      <c r="H70" s="16">
        <f>IFERROR(INDEX(Horaire!$B$4:$D$9,MATCH(B70,Horaire!$A$4:$A$9,0),MATCH($I$9,Horaire!$B$3:$E$3,0)),"")</f>
        <v>0</v>
      </c>
      <c r="I70" s="30"/>
      <c r="J70" s="16">
        <f>IFERROR(INDEX(Horaire!$B$4:$Z$9,MATCH(B70,Horaire!$A$4:$A$9,0),MATCH($K$9,Horaire!$B$3:$E$3,0)),"")</f>
        <v>0</v>
      </c>
      <c r="K70" s="30"/>
    </row>
    <row r="71" spans="1:11" ht="34.799999999999997" thickTop="1" thickBot="1" x14ac:dyDescent="0.7">
      <c r="A71" s="13" t="str">
        <f t="shared" si="0"/>
        <v>déc</v>
      </c>
      <c r="B71" s="14" t="str">
        <f t="shared" si="1"/>
        <v>mar</v>
      </c>
      <c r="C71" s="17">
        <f t="shared" si="2"/>
        <v>44901</v>
      </c>
      <c r="D71" s="16">
        <f>IFERROR(INDEX(Horaire!$B$4:$C$9,MATCH(B71,Horaire!$A$4:$A$9,0),MATCH($E$9,Horaire!$B$3:$E$3,0)),"")</f>
        <v>0</v>
      </c>
      <c r="E71" s="30"/>
      <c r="F71" s="16">
        <f>IFERROR(INDEX(Horaire!$B$4:$C$9,MATCH(B71,Horaire!$A$4:$A$9,0),MATCH($G$9,Horaire!$B$3:$E$3,0)),"")</f>
        <v>0</v>
      </c>
      <c r="G71" s="30"/>
      <c r="H71" s="16">
        <f>IFERROR(INDEX(Horaire!$B$4:$D$9,MATCH(B71,Horaire!$A$4:$A$9,0),MATCH($I$9,Horaire!$B$3:$E$3,0)),"")</f>
        <v>5</v>
      </c>
      <c r="I71" s="30"/>
      <c r="J71" s="16">
        <f>IFERROR(INDEX(Horaire!$B$4:$Z$9,MATCH(B71,Horaire!$A$4:$A$9,0),MATCH($K$9,Horaire!$B$3:$E$3,0)),"")</f>
        <v>2</v>
      </c>
      <c r="K71" s="30"/>
    </row>
    <row r="72" spans="1:11" ht="34.799999999999997" thickTop="1" thickBot="1" x14ac:dyDescent="0.7">
      <c r="A72" s="13" t="str">
        <f t="shared" si="0"/>
        <v>déc</v>
      </c>
      <c r="B72" s="14" t="str">
        <f t="shared" si="1"/>
        <v>mer</v>
      </c>
      <c r="C72" s="17">
        <f t="shared" si="2"/>
        <v>44902</v>
      </c>
      <c r="D72" s="16">
        <f>IFERROR(INDEX(Horaire!$B$4:$C$9,MATCH(B72,Horaire!$A$4:$A$9,0),MATCH($E$9,Horaire!$B$3:$E$3,0)),"")</f>
        <v>0</v>
      </c>
      <c r="E72" s="30"/>
      <c r="F72" s="16">
        <f>IFERROR(INDEX(Horaire!$B$4:$C$9,MATCH(B72,Horaire!$A$4:$A$9,0),MATCH($G$9,Horaire!$B$3:$E$3,0)),"")</f>
        <v>2</v>
      </c>
      <c r="G72" s="30"/>
      <c r="H72" s="16">
        <f>IFERROR(INDEX(Horaire!$B$4:$D$9,MATCH(B72,Horaire!$A$4:$A$9,0),MATCH($I$9,Horaire!$B$3:$E$3,0)),"")</f>
        <v>2</v>
      </c>
      <c r="I72" s="30"/>
      <c r="J72" s="16">
        <f>IFERROR(INDEX(Horaire!$B$4:$Z$9,MATCH(B72,Horaire!$A$4:$A$9,0),MATCH($K$9,Horaire!$B$3:$E$3,0)),"")</f>
        <v>0</v>
      </c>
      <c r="K72" s="30"/>
    </row>
    <row r="73" spans="1:11" ht="34.799999999999997" thickTop="1" thickBot="1" x14ac:dyDescent="0.7">
      <c r="A73" s="13" t="str">
        <f t="shared" si="0"/>
        <v>déc</v>
      </c>
      <c r="B73" s="14" t="str">
        <f t="shared" si="1"/>
        <v>jeu</v>
      </c>
      <c r="C73" s="17">
        <f t="shared" si="2"/>
        <v>44903</v>
      </c>
      <c r="D73" s="16">
        <f>IFERROR(INDEX(Horaire!$B$4:$C$9,MATCH(B73,Horaire!$A$4:$A$9,0),MATCH($E$9,Horaire!$B$3:$E$3,0)),"")</f>
        <v>0</v>
      </c>
      <c r="E73" s="30"/>
      <c r="F73" s="16">
        <f>IFERROR(INDEX(Horaire!$B$4:$C$9,MATCH(B73,Horaire!$A$4:$A$9,0),MATCH($G$9,Horaire!$B$3:$E$3,0)),"")</f>
        <v>2</v>
      </c>
      <c r="G73" s="30"/>
      <c r="H73" s="16">
        <f>IFERROR(INDEX(Horaire!$B$4:$D$9,MATCH(B73,Horaire!$A$4:$A$9,0),MATCH($I$9,Horaire!$B$3:$E$3,0)),"")</f>
        <v>3</v>
      </c>
      <c r="I73" s="30"/>
      <c r="J73" s="16">
        <f>IFERROR(INDEX(Horaire!$B$4:$Z$9,MATCH(B73,Horaire!$A$4:$A$9,0),MATCH($K$9,Horaire!$B$3:$E$3,0)),"")</f>
        <v>3</v>
      </c>
      <c r="K73" s="30"/>
    </row>
    <row r="74" spans="1:11" ht="34.799999999999997" thickTop="1" thickBot="1" x14ac:dyDescent="0.7">
      <c r="A74" s="13" t="str">
        <f t="shared" si="0"/>
        <v>déc</v>
      </c>
      <c r="B74" s="14" t="str">
        <f t="shared" si="1"/>
        <v>ven</v>
      </c>
      <c r="C74" s="17">
        <f t="shared" si="2"/>
        <v>44904</v>
      </c>
      <c r="D74" s="16">
        <f>IFERROR(INDEX(Horaire!$B$4:$C$9,MATCH(B74,Horaire!$A$4:$A$9,0),MATCH($E$9,Horaire!$B$3:$E$3,0)),"")</f>
        <v>0</v>
      </c>
      <c r="E74" s="30"/>
      <c r="F74" s="16">
        <f>IFERROR(INDEX(Horaire!$B$4:$C$9,MATCH(B74,Horaire!$A$4:$A$9,0),MATCH($G$9,Horaire!$B$3:$E$3,0)),"")</f>
        <v>2</v>
      </c>
      <c r="G74" s="30"/>
      <c r="H74" s="16">
        <f>IFERROR(INDEX(Horaire!$B$4:$D$9,MATCH(B74,Horaire!$A$4:$A$9,0),MATCH($I$9,Horaire!$B$3:$E$3,0)),"")</f>
        <v>4</v>
      </c>
      <c r="I74" s="30"/>
      <c r="J74" s="16">
        <f>IFERROR(INDEX(Horaire!$B$4:$Z$9,MATCH(B74,Horaire!$A$4:$A$9,0),MATCH($K$9,Horaire!$B$3:$E$3,0)),"")</f>
        <v>1</v>
      </c>
      <c r="K74" s="30"/>
    </row>
    <row r="75" spans="1:11" ht="34.799999999999997" thickTop="1" thickBot="1" x14ac:dyDescent="0.7">
      <c r="A75" s="13" t="str">
        <f t="shared" si="0"/>
        <v>déc</v>
      </c>
      <c r="B75" s="14" t="str">
        <f t="shared" si="1"/>
        <v>sam</v>
      </c>
      <c r="C75" s="17">
        <f t="shared" si="2"/>
        <v>44905</v>
      </c>
      <c r="D75" s="16">
        <f>IFERROR(INDEX(Horaire!$B$4:$C$9,MATCH(B75,Horaire!$A$4:$A$9,0),MATCH($E$9,Horaire!$B$3:$E$3,0)),"")</f>
        <v>0</v>
      </c>
      <c r="E75" s="30"/>
      <c r="F75" s="16">
        <f>IFERROR(INDEX(Horaire!$B$4:$C$9,MATCH(B75,Horaire!$A$4:$A$9,0),MATCH($G$9,Horaire!$B$3:$E$3,0)),"")</f>
        <v>2</v>
      </c>
      <c r="G75" s="30"/>
      <c r="H75" s="16">
        <f>IFERROR(INDEX(Horaire!$B$4:$D$9,MATCH(B75,Horaire!$A$4:$A$9,0),MATCH($I$9,Horaire!$B$3:$E$3,0)),"")</f>
        <v>0</v>
      </c>
      <c r="I75" s="30"/>
      <c r="J75" s="16">
        <f>IFERROR(INDEX(Horaire!$B$4:$Z$9,MATCH(B75,Horaire!$A$4:$A$9,0),MATCH($K$9,Horaire!$B$3:$E$3,0)),"")</f>
        <v>0</v>
      </c>
      <c r="K75" s="30"/>
    </row>
    <row r="76" spans="1:11" ht="34.799999999999997" thickTop="1" thickBot="1" x14ac:dyDescent="0.7">
      <c r="A76" s="13" t="str">
        <f t="shared" ref="A76:A139" si="3">TEXT(C76,"mmm")</f>
        <v>déc</v>
      </c>
      <c r="B76" s="14" t="str">
        <f t="shared" si="1"/>
        <v>dim</v>
      </c>
      <c r="C76" s="17">
        <f t="shared" si="2"/>
        <v>44906</v>
      </c>
      <c r="D76" s="16" t="str">
        <f>IFERROR(INDEX(Horaire!$B$4:$C$9,MATCH(B76,Horaire!$A$4:$A$9,0),MATCH($E$9,Horaire!$B$3:$E$3,0)),"")</f>
        <v/>
      </c>
      <c r="E76" s="30"/>
      <c r="F76" s="16" t="str">
        <f>IFERROR(INDEX(Horaire!$B$4:$C$9,MATCH(B76,Horaire!$A$4:$A$9,0),MATCH($G$9,Horaire!$B$3:$E$3,0)),"")</f>
        <v/>
      </c>
      <c r="G76" s="30"/>
      <c r="H76" s="16" t="str">
        <f>IFERROR(INDEX(Horaire!$B$4:$D$9,MATCH(B76,Horaire!$A$4:$A$9,0),MATCH($I$9,Horaire!$B$3:$E$3,0)),"")</f>
        <v/>
      </c>
      <c r="I76" s="30"/>
      <c r="J76" s="16" t="str">
        <f>IFERROR(INDEX(Horaire!$B$4:$Z$9,MATCH(B76,Horaire!$A$4:$A$9,0),MATCH($K$9,Horaire!$B$3:$E$3,0)),"")</f>
        <v/>
      </c>
      <c r="K76" s="30"/>
    </row>
    <row r="77" spans="1:11" ht="34.799999999999997" thickTop="1" thickBot="1" x14ac:dyDescent="0.7">
      <c r="A77" s="13" t="str">
        <f t="shared" si="3"/>
        <v>déc</v>
      </c>
      <c r="B77" s="14" t="str">
        <f t="shared" ref="B77:B140" si="4">TEXT(C77,"jjj")</f>
        <v>lun</v>
      </c>
      <c r="C77" s="17">
        <f t="shared" ref="C77:C140" si="5">C76+1</f>
        <v>44907</v>
      </c>
      <c r="D77" s="16">
        <f>IFERROR(INDEX(Horaire!$B$4:$C$9,MATCH(B77,Horaire!$A$4:$A$9,0),MATCH($E$9,Horaire!$B$3:$E$3,0)),"")</f>
        <v>2</v>
      </c>
      <c r="E77" s="30"/>
      <c r="F77" s="16">
        <f>IFERROR(INDEX(Horaire!$B$4:$C$9,MATCH(B77,Horaire!$A$4:$A$9,0),MATCH($G$9,Horaire!$B$3:$E$3,0)),"")</f>
        <v>2</v>
      </c>
      <c r="G77" s="30"/>
      <c r="H77" s="16">
        <f>IFERROR(INDEX(Horaire!$B$4:$D$9,MATCH(B77,Horaire!$A$4:$A$9,0),MATCH($I$9,Horaire!$B$3:$E$3,0)),"")</f>
        <v>0</v>
      </c>
      <c r="I77" s="30"/>
      <c r="J77" s="16">
        <f>IFERROR(INDEX(Horaire!$B$4:$Z$9,MATCH(B77,Horaire!$A$4:$A$9,0),MATCH($K$9,Horaire!$B$3:$E$3,0)),"")</f>
        <v>0</v>
      </c>
      <c r="K77" s="30"/>
    </row>
    <row r="78" spans="1:11" ht="34.799999999999997" thickTop="1" thickBot="1" x14ac:dyDescent="0.7">
      <c r="A78" s="13" t="str">
        <f t="shared" si="3"/>
        <v>déc</v>
      </c>
      <c r="B78" s="14" t="str">
        <f t="shared" si="4"/>
        <v>mar</v>
      </c>
      <c r="C78" s="17">
        <f t="shared" si="5"/>
        <v>44908</v>
      </c>
      <c r="D78" s="16">
        <f>IFERROR(INDEX(Horaire!$B$4:$C$9,MATCH(B78,Horaire!$A$4:$A$9,0),MATCH($E$9,Horaire!$B$3:$E$3,0)),"")</f>
        <v>0</v>
      </c>
      <c r="E78" s="30"/>
      <c r="F78" s="16">
        <f>IFERROR(INDEX(Horaire!$B$4:$C$9,MATCH(B78,Horaire!$A$4:$A$9,0),MATCH($G$9,Horaire!$B$3:$E$3,0)),"")</f>
        <v>0</v>
      </c>
      <c r="G78" s="30"/>
      <c r="H78" s="16">
        <f>IFERROR(INDEX(Horaire!$B$4:$D$9,MATCH(B78,Horaire!$A$4:$A$9,0),MATCH($I$9,Horaire!$B$3:$E$3,0)),"")</f>
        <v>5</v>
      </c>
      <c r="I78" s="30"/>
      <c r="J78" s="16">
        <f>IFERROR(INDEX(Horaire!$B$4:$Z$9,MATCH(B78,Horaire!$A$4:$A$9,0),MATCH($K$9,Horaire!$B$3:$E$3,0)),"")</f>
        <v>2</v>
      </c>
      <c r="K78" s="30"/>
    </row>
    <row r="79" spans="1:11" ht="34.799999999999997" thickTop="1" thickBot="1" x14ac:dyDescent="0.7">
      <c r="A79" s="13" t="str">
        <f t="shared" si="3"/>
        <v>déc</v>
      </c>
      <c r="B79" s="14" t="str">
        <f t="shared" si="4"/>
        <v>mer</v>
      </c>
      <c r="C79" s="17">
        <f t="shared" si="5"/>
        <v>44909</v>
      </c>
      <c r="D79" s="16">
        <f>IFERROR(INDEX(Horaire!$B$4:$C$9,MATCH(B79,Horaire!$A$4:$A$9,0),MATCH($E$9,Horaire!$B$3:$E$3,0)),"")</f>
        <v>0</v>
      </c>
      <c r="E79" s="30"/>
      <c r="F79" s="16">
        <f>IFERROR(INDEX(Horaire!$B$4:$C$9,MATCH(B79,Horaire!$A$4:$A$9,0),MATCH($G$9,Horaire!$B$3:$E$3,0)),"")</f>
        <v>2</v>
      </c>
      <c r="G79" s="30"/>
      <c r="H79" s="16">
        <f>IFERROR(INDEX(Horaire!$B$4:$D$9,MATCH(B79,Horaire!$A$4:$A$9,0),MATCH($I$9,Horaire!$B$3:$E$3,0)),"")</f>
        <v>2</v>
      </c>
      <c r="I79" s="30"/>
      <c r="J79" s="16">
        <f>IFERROR(INDEX(Horaire!$B$4:$Z$9,MATCH(B79,Horaire!$A$4:$A$9,0),MATCH($K$9,Horaire!$B$3:$E$3,0)),"")</f>
        <v>0</v>
      </c>
      <c r="K79" s="30"/>
    </row>
    <row r="80" spans="1:11" ht="34.799999999999997" thickTop="1" thickBot="1" x14ac:dyDescent="0.7">
      <c r="A80" s="13" t="str">
        <f t="shared" si="3"/>
        <v>déc</v>
      </c>
      <c r="B80" s="14" t="str">
        <f t="shared" si="4"/>
        <v>jeu</v>
      </c>
      <c r="C80" s="17">
        <f t="shared" si="5"/>
        <v>44910</v>
      </c>
      <c r="D80" s="16">
        <f>IFERROR(INDEX(Horaire!$B$4:$C$9,MATCH(B80,Horaire!$A$4:$A$9,0),MATCH($E$9,Horaire!$B$3:$E$3,0)),"")</f>
        <v>0</v>
      </c>
      <c r="E80" s="30"/>
      <c r="F80" s="16">
        <f>IFERROR(INDEX(Horaire!$B$4:$C$9,MATCH(B80,Horaire!$A$4:$A$9,0),MATCH($G$9,Horaire!$B$3:$E$3,0)),"")</f>
        <v>2</v>
      </c>
      <c r="G80" s="30"/>
      <c r="H80" s="16">
        <f>IFERROR(INDEX(Horaire!$B$4:$D$9,MATCH(B80,Horaire!$A$4:$A$9,0),MATCH($I$9,Horaire!$B$3:$E$3,0)),"")</f>
        <v>3</v>
      </c>
      <c r="I80" s="30"/>
      <c r="J80" s="16">
        <f>IFERROR(INDEX(Horaire!$B$4:$Z$9,MATCH(B80,Horaire!$A$4:$A$9,0),MATCH($K$9,Horaire!$B$3:$E$3,0)),"")</f>
        <v>3</v>
      </c>
      <c r="K80" s="30"/>
    </row>
    <row r="81" spans="1:11" ht="34.799999999999997" thickTop="1" thickBot="1" x14ac:dyDescent="0.7">
      <c r="A81" s="13" t="str">
        <f t="shared" si="3"/>
        <v>déc</v>
      </c>
      <c r="B81" s="14" t="str">
        <f t="shared" si="4"/>
        <v>ven</v>
      </c>
      <c r="C81" s="17">
        <f t="shared" si="5"/>
        <v>44911</v>
      </c>
      <c r="D81" s="16">
        <f>IFERROR(INDEX(Horaire!$B$4:$C$9,MATCH(B81,Horaire!$A$4:$A$9,0),MATCH($E$9,Horaire!$B$3:$E$3,0)),"")</f>
        <v>0</v>
      </c>
      <c r="E81" s="30"/>
      <c r="F81" s="16">
        <f>IFERROR(INDEX(Horaire!$B$4:$C$9,MATCH(B81,Horaire!$A$4:$A$9,0),MATCH($G$9,Horaire!$B$3:$E$3,0)),"")</f>
        <v>2</v>
      </c>
      <c r="G81" s="30"/>
      <c r="H81" s="16">
        <f>IFERROR(INDEX(Horaire!$B$4:$D$9,MATCH(B81,Horaire!$A$4:$A$9,0),MATCH($I$9,Horaire!$B$3:$E$3,0)),"")</f>
        <v>4</v>
      </c>
      <c r="I81" s="30"/>
      <c r="J81" s="16">
        <f>IFERROR(INDEX(Horaire!$B$4:$Z$9,MATCH(B81,Horaire!$A$4:$A$9,0),MATCH($K$9,Horaire!$B$3:$E$3,0)),"")</f>
        <v>1</v>
      </c>
      <c r="K81" s="30"/>
    </row>
    <row r="82" spans="1:11" ht="34.799999999999997" thickTop="1" thickBot="1" x14ac:dyDescent="0.7">
      <c r="A82" s="13" t="str">
        <f t="shared" si="3"/>
        <v>déc</v>
      </c>
      <c r="B82" s="14" t="str">
        <f t="shared" si="4"/>
        <v>sam</v>
      </c>
      <c r="C82" s="17">
        <f t="shared" si="5"/>
        <v>44912</v>
      </c>
      <c r="D82" s="16">
        <f>IFERROR(INDEX(Horaire!$B$4:$C$9,MATCH(B82,Horaire!$A$4:$A$9,0),MATCH($E$9,Horaire!$B$3:$E$3,0)),"")</f>
        <v>0</v>
      </c>
      <c r="E82" s="30"/>
      <c r="F82" s="16">
        <f>IFERROR(INDEX(Horaire!$B$4:$C$9,MATCH(B82,Horaire!$A$4:$A$9,0),MATCH($G$9,Horaire!$B$3:$E$3,0)),"")</f>
        <v>2</v>
      </c>
      <c r="G82" s="30"/>
      <c r="H82" s="16">
        <f>IFERROR(INDEX(Horaire!$B$4:$D$9,MATCH(B82,Horaire!$A$4:$A$9,0),MATCH($I$9,Horaire!$B$3:$E$3,0)),"")</f>
        <v>0</v>
      </c>
      <c r="I82" s="30"/>
      <c r="J82" s="16">
        <f>IFERROR(INDEX(Horaire!$B$4:$Z$9,MATCH(B82,Horaire!$A$4:$A$9,0),MATCH($K$9,Horaire!$B$3:$E$3,0)),"")</f>
        <v>0</v>
      </c>
      <c r="K82" s="30"/>
    </row>
    <row r="83" spans="1:11" ht="34.799999999999997" thickTop="1" thickBot="1" x14ac:dyDescent="0.7">
      <c r="A83" s="13" t="str">
        <f t="shared" si="3"/>
        <v>déc</v>
      </c>
      <c r="B83" s="14" t="str">
        <f t="shared" si="4"/>
        <v>dim</v>
      </c>
      <c r="C83" s="17">
        <f t="shared" si="5"/>
        <v>44913</v>
      </c>
      <c r="D83" s="16" t="str">
        <f>IFERROR(INDEX(Horaire!$B$4:$C$9,MATCH(B83,Horaire!$A$4:$A$9,0),MATCH($E$9,Horaire!$B$3:$E$3,0)),"")</f>
        <v/>
      </c>
      <c r="E83" s="30"/>
      <c r="F83" s="16" t="str">
        <f>IFERROR(INDEX(Horaire!$B$4:$C$9,MATCH(B83,Horaire!$A$4:$A$9,0),MATCH($G$9,Horaire!$B$3:$E$3,0)),"")</f>
        <v/>
      </c>
      <c r="G83" s="30"/>
      <c r="H83" s="16" t="str">
        <f>IFERROR(INDEX(Horaire!$B$4:$D$9,MATCH(B83,Horaire!$A$4:$A$9,0),MATCH($I$9,Horaire!$B$3:$E$3,0)),"")</f>
        <v/>
      </c>
      <c r="I83" s="30"/>
      <c r="J83" s="16" t="str">
        <f>IFERROR(INDEX(Horaire!$B$4:$Z$9,MATCH(B83,Horaire!$A$4:$A$9,0),MATCH($K$9,Horaire!$B$3:$E$3,0)),"")</f>
        <v/>
      </c>
      <c r="K83" s="30"/>
    </row>
    <row r="84" spans="1:11" ht="34.799999999999997" thickTop="1" thickBot="1" x14ac:dyDescent="0.7">
      <c r="A84" s="13" t="str">
        <f t="shared" si="3"/>
        <v>déc</v>
      </c>
      <c r="B84" s="14" t="str">
        <f t="shared" si="4"/>
        <v>lun</v>
      </c>
      <c r="C84" s="17">
        <f t="shared" si="5"/>
        <v>44914</v>
      </c>
      <c r="D84" s="16">
        <f>IFERROR(INDEX(Horaire!$B$4:$C$9,MATCH(B84,Horaire!$A$4:$A$9,0),MATCH($E$9,Horaire!$B$3:$E$3,0)),"")</f>
        <v>2</v>
      </c>
      <c r="E84" s="30"/>
      <c r="F84" s="16">
        <f>IFERROR(INDEX(Horaire!$B$4:$C$9,MATCH(B84,Horaire!$A$4:$A$9,0),MATCH($G$9,Horaire!$B$3:$E$3,0)),"")</f>
        <v>2</v>
      </c>
      <c r="G84" s="30"/>
      <c r="H84" s="16">
        <f>IFERROR(INDEX(Horaire!$B$4:$D$9,MATCH(B84,Horaire!$A$4:$A$9,0),MATCH($I$9,Horaire!$B$3:$E$3,0)),"")</f>
        <v>0</v>
      </c>
      <c r="I84" s="30"/>
      <c r="J84" s="16">
        <f>IFERROR(INDEX(Horaire!$B$4:$Z$9,MATCH(B84,Horaire!$A$4:$A$9,0),MATCH($K$9,Horaire!$B$3:$E$3,0)),"")</f>
        <v>0</v>
      </c>
      <c r="K84" s="30"/>
    </row>
    <row r="85" spans="1:11" ht="34.799999999999997" thickTop="1" thickBot="1" x14ac:dyDescent="0.7">
      <c r="A85" s="13" t="str">
        <f t="shared" si="3"/>
        <v>déc</v>
      </c>
      <c r="B85" s="14" t="str">
        <f t="shared" si="4"/>
        <v>mar</v>
      </c>
      <c r="C85" s="17">
        <f t="shared" si="5"/>
        <v>44915</v>
      </c>
      <c r="D85" s="16">
        <f>IFERROR(INDEX(Horaire!$B$4:$C$9,MATCH(B85,Horaire!$A$4:$A$9,0),MATCH($E$9,Horaire!$B$3:$E$3,0)),"")</f>
        <v>0</v>
      </c>
      <c r="E85" s="30"/>
      <c r="F85" s="16">
        <f>IFERROR(INDEX(Horaire!$B$4:$C$9,MATCH(B85,Horaire!$A$4:$A$9,0),MATCH($G$9,Horaire!$B$3:$E$3,0)),"")</f>
        <v>0</v>
      </c>
      <c r="G85" s="30"/>
      <c r="H85" s="16">
        <f>IFERROR(INDEX(Horaire!$B$4:$D$9,MATCH(B85,Horaire!$A$4:$A$9,0),MATCH($I$9,Horaire!$B$3:$E$3,0)),"")</f>
        <v>5</v>
      </c>
      <c r="I85" s="30"/>
      <c r="J85" s="16">
        <f>IFERROR(INDEX(Horaire!$B$4:$Z$9,MATCH(B85,Horaire!$A$4:$A$9,0),MATCH($K$9,Horaire!$B$3:$E$3,0)),"")</f>
        <v>2</v>
      </c>
      <c r="K85" s="30"/>
    </row>
    <row r="86" spans="1:11" ht="34.799999999999997" thickTop="1" thickBot="1" x14ac:dyDescent="0.7">
      <c r="A86" s="13" t="str">
        <f t="shared" si="3"/>
        <v>déc</v>
      </c>
      <c r="B86" s="14" t="str">
        <f t="shared" si="4"/>
        <v>mer</v>
      </c>
      <c r="C86" s="17">
        <f t="shared" si="5"/>
        <v>44916</v>
      </c>
      <c r="D86" s="16">
        <f>IFERROR(INDEX(Horaire!$B$4:$C$9,MATCH(B86,Horaire!$A$4:$A$9,0),MATCH($E$9,Horaire!$B$3:$E$3,0)),"")</f>
        <v>0</v>
      </c>
      <c r="E86" s="30"/>
      <c r="F86" s="16">
        <f>IFERROR(INDEX(Horaire!$B$4:$C$9,MATCH(B86,Horaire!$A$4:$A$9,0),MATCH($G$9,Horaire!$B$3:$E$3,0)),"")</f>
        <v>2</v>
      </c>
      <c r="G86" s="30"/>
      <c r="H86" s="16">
        <f>IFERROR(INDEX(Horaire!$B$4:$D$9,MATCH(B86,Horaire!$A$4:$A$9,0),MATCH($I$9,Horaire!$B$3:$E$3,0)),"")</f>
        <v>2</v>
      </c>
      <c r="I86" s="30"/>
      <c r="J86" s="16">
        <f>IFERROR(INDEX(Horaire!$B$4:$Z$9,MATCH(B86,Horaire!$A$4:$A$9,0),MATCH($K$9,Horaire!$B$3:$E$3,0)),"")</f>
        <v>0</v>
      </c>
      <c r="K86" s="30"/>
    </row>
    <row r="87" spans="1:11" ht="34.799999999999997" thickTop="1" thickBot="1" x14ac:dyDescent="0.7">
      <c r="A87" s="13" t="str">
        <f t="shared" si="3"/>
        <v>déc</v>
      </c>
      <c r="B87" s="14" t="str">
        <f t="shared" si="4"/>
        <v>jeu</v>
      </c>
      <c r="C87" s="17">
        <f t="shared" si="5"/>
        <v>44917</v>
      </c>
      <c r="D87" s="16">
        <f>IFERROR(INDEX(Horaire!$B$4:$C$9,MATCH(B87,Horaire!$A$4:$A$9,0),MATCH($E$9,Horaire!$B$3:$E$3,0)),"")</f>
        <v>0</v>
      </c>
      <c r="E87" s="30"/>
      <c r="F87" s="16">
        <f>IFERROR(INDEX(Horaire!$B$4:$C$9,MATCH(B87,Horaire!$A$4:$A$9,0),MATCH($G$9,Horaire!$B$3:$E$3,0)),"")</f>
        <v>2</v>
      </c>
      <c r="G87" s="30"/>
      <c r="H87" s="16">
        <f>IFERROR(INDEX(Horaire!$B$4:$D$9,MATCH(B87,Horaire!$A$4:$A$9,0),MATCH($I$9,Horaire!$B$3:$E$3,0)),"")</f>
        <v>3</v>
      </c>
      <c r="I87" s="30"/>
      <c r="J87" s="16">
        <f>IFERROR(INDEX(Horaire!$B$4:$Z$9,MATCH(B87,Horaire!$A$4:$A$9,0),MATCH($K$9,Horaire!$B$3:$E$3,0)),"")</f>
        <v>3</v>
      </c>
      <c r="K87" s="30"/>
    </row>
    <row r="88" spans="1:11" ht="34.799999999999997" thickTop="1" thickBot="1" x14ac:dyDescent="0.7">
      <c r="A88" s="13" t="str">
        <f t="shared" si="3"/>
        <v>déc</v>
      </c>
      <c r="B88" s="14" t="str">
        <f t="shared" si="4"/>
        <v>ven</v>
      </c>
      <c r="C88" s="17">
        <f t="shared" si="5"/>
        <v>44918</v>
      </c>
      <c r="D88" s="16">
        <f>IFERROR(INDEX(Horaire!$B$4:$C$9,MATCH(B88,Horaire!$A$4:$A$9,0),MATCH($E$9,Horaire!$B$3:$E$3,0)),"")</f>
        <v>0</v>
      </c>
      <c r="E88" s="30"/>
      <c r="F88" s="16">
        <f>IFERROR(INDEX(Horaire!$B$4:$C$9,MATCH(B88,Horaire!$A$4:$A$9,0),MATCH($G$9,Horaire!$B$3:$E$3,0)),"")</f>
        <v>2</v>
      </c>
      <c r="G88" s="30"/>
      <c r="H88" s="16">
        <f>IFERROR(INDEX(Horaire!$B$4:$D$9,MATCH(B88,Horaire!$A$4:$A$9,0),MATCH($I$9,Horaire!$B$3:$E$3,0)),"")</f>
        <v>4</v>
      </c>
      <c r="I88" s="30"/>
      <c r="J88" s="16">
        <f>IFERROR(INDEX(Horaire!$B$4:$Z$9,MATCH(B88,Horaire!$A$4:$A$9,0),MATCH($K$9,Horaire!$B$3:$E$3,0)),"")</f>
        <v>1</v>
      </c>
      <c r="K88" s="30"/>
    </row>
    <row r="89" spans="1:11" ht="34.799999999999997" thickTop="1" thickBot="1" x14ac:dyDescent="0.7">
      <c r="A89" s="13" t="str">
        <f t="shared" si="3"/>
        <v>déc</v>
      </c>
      <c r="B89" s="14" t="str">
        <f t="shared" si="4"/>
        <v>sam</v>
      </c>
      <c r="C89" s="17">
        <f t="shared" si="5"/>
        <v>44919</v>
      </c>
      <c r="D89" s="16">
        <f>IFERROR(INDEX(Horaire!$B$4:$C$9,MATCH(B89,Horaire!$A$4:$A$9,0),MATCH($E$9,Horaire!$B$3:$E$3,0)),"")</f>
        <v>0</v>
      </c>
      <c r="E89" s="30"/>
      <c r="F89" s="16">
        <f>IFERROR(INDEX(Horaire!$B$4:$C$9,MATCH(B89,Horaire!$A$4:$A$9,0),MATCH($G$9,Horaire!$B$3:$E$3,0)),"")</f>
        <v>2</v>
      </c>
      <c r="G89" s="30"/>
      <c r="H89" s="16">
        <f>IFERROR(INDEX(Horaire!$B$4:$D$9,MATCH(B89,Horaire!$A$4:$A$9,0),MATCH($I$9,Horaire!$B$3:$E$3,0)),"")</f>
        <v>0</v>
      </c>
      <c r="I89" s="30"/>
      <c r="J89" s="16">
        <f>IFERROR(INDEX(Horaire!$B$4:$Z$9,MATCH(B89,Horaire!$A$4:$A$9,0),MATCH($K$9,Horaire!$B$3:$E$3,0)),"")</f>
        <v>0</v>
      </c>
      <c r="K89" s="30"/>
    </row>
    <row r="90" spans="1:11" ht="34.799999999999997" thickTop="1" thickBot="1" x14ac:dyDescent="0.7">
      <c r="A90" s="13" t="str">
        <f t="shared" si="3"/>
        <v>déc</v>
      </c>
      <c r="B90" s="14" t="str">
        <f t="shared" si="4"/>
        <v>dim</v>
      </c>
      <c r="C90" s="17">
        <f t="shared" si="5"/>
        <v>44920</v>
      </c>
      <c r="D90" s="16" t="str">
        <f>IFERROR(INDEX(Horaire!$B$4:$C$9,MATCH(B90,Horaire!$A$4:$A$9,0),MATCH($E$9,Horaire!$B$3:$E$3,0)),"")</f>
        <v/>
      </c>
      <c r="E90" s="30"/>
      <c r="F90" s="16" t="str">
        <f>IFERROR(INDEX(Horaire!$B$4:$C$9,MATCH(B90,Horaire!$A$4:$A$9,0),MATCH($G$9,Horaire!$B$3:$E$3,0)),"")</f>
        <v/>
      </c>
      <c r="G90" s="30"/>
      <c r="H90" s="16" t="str">
        <f>IFERROR(INDEX(Horaire!$B$4:$D$9,MATCH(B90,Horaire!$A$4:$A$9,0),MATCH($I$9,Horaire!$B$3:$E$3,0)),"")</f>
        <v/>
      </c>
      <c r="I90" s="30"/>
      <c r="J90" s="16" t="str">
        <f>IFERROR(INDEX(Horaire!$B$4:$Z$9,MATCH(B90,Horaire!$A$4:$A$9,0),MATCH($K$9,Horaire!$B$3:$E$3,0)),"")</f>
        <v/>
      </c>
      <c r="K90" s="30"/>
    </row>
    <row r="91" spans="1:11" ht="34.799999999999997" thickTop="1" thickBot="1" x14ac:dyDescent="0.7">
      <c r="A91" s="13" t="str">
        <f t="shared" si="3"/>
        <v>déc</v>
      </c>
      <c r="B91" s="14" t="str">
        <f t="shared" si="4"/>
        <v>lun</v>
      </c>
      <c r="C91" s="17">
        <f t="shared" si="5"/>
        <v>44921</v>
      </c>
      <c r="D91" s="16">
        <f>IFERROR(INDEX(Horaire!$B$4:$C$9,MATCH(B91,Horaire!$A$4:$A$9,0),MATCH($E$9,Horaire!$B$3:$E$3,0)),"")</f>
        <v>2</v>
      </c>
      <c r="E91" s="30"/>
      <c r="F91" s="16">
        <f>IFERROR(INDEX(Horaire!$B$4:$C$9,MATCH(B91,Horaire!$A$4:$A$9,0),MATCH($G$9,Horaire!$B$3:$E$3,0)),"")</f>
        <v>2</v>
      </c>
      <c r="G91" s="30"/>
      <c r="H91" s="16">
        <f>IFERROR(INDEX(Horaire!$B$4:$D$9,MATCH(B91,Horaire!$A$4:$A$9,0),MATCH($I$9,Horaire!$B$3:$E$3,0)),"")</f>
        <v>0</v>
      </c>
      <c r="I91" s="30"/>
      <c r="J91" s="16">
        <f>IFERROR(INDEX(Horaire!$B$4:$Z$9,MATCH(B91,Horaire!$A$4:$A$9,0),MATCH($K$9,Horaire!$B$3:$E$3,0)),"")</f>
        <v>0</v>
      </c>
      <c r="K91" s="30"/>
    </row>
    <row r="92" spans="1:11" ht="34.799999999999997" thickTop="1" thickBot="1" x14ac:dyDescent="0.7">
      <c r="A92" s="13" t="str">
        <f t="shared" si="3"/>
        <v>déc</v>
      </c>
      <c r="B92" s="14" t="str">
        <f t="shared" si="4"/>
        <v>mar</v>
      </c>
      <c r="C92" s="17">
        <f t="shared" si="5"/>
        <v>44922</v>
      </c>
      <c r="D92" s="16">
        <f>IFERROR(INDEX(Horaire!$B$4:$C$9,MATCH(B92,Horaire!$A$4:$A$9,0),MATCH($E$9,Horaire!$B$3:$E$3,0)),"")</f>
        <v>0</v>
      </c>
      <c r="E92" s="30"/>
      <c r="F92" s="16">
        <f>IFERROR(INDEX(Horaire!$B$4:$C$9,MATCH(B92,Horaire!$A$4:$A$9,0),MATCH($G$9,Horaire!$B$3:$E$3,0)),"")</f>
        <v>0</v>
      </c>
      <c r="G92" s="30"/>
      <c r="H92" s="16">
        <f>IFERROR(INDEX(Horaire!$B$4:$D$9,MATCH(B92,Horaire!$A$4:$A$9,0),MATCH($I$9,Horaire!$B$3:$E$3,0)),"")</f>
        <v>5</v>
      </c>
      <c r="I92" s="30"/>
      <c r="J92" s="16">
        <f>IFERROR(INDEX(Horaire!$B$4:$Z$9,MATCH(B92,Horaire!$A$4:$A$9,0),MATCH($K$9,Horaire!$B$3:$E$3,0)),"")</f>
        <v>2</v>
      </c>
      <c r="K92" s="30"/>
    </row>
    <row r="93" spans="1:11" ht="34.799999999999997" thickTop="1" thickBot="1" x14ac:dyDescent="0.7">
      <c r="A93" s="13" t="str">
        <f t="shared" si="3"/>
        <v>déc</v>
      </c>
      <c r="B93" s="14" t="str">
        <f t="shared" si="4"/>
        <v>mer</v>
      </c>
      <c r="C93" s="17">
        <f t="shared" si="5"/>
        <v>44923</v>
      </c>
      <c r="D93" s="16">
        <f>IFERROR(INDEX(Horaire!$B$4:$C$9,MATCH(B93,Horaire!$A$4:$A$9,0),MATCH($E$9,Horaire!$B$3:$E$3,0)),"")</f>
        <v>0</v>
      </c>
      <c r="E93" s="30"/>
      <c r="F93" s="16">
        <f>IFERROR(INDEX(Horaire!$B$4:$C$9,MATCH(B93,Horaire!$A$4:$A$9,0),MATCH($G$9,Horaire!$B$3:$E$3,0)),"")</f>
        <v>2</v>
      </c>
      <c r="G93" s="30"/>
      <c r="H93" s="16">
        <f>IFERROR(INDEX(Horaire!$B$4:$D$9,MATCH(B93,Horaire!$A$4:$A$9,0),MATCH($I$9,Horaire!$B$3:$E$3,0)),"")</f>
        <v>2</v>
      </c>
      <c r="I93" s="30"/>
      <c r="J93" s="16">
        <f>IFERROR(INDEX(Horaire!$B$4:$Z$9,MATCH(B93,Horaire!$A$4:$A$9,0),MATCH($K$9,Horaire!$B$3:$E$3,0)),"")</f>
        <v>0</v>
      </c>
      <c r="K93" s="30"/>
    </row>
    <row r="94" spans="1:11" ht="34.799999999999997" thickTop="1" thickBot="1" x14ac:dyDescent="0.7">
      <c r="A94" s="13" t="str">
        <f t="shared" si="3"/>
        <v>déc</v>
      </c>
      <c r="B94" s="14" t="str">
        <f t="shared" si="4"/>
        <v>jeu</v>
      </c>
      <c r="C94" s="17">
        <f t="shared" si="5"/>
        <v>44924</v>
      </c>
      <c r="D94" s="16">
        <f>IFERROR(INDEX(Horaire!$B$4:$C$9,MATCH(B94,Horaire!$A$4:$A$9,0),MATCH($E$9,Horaire!$B$3:$E$3,0)),"")</f>
        <v>0</v>
      </c>
      <c r="E94" s="30"/>
      <c r="F94" s="16">
        <f>IFERROR(INDEX(Horaire!$B$4:$C$9,MATCH(B94,Horaire!$A$4:$A$9,0),MATCH($G$9,Horaire!$B$3:$E$3,0)),"")</f>
        <v>2</v>
      </c>
      <c r="G94" s="30"/>
      <c r="H94" s="16">
        <f>IFERROR(INDEX(Horaire!$B$4:$D$9,MATCH(B94,Horaire!$A$4:$A$9,0),MATCH($I$9,Horaire!$B$3:$E$3,0)),"")</f>
        <v>3</v>
      </c>
      <c r="I94" s="30"/>
      <c r="J94" s="16">
        <f>IFERROR(INDEX(Horaire!$B$4:$Z$9,MATCH(B94,Horaire!$A$4:$A$9,0),MATCH($K$9,Horaire!$B$3:$E$3,0)),"")</f>
        <v>3</v>
      </c>
      <c r="K94" s="30"/>
    </row>
    <row r="95" spans="1:11" ht="34.799999999999997" thickTop="1" thickBot="1" x14ac:dyDescent="0.7">
      <c r="A95" s="13" t="str">
        <f t="shared" si="3"/>
        <v>déc</v>
      </c>
      <c r="B95" s="14" t="str">
        <f t="shared" si="4"/>
        <v>ven</v>
      </c>
      <c r="C95" s="17">
        <f t="shared" si="5"/>
        <v>44925</v>
      </c>
      <c r="D95" s="16">
        <f>IFERROR(INDEX(Horaire!$B$4:$C$9,MATCH(B95,Horaire!$A$4:$A$9,0),MATCH($E$9,Horaire!$B$3:$E$3,0)),"")</f>
        <v>0</v>
      </c>
      <c r="E95" s="30"/>
      <c r="F95" s="16">
        <f>IFERROR(INDEX(Horaire!$B$4:$C$9,MATCH(B95,Horaire!$A$4:$A$9,0),MATCH($G$9,Horaire!$B$3:$E$3,0)),"")</f>
        <v>2</v>
      </c>
      <c r="G95" s="30"/>
      <c r="H95" s="16">
        <f>IFERROR(INDEX(Horaire!$B$4:$D$9,MATCH(B95,Horaire!$A$4:$A$9,0),MATCH($I$9,Horaire!$B$3:$E$3,0)),"")</f>
        <v>4</v>
      </c>
      <c r="I95" s="30"/>
      <c r="J95" s="16">
        <f>IFERROR(INDEX(Horaire!$B$4:$Z$9,MATCH(B95,Horaire!$A$4:$A$9,0),MATCH($K$9,Horaire!$B$3:$E$3,0)),"")</f>
        <v>1</v>
      </c>
      <c r="K95" s="30"/>
    </row>
    <row r="96" spans="1:11" ht="34.799999999999997" thickTop="1" thickBot="1" x14ac:dyDescent="0.7">
      <c r="A96" s="13" t="str">
        <f t="shared" si="3"/>
        <v>déc</v>
      </c>
      <c r="B96" s="14" t="str">
        <f t="shared" si="4"/>
        <v>sam</v>
      </c>
      <c r="C96" s="17">
        <f t="shared" si="5"/>
        <v>44926</v>
      </c>
      <c r="D96" s="16">
        <f>IFERROR(INDEX(Horaire!$B$4:$C$9,MATCH(B96,Horaire!$A$4:$A$9,0),MATCH($E$9,Horaire!$B$3:$E$3,0)),"")</f>
        <v>0</v>
      </c>
      <c r="E96" s="30"/>
      <c r="F96" s="16">
        <f>IFERROR(INDEX(Horaire!$B$4:$C$9,MATCH(B96,Horaire!$A$4:$A$9,0),MATCH($G$9,Horaire!$B$3:$E$3,0)),"")</f>
        <v>2</v>
      </c>
      <c r="G96" s="30"/>
      <c r="H96" s="16">
        <f>IFERROR(INDEX(Horaire!$B$4:$D$9,MATCH(B96,Horaire!$A$4:$A$9,0),MATCH($I$9,Horaire!$B$3:$E$3,0)),"")</f>
        <v>0</v>
      </c>
      <c r="I96" s="30"/>
      <c r="J96" s="16">
        <f>IFERROR(INDEX(Horaire!$B$4:$Z$9,MATCH(B96,Horaire!$A$4:$A$9,0),MATCH($K$9,Horaire!$B$3:$E$3,0)),"")</f>
        <v>0</v>
      </c>
      <c r="K96" s="30"/>
    </row>
    <row r="97" spans="1:11" ht="34.799999999999997" thickTop="1" thickBot="1" x14ac:dyDescent="0.7">
      <c r="A97" s="13" t="str">
        <f t="shared" si="3"/>
        <v>janv</v>
      </c>
      <c r="B97" s="14" t="str">
        <f t="shared" si="4"/>
        <v>dim</v>
      </c>
      <c r="C97" s="17">
        <f t="shared" si="5"/>
        <v>44927</v>
      </c>
      <c r="D97" s="16" t="str">
        <f>IFERROR(INDEX(Horaire!$B$4:$C$9,MATCH(B97,Horaire!$A$4:$A$9,0),MATCH($E$9,Horaire!$B$3:$E$3,0)),"")</f>
        <v/>
      </c>
      <c r="E97" s="30"/>
      <c r="F97" s="16" t="str">
        <f>IFERROR(INDEX(Horaire!$B$4:$C$9,MATCH(B97,Horaire!$A$4:$A$9,0),MATCH($G$9,Horaire!$B$3:$E$3,0)),"")</f>
        <v/>
      </c>
      <c r="G97" s="30"/>
      <c r="H97" s="16" t="str">
        <f>IFERROR(INDEX(Horaire!$B$4:$D$9,MATCH(B97,Horaire!$A$4:$A$9,0),MATCH($I$9,Horaire!$B$3:$E$3,0)),"")</f>
        <v/>
      </c>
      <c r="I97" s="30"/>
      <c r="J97" s="16" t="str">
        <f>IFERROR(INDEX(Horaire!$B$4:$Z$9,MATCH(B97,Horaire!$A$4:$A$9,0),MATCH($K$9,Horaire!$B$3:$E$3,0)),"")</f>
        <v/>
      </c>
      <c r="K97" s="30"/>
    </row>
    <row r="98" spans="1:11" ht="34.799999999999997" thickTop="1" thickBot="1" x14ac:dyDescent="0.7">
      <c r="A98" s="13" t="str">
        <f t="shared" si="3"/>
        <v>janv</v>
      </c>
      <c r="B98" s="14" t="str">
        <f t="shared" si="4"/>
        <v>lun</v>
      </c>
      <c r="C98" s="17">
        <f t="shared" si="5"/>
        <v>44928</v>
      </c>
      <c r="D98" s="16">
        <f>IFERROR(INDEX(Horaire!$B$4:$C$9,MATCH(B98,Horaire!$A$4:$A$9,0),MATCH($E$9,Horaire!$B$3:$E$3,0)),"")</f>
        <v>2</v>
      </c>
      <c r="E98" s="30"/>
      <c r="F98" s="16">
        <f>IFERROR(INDEX(Horaire!$B$4:$C$9,MATCH(B98,Horaire!$A$4:$A$9,0),MATCH($G$9,Horaire!$B$3:$E$3,0)),"")</f>
        <v>2</v>
      </c>
      <c r="G98" s="30"/>
      <c r="H98" s="16">
        <f>IFERROR(INDEX(Horaire!$B$4:$D$9,MATCH(B98,Horaire!$A$4:$A$9,0),MATCH($I$9,Horaire!$B$3:$E$3,0)),"")</f>
        <v>0</v>
      </c>
      <c r="I98" s="30"/>
      <c r="J98" s="16">
        <f>IFERROR(INDEX(Horaire!$B$4:$Z$9,MATCH(B98,Horaire!$A$4:$A$9,0),MATCH($K$9,Horaire!$B$3:$E$3,0)),"")</f>
        <v>0</v>
      </c>
      <c r="K98" s="30"/>
    </row>
    <row r="99" spans="1:11" ht="34.799999999999997" thickTop="1" thickBot="1" x14ac:dyDescent="0.7">
      <c r="A99" s="13" t="str">
        <f t="shared" si="3"/>
        <v>janv</v>
      </c>
      <c r="B99" s="14" t="str">
        <f t="shared" si="4"/>
        <v>mar</v>
      </c>
      <c r="C99" s="17">
        <f t="shared" si="5"/>
        <v>44929</v>
      </c>
      <c r="D99" s="16">
        <f>IFERROR(INDEX(Horaire!$B$4:$C$9,MATCH(B99,Horaire!$A$4:$A$9,0),MATCH($E$9,Horaire!$B$3:$E$3,0)),"")</f>
        <v>0</v>
      </c>
      <c r="E99" s="30"/>
      <c r="F99" s="16">
        <f>IFERROR(INDEX(Horaire!$B$4:$C$9,MATCH(B99,Horaire!$A$4:$A$9,0),MATCH($G$9,Horaire!$B$3:$E$3,0)),"")</f>
        <v>0</v>
      </c>
      <c r="G99" s="30"/>
      <c r="H99" s="16">
        <f>IFERROR(INDEX(Horaire!$B$4:$D$9,MATCH(B99,Horaire!$A$4:$A$9,0),MATCH($I$9,Horaire!$B$3:$E$3,0)),"")</f>
        <v>5</v>
      </c>
      <c r="I99" s="30"/>
      <c r="J99" s="16">
        <f>IFERROR(INDEX(Horaire!$B$4:$Z$9,MATCH(B99,Horaire!$A$4:$A$9,0),MATCH($K$9,Horaire!$B$3:$E$3,0)),"")</f>
        <v>2</v>
      </c>
      <c r="K99" s="30"/>
    </row>
    <row r="100" spans="1:11" ht="34.799999999999997" thickTop="1" thickBot="1" x14ac:dyDescent="0.7">
      <c r="A100" s="13" t="str">
        <f t="shared" si="3"/>
        <v>janv</v>
      </c>
      <c r="B100" s="14" t="str">
        <f t="shared" si="4"/>
        <v>mer</v>
      </c>
      <c r="C100" s="17">
        <f t="shared" si="5"/>
        <v>44930</v>
      </c>
      <c r="D100" s="16">
        <f>IFERROR(INDEX(Horaire!$B$4:$C$9,MATCH(B100,Horaire!$A$4:$A$9,0),MATCH($E$9,Horaire!$B$3:$E$3,0)),"")</f>
        <v>0</v>
      </c>
      <c r="E100" s="30"/>
      <c r="F100" s="16">
        <f>IFERROR(INDEX(Horaire!$B$4:$C$9,MATCH(B100,Horaire!$A$4:$A$9,0),MATCH($G$9,Horaire!$B$3:$E$3,0)),"")</f>
        <v>2</v>
      </c>
      <c r="G100" s="30"/>
      <c r="H100" s="16">
        <f>IFERROR(INDEX(Horaire!$B$4:$D$9,MATCH(B100,Horaire!$A$4:$A$9,0),MATCH($I$9,Horaire!$B$3:$E$3,0)),"")</f>
        <v>2</v>
      </c>
      <c r="I100" s="30"/>
      <c r="J100" s="16">
        <f>IFERROR(INDEX(Horaire!$B$4:$Z$9,MATCH(B100,Horaire!$A$4:$A$9,0),MATCH($K$9,Horaire!$B$3:$E$3,0)),"")</f>
        <v>0</v>
      </c>
      <c r="K100" s="30"/>
    </row>
    <row r="101" spans="1:11" ht="34.799999999999997" thickTop="1" thickBot="1" x14ac:dyDescent="0.7">
      <c r="A101" s="13" t="str">
        <f t="shared" si="3"/>
        <v>janv</v>
      </c>
      <c r="B101" s="14" t="str">
        <f t="shared" si="4"/>
        <v>jeu</v>
      </c>
      <c r="C101" s="17">
        <f t="shared" si="5"/>
        <v>44931</v>
      </c>
      <c r="D101" s="16">
        <f>IFERROR(INDEX(Horaire!$B$4:$C$9,MATCH(B101,Horaire!$A$4:$A$9,0),MATCH($E$9,Horaire!$B$3:$E$3,0)),"")</f>
        <v>0</v>
      </c>
      <c r="E101" s="30"/>
      <c r="F101" s="16">
        <f>IFERROR(INDEX(Horaire!$B$4:$C$9,MATCH(B101,Horaire!$A$4:$A$9,0),MATCH($G$9,Horaire!$B$3:$E$3,0)),"")</f>
        <v>2</v>
      </c>
      <c r="G101" s="30"/>
      <c r="H101" s="16">
        <f>IFERROR(INDEX(Horaire!$B$4:$D$9,MATCH(B101,Horaire!$A$4:$A$9,0),MATCH($I$9,Horaire!$B$3:$E$3,0)),"")</f>
        <v>3</v>
      </c>
      <c r="I101" s="30"/>
      <c r="J101" s="16">
        <f>IFERROR(INDEX(Horaire!$B$4:$Z$9,MATCH(B101,Horaire!$A$4:$A$9,0),MATCH($K$9,Horaire!$B$3:$E$3,0)),"")</f>
        <v>3</v>
      </c>
      <c r="K101" s="30"/>
    </row>
    <row r="102" spans="1:11" ht="34.799999999999997" thickTop="1" thickBot="1" x14ac:dyDescent="0.7">
      <c r="A102" s="13" t="str">
        <f t="shared" si="3"/>
        <v>janv</v>
      </c>
      <c r="B102" s="14" t="str">
        <f t="shared" si="4"/>
        <v>ven</v>
      </c>
      <c r="C102" s="17">
        <f t="shared" si="5"/>
        <v>44932</v>
      </c>
      <c r="D102" s="16">
        <f>IFERROR(INDEX(Horaire!$B$4:$C$9,MATCH(B102,Horaire!$A$4:$A$9,0),MATCH($E$9,Horaire!$B$3:$E$3,0)),"")</f>
        <v>0</v>
      </c>
      <c r="E102" s="30"/>
      <c r="F102" s="16">
        <f>IFERROR(INDEX(Horaire!$B$4:$C$9,MATCH(B102,Horaire!$A$4:$A$9,0),MATCH($G$9,Horaire!$B$3:$E$3,0)),"")</f>
        <v>2</v>
      </c>
      <c r="G102" s="30"/>
      <c r="H102" s="16">
        <f>IFERROR(INDEX(Horaire!$B$4:$D$9,MATCH(B102,Horaire!$A$4:$A$9,0),MATCH($I$9,Horaire!$B$3:$E$3,0)),"")</f>
        <v>4</v>
      </c>
      <c r="I102" s="30"/>
      <c r="J102" s="16">
        <f>IFERROR(INDEX(Horaire!$B$4:$Z$9,MATCH(B102,Horaire!$A$4:$A$9,0),MATCH($K$9,Horaire!$B$3:$E$3,0)),"")</f>
        <v>1</v>
      </c>
      <c r="K102" s="30"/>
    </row>
    <row r="103" spans="1:11" ht="34.799999999999997" thickTop="1" thickBot="1" x14ac:dyDescent="0.7">
      <c r="A103" s="13" t="str">
        <f t="shared" si="3"/>
        <v>janv</v>
      </c>
      <c r="B103" s="14" t="str">
        <f t="shared" si="4"/>
        <v>sam</v>
      </c>
      <c r="C103" s="17">
        <f t="shared" si="5"/>
        <v>44933</v>
      </c>
      <c r="D103" s="16">
        <f>IFERROR(INDEX(Horaire!$B$4:$C$9,MATCH(B103,Horaire!$A$4:$A$9,0),MATCH($E$9,Horaire!$B$3:$E$3,0)),"")</f>
        <v>0</v>
      </c>
      <c r="E103" s="30"/>
      <c r="F103" s="16">
        <f>IFERROR(INDEX(Horaire!$B$4:$C$9,MATCH(B103,Horaire!$A$4:$A$9,0),MATCH($G$9,Horaire!$B$3:$E$3,0)),"")</f>
        <v>2</v>
      </c>
      <c r="G103" s="30"/>
      <c r="H103" s="16">
        <f>IFERROR(INDEX(Horaire!$B$4:$D$9,MATCH(B103,Horaire!$A$4:$A$9,0),MATCH($I$9,Horaire!$B$3:$E$3,0)),"")</f>
        <v>0</v>
      </c>
      <c r="I103" s="30"/>
      <c r="J103" s="16">
        <f>IFERROR(INDEX(Horaire!$B$4:$Z$9,MATCH(B103,Horaire!$A$4:$A$9,0),MATCH($K$9,Horaire!$B$3:$E$3,0)),"")</f>
        <v>0</v>
      </c>
      <c r="K103" s="30"/>
    </row>
    <row r="104" spans="1:11" ht="34.799999999999997" thickTop="1" thickBot="1" x14ac:dyDescent="0.7">
      <c r="A104" s="13" t="str">
        <f t="shared" si="3"/>
        <v>janv</v>
      </c>
      <c r="B104" s="14" t="str">
        <f t="shared" si="4"/>
        <v>dim</v>
      </c>
      <c r="C104" s="17">
        <f t="shared" si="5"/>
        <v>44934</v>
      </c>
      <c r="D104" s="16" t="str">
        <f>IFERROR(INDEX(Horaire!$B$4:$C$9,MATCH(B104,Horaire!$A$4:$A$9,0),MATCH($E$9,Horaire!$B$3:$E$3,0)),"")</f>
        <v/>
      </c>
      <c r="E104" s="30"/>
      <c r="F104" s="16" t="str">
        <f>IFERROR(INDEX(Horaire!$B$4:$C$9,MATCH(B104,Horaire!$A$4:$A$9,0),MATCH($G$9,Horaire!$B$3:$E$3,0)),"")</f>
        <v/>
      </c>
      <c r="G104" s="30"/>
      <c r="H104" s="16" t="str">
        <f>IFERROR(INDEX(Horaire!$B$4:$D$9,MATCH(B104,Horaire!$A$4:$A$9,0),MATCH($I$9,Horaire!$B$3:$E$3,0)),"")</f>
        <v/>
      </c>
      <c r="I104" s="30"/>
      <c r="J104" s="16" t="str">
        <f>IFERROR(INDEX(Horaire!$B$4:$Z$9,MATCH(B104,Horaire!$A$4:$A$9,0),MATCH($K$9,Horaire!$B$3:$E$3,0)),"")</f>
        <v/>
      </c>
      <c r="K104" s="30"/>
    </row>
    <row r="105" spans="1:11" ht="34.799999999999997" thickTop="1" thickBot="1" x14ac:dyDescent="0.7">
      <c r="A105" s="13" t="str">
        <f t="shared" si="3"/>
        <v>janv</v>
      </c>
      <c r="B105" s="14" t="str">
        <f t="shared" si="4"/>
        <v>lun</v>
      </c>
      <c r="C105" s="17">
        <f t="shared" si="5"/>
        <v>44935</v>
      </c>
      <c r="D105" s="16">
        <f>IFERROR(INDEX(Horaire!$B$4:$C$9,MATCH(B105,Horaire!$A$4:$A$9,0),MATCH($E$9,Horaire!$B$3:$E$3,0)),"")</f>
        <v>2</v>
      </c>
      <c r="E105" s="30"/>
      <c r="F105" s="16">
        <f>IFERROR(INDEX(Horaire!$B$4:$C$9,MATCH(B105,Horaire!$A$4:$A$9,0),MATCH($G$9,Horaire!$B$3:$E$3,0)),"")</f>
        <v>2</v>
      </c>
      <c r="G105" s="30"/>
      <c r="H105" s="16">
        <f>IFERROR(INDEX(Horaire!$B$4:$D$9,MATCH(B105,Horaire!$A$4:$A$9,0),MATCH($I$9,Horaire!$B$3:$E$3,0)),"")</f>
        <v>0</v>
      </c>
      <c r="I105" s="30"/>
      <c r="J105" s="16">
        <f>IFERROR(INDEX(Horaire!$B$4:$Z$9,MATCH(B105,Horaire!$A$4:$A$9,0),MATCH($K$9,Horaire!$B$3:$E$3,0)),"")</f>
        <v>0</v>
      </c>
      <c r="K105" s="30"/>
    </row>
    <row r="106" spans="1:11" ht="34.799999999999997" thickTop="1" thickBot="1" x14ac:dyDescent="0.7">
      <c r="A106" s="13" t="str">
        <f t="shared" si="3"/>
        <v>janv</v>
      </c>
      <c r="B106" s="14" t="str">
        <f t="shared" si="4"/>
        <v>mar</v>
      </c>
      <c r="C106" s="17">
        <f t="shared" si="5"/>
        <v>44936</v>
      </c>
      <c r="D106" s="16">
        <f>IFERROR(INDEX(Horaire!$B$4:$C$9,MATCH(B106,Horaire!$A$4:$A$9,0),MATCH($E$9,Horaire!$B$3:$E$3,0)),"")</f>
        <v>0</v>
      </c>
      <c r="E106" s="30"/>
      <c r="F106" s="16">
        <f>IFERROR(INDEX(Horaire!$B$4:$C$9,MATCH(B106,Horaire!$A$4:$A$9,0),MATCH($G$9,Horaire!$B$3:$E$3,0)),"")</f>
        <v>0</v>
      </c>
      <c r="G106" s="30"/>
      <c r="H106" s="16">
        <f>IFERROR(INDEX(Horaire!$B$4:$D$9,MATCH(B106,Horaire!$A$4:$A$9,0),MATCH($I$9,Horaire!$B$3:$E$3,0)),"")</f>
        <v>5</v>
      </c>
      <c r="I106" s="30"/>
      <c r="J106" s="16">
        <f>IFERROR(INDEX(Horaire!$B$4:$Z$9,MATCH(B106,Horaire!$A$4:$A$9,0),MATCH($K$9,Horaire!$B$3:$E$3,0)),"")</f>
        <v>2</v>
      </c>
      <c r="K106" s="30"/>
    </row>
    <row r="107" spans="1:11" ht="34.799999999999997" thickTop="1" thickBot="1" x14ac:dyDescent="0.7">
      <c r="A107" s="13" t="str">
        <f t="shared" si="3"/>
        <v>janv</v>
      </c>
      <c r="B107" s="14" t="str">
        <f t="shared" si="4"/>
        <v>mer</v>
      </c>
      <c r="C107" s="17">
        <f t="shared" si="5"/>
        <v>44937</v>
      </c>
      <c r="D107" s="16">
        <f>IFERROR(INDEX(Horaire!$B$4:$C$9,MATCH(B107,Horaire!$A$4:$A$9,0),MATCH($E$9,Horaire!$B$3:$E$3,0)),"")</f>
        <v>0</v>
      </c>
      <c r="E107" s="30"/>
      <c r="F107" s="16">
        <f>IFERROR(INDEX(Horaire!$B$4:$C$9,MATCH(B107,Horaire!$A$4:$A$9,0),MATCH($G$9,Horaire!$B$3:$E$3,0)),"")</f>
        <v>2</v>
      </c>
      <c r="G107" s="30"/>
      <c r="H107" s="16">
        <f>IFERROR(INDEX(Horaire!$B$4:$D$9,MATCH(B107,Horaire!$A$4:$A$9,0),MATCH($I$9,Horaire!$B$3:$E$3,0)),"")</f>
        <v>2</v>
      </c>
      <c r="I107" s="30"/>
      <c r="J107" s="16">
        <f>IFERROR(INDEX(Horaire!$B$4:$Z$9,MATCH(B107,Horaire!$A$4:$A$9,0),MATCH($K$9,Horaire!$B$3:$E$3,0)),"")</f>
        <v>0</v>
      </c>
      <c r="K107" s="30"/>
    </row>
    <row r="108" spans="1:11" ht="34.799999999999997" thickTop="1" thickBot="1" x14ac:dyDescent="0.7">
      <c r="A108" s="13" t="str">
        <f t="shared" si="3"/>
        <v>janv</v>
      </c>
      <c r="B108" s="14" t="str">
        <f t="shared" si="4"/>
        <v>jeu</v>
      </c>
      <c r="C108" s="17">
        <f t="shared" si="5"/>
        <v>44938</v>
      </c>
      <c r="D108" s="16">
        <f>IFERROR(INDEX(Horaire!$B$4:$C$9,MATCH(B108,Horaire!$A$4:$A$9,0),MATCH($E$9,Horaire!$B$3:$E$3,0)),"")</f>
        <v>0</v>
      </c>
      <c r="E108" s="30"/>
      <c r="F108" s="16">
        <f>IFERROR(INDEX(Horaire!$B$4:$C$9,MATCH(B108,Horaire!$A$4:$A$9,0),MATCH($G$9,Horaire!$B$3:$E$3,0)),"")</f>
        <v>2</v>
      </c>
      <c r="G108" s="30"/>
      <c r="H108" s="16">
        <f>IFERROR(INDEX(Horaire!$B$4:$D$9,MATCH(B108,Horaire!$A$4:$A$9,0),MATCH($I$9,Horaire!$B$3:$E$3,0)),"")</f>
        <v>3</v>
      </c>
      <c r="I108" s="30"/>
      <c r="J108" s="16">
        <f>IFERROR(INDEX(Horaire!$B$4:$Z$9,MATCH(B108,Horaire!$A$4:$A$9,0),MATCH($K$9,Horaire!$B$3:$E$3,0)),"")</f>
        <v>3</v>
      </c>
      <c r="K108" s="30"/>
    </row>
    <row r="109" spans="1:11" ht="34.799999999999997" thickTop="1" thickBot="1" x14ac:dyDescent="0.7">
      <c r="A109" s="13" t="str">
        <f t="shared" si="3"/>
        <v>janv</v>
      </c>
      <c r="B109" s="14" t="str">
        <f t="shared" si="4"/>
        <v>ven</v>
      </c>
      <c r="C109" s="17">
        <f t="shared" si="5"/>
        <v>44939</v>
      </c>
      <c r="D109" s="16">
        <f>IFERROR(INDEX(Horaire!$B$4:$C$9,MATCH(B109,Horaire!$A$4:$A$9,0),MATCH($E$9,Horaire!$B$3:$E$3,0)),"")</f>
        <v>0</v>
      </c>
      <c r="E109" s="30"/>
      <c r="F109" s="16">
        <f>IFERROR(INDEX(Horaire!$B$4:$C$9,MATCH(B109,Horaire!$A$4:$A$9,0),MATCH($G$9,Horaire!$B$3:$E$3,0)),"")</f>
        <v>2</v>
      </c>
      <c r="G109" s="30"/>
      <c r="H109" s="16">
        <f>IFERROR(INDEX(Horaire!$B$4:$D$9,MATCH(B109,Horaire!$A$4:$A$9,0),MATCH($I$9,Horaire!$B$3:$E$3,0)),"")</f>
        <v>4</v>
      </c>
      <c r="I109" s="30"/>
      <c r="J109" s="16">
        <f>IFERROR(INDEX(Horaire!$B$4:$Z$9,MATCH(B109,Horaire!$A$4:$A$9,0),MATCH($K$9,Horaire!$B$3:$E$3,0)),"")</f>
        <v>1</v>
      </c>
      <c r="K109" s="30"/>
    </row>
    <row r="110" spans="1:11" ht="34.799999999999997" thickTop="1" thickBot="1" x14ac:dyDescent="0.7">
      <c r="A110" s="13" t="str">
        <f t="shared" si="3"/>
        <v>janv</v>
      </c>
      <c r="B110" s="14" t="str">
        <f t="shared" si="4"/>
        <v>sam</v>
      </c>
      <c r="C110" s="17">
        <f t="shared" si="5"/>
        <v>44940</v>
      </c>
      <c r="D110" s="16">
        <f>IFERROR(INDEX(Horaire!$B$4:$C$9,MATCH(B110,Horaire!$A$4:$A$9,0),MATCH($E$9,Horaire!$B$3:$E$3,0)),"")</f>
        <v>0</v>
      </c>
      <c r="E110" s="30"/>
      <c r="F110" s="16">
        <f>IFERROR(INDEX(Horaire!$B$4:$C$9,MATCH(B110,Horaire!$A$4:$A$9,0),MATCH($G$9,Horaire!$B$3:$E$3,0)),"")</f>
        <v>2</v>
      </c>
      <c r="G110" s="30"/>
      <c r="H110" s="16">
        <f>IFERROR(INDEX(Horaire!$B$4:$D$9,MATCH(B110,Horaire!$A$4:$A$9,0),MATCH($I$9,Horaire!$B$3:$E$3,0)),"")</f>
        <v>0</v>
      </c>
      <c r="I110" s="30"/>
      <c r="J110" s="16">
        <f>IFERROR(INDEX(Horaire!$B$4:$Z$9,MATCH(B110,Horaire!$A$4:$A$9,0),MATCH($K$9,Horaire!$B$3:$E$3,0)),"")</f>
        <v>0</v>
      </c>
      <c r="K110" s="30"/>
    </row>
    <row r="111" spans="1:11" ht="34.799999999999997" thickTop="1" thickBot="1" x14ac:dyDescent="0.7">
      <c r="A111" s="13" t="str">
        <f t="shared" si="3"/>
        <v>janv</v>
      </c>
      <c r="B111" s="14" t="str">
        <f t="shared" si="4"/>
        <v>dim</v>
      </c>
      <c r="C111" s="17">
        <f t="shared" si="5"/>
        <v>44941</v>
      </c>
      <c r="D111" s="16" t="str">
        <f>IFERROR(INDEX(Horaire!$B$4:$C$9,MATCH(B111,Horaire!$A$4:$A$9,0),MATCH($E$9,Horaire!$B$3:$E$3,0)),"")</f>
        <v/>
      </c>
      <c r="E111" s="30"/>
      <c r="F111" s="16" t="str">
        <f>IFERROR(INDEX(Horaire!$B$4:$C$9,MATCH(B111,Horaire!$A$4:$A$9,0),MATCH($G$9,Horaire!$B$3:$E$3,0)),"")</f>
        <v/>
      </c>
      <c r="G111" s="30"/>
      <c r="H111" s="16" t="str">
        <f>IFERROR(INDEX(Horaire!$B$4:$D$9,MATCH(B111,Horaire!$A$4:$A$9,0),MATCH($I$9,Horaire!$B$3:$E$3,0)),"")</f>
        <v/>
      </c>
      <c r="I111" s="30"/>
      <c r="J111" s="16" t="str">
        <f>IFERROR(INDEX(Horaire!$B$4:$Z$9,MATCH(B111,Horaire!$A$4:$A$9,0),MATCH($K$9,Horaire!$B$3:$E$3,0)),"")</f>
        <v/>
      </c>
      <c r="K111" s="30"/>
    </row>
    <row r="112" spans="1:11" ht="34.799999999999997" thickTop="1" thickBot="1" x14ac:dyDescent="0.7">
      <c r="A112" s="13" t="str">
        <f t="shared" si="3"/>
        <v>janv</v>
      </c>
      <c r="B112" s="14" t="str">
        <f t="shared" si="4"/>
        <v>lun</v>
      </c>
      <c r="C112" s="17">
        <f t="shared" si="5"/>
        <v>44942</v>
      </c>
      <c r="D112" s="16">
        <f>IFERROR(INDEX(Horaire!$B$4:$C$9,MATCH(B112,Horaire!$A$4:$A$9,0),MATCH($E$9,Horaire!$B$3:$E$3,0)),"")</f>
        <v>2</v>
      </c>
      <c r="E112" s="30"/>
      <c r="F112" s="16">
        <f>IFERROR(INDEX(Horaire!$B$4:$C$9,MATCH(B112,Horaire!$A$4:$A$9,0),MATCH($G$9,Horaire!$B$3:$E$3,0)),"")</f>
        <v>2</v>
      </c>
      <c r="G112" s="30"/>
      <c r="H112" s="16">
        <f>IFERROR(INDEX(Horaire!$B$4:$D$9,MATCH(B112,Horaire!$A$4:$A$9,0),MATCH($I$9,Horaire!$B$3:$E$3,0)),"")</f>
        <v>0</v>
      </c>
      <c r="I112" s="30"/>
      <c r="J112" s="16">
        <f>IFERROR(INDEX(Horaire!$B$4:$Z$9,MATCH(B112,Horaire!$A$4:$A$9,0),MATCH($K$9,Horaire!$B$3:$E$3,0)),"")</f>
        <v>0</v>
      </c>
      <c r="K112" s="30"/>
    </row>
    <row r="113" spans="1:11" ht="34.799999999999997" thickTop="1" thickBot="1" x14ac:dyDescent="0.7">
      <c r="A113" s="13" t="str">
        <f t="shared" si="3"/>
        <v>janv</v>
      </c>
      <c r="B113" s="14" t="str">
        <f t="shared" si="4"/>
        <v>mar</v>
      </c>
      <c r="C113" s="17">
        <f t="shared" si="5"/>
        <v>44943</v>
      </c>
      <c r="D113" s="16">
        <f>IFERROR(INDEX(Horaire!$B$4:$C$9,MATCH(B113,Horaire!$A$4:$A$9,0),MATCH($E$9,Horaire!$B$3:$E$3,0)),"")</f>
        <v>0</v>
      </c>
      <c r="E113" s="30"/>
      <c r="F113" s="16">
        <f>IFERROR(INDEX(Horaire!$B$4:$C$9,MATCH(B113,Horaire!$A$4:$A$9,0),MATCH($G$9,Horaire!$B$3:$E$3,0)),"")</f>
        <v>0</v>
      </c>
      <c r="G113" s="30"/>
      <c r="H113" s="16">
        <f>IFERROR(INDEX(Horaire!$B$4:$D$9,MATCH(B113,Horaire!$A$4:$A$9,0),MATCH($I$9,Horaire!$B$3:$E$3,0)),"")</f>
        <v>5</v>
      </c>
      <c r="I113" s="30"/>
      <c r="J113" s="16">
        <f>IFERROR(INDEX(Horaire!$B$4:$Z$9,MATCH(B113,Horaire!$A$4:$A$9,0),MATCH($K$9,Horaire!$B$3:$E$3,0)),"")</f>
        <v>2</v>
      </c>
      <c r="K113" s="30"/>
    </row>
    <row r="114" spans="1:11" ht="34.799999999999997" thickTop="1" thickBot="1" x14ac:dyDescent="0.7">
      <c r="A114" s="13" t="str">
        <f t="shared" si="3"/>
        <v>janv</v>
      </c>
      <c r="B114" s="14" t="str">
        <f t="shared" si="4"/>
        <v>mer</v>
      </c>
      <c r="C114" s="17">
        <f t="shared" si="5"/>
        <v>44944</v>
      </c>
      <c r="D114" s="16">
        <f>IFERROR(INDEX(Horaire!$B$4:$C$9,MATCH(B114,Horaire!$A$4:$A$9,0),MATCH($E$9,Horaire!$B$3:$E$3,0)),"")</f>
        <v>0</v>
      </c>
      <c r="E114" s="30"/>
      <c r="F114" s="16">
        <f>IFERROR(INDEX(Horaire!$B$4:$C$9,MATCH(B114,Horaire!$A$4:$A$9,0),MATCH($G$9,Horaire!$B$3:$E$3,0)),"")</f>
        <v>2</v>
      </c>
      <c r="G114" s="30"/>
      <c r="H114" s="16">
        <f>IFERROR(INDEX(Horaire!$B$4:$D$9,MATCH(B114,Horaire!$A$4:$A$9,0),MATCH($I$9,Horaire!$B$3:$E$3,0)),"")</f>
        <v>2</v>
      </c>
      <c r="I114" s="30"/>
      <c r="J114" s="16">
        <f>IFERROR(INDEX(Horaire!$B$4:$Z$9,MATCH(B114,Horaire!$A$4:$A$9,0),MATCH($K$9,Horaire!$B$3:$E$3,0)),"")</f>
        <v>0</v>
      </c>
      <c r="K114" s="30"/>
    </row>
    <row r="115" spans="1:11" ht="34.799999999999997" thickTop="1" thickBot="1" x14ac:dyDescent="0.7">
      <c r="A115" s="13" t="str">
        <f t="shared" si="3"/>
        <v>janv</v>
      </c>
      <c r="B115" s="14" t="str">
        <f t="shared" si="4"/>
        <v>jeu</v>
      </c>
      <c r="C115" s="17">
        <f t="shared" si="5"/>
        <v>44945</v>
      </c>
      <c r="D115" s="16">
        <f>IFERROR(INDEX(Horaire!$B$4:$C$9,MATCH(B115,Horaire!$A$4:$A$9,0),MATCH($E$9,Horaire!$B$3:$E$3,0)),"")</f>
        <v>0</v>
      </c>
      <c r="E115" s="30"/>
      <c r="F115" s="16">
        <f>IFERROR(INDEX(Horaire!$B$4:$C$9,MATCH(B115,Horaire!$A$4:$A$9,0),MATCH($G$9,Horaire!$B$3:$E$3,0)),"")</f>
        <v>2</v>
      </c>
      <c r="G115" s="30"/>
      <c r="H115" s="16">
        <f>IFERROR(INDEX(Horaire!$B$4:$D$9,MATCH(B115,Horaire!$A$4:$A$9,0),MATCH($I$9,Horaire!$B$3:$E$3,0)),"")</f>
        <v>3</v>
      </c>
      <c r="I115" s="30"/>
      <c r="J115" s="16">
        <f>IFERROR(INDEX(Horaire!$B$4:$Z$9,MATCH(B115,Horaire!$A$4:$A$9,0),MATCH($K$9,Horaire!$B$3:$E$3,0)),"")</f>
        <v>3</v>
      </c>
      <c r="K115" s="30"/>
    </row>
    <row r="116" spans="1:11" ht="34.799999999999997" thickTop="1" thickBot="1" x14ac:dyDescent="0.7">
      <c r="A116" s="13" t="str">
        <f t="shared" si="3"/>
        <v>janv</v>
      </c>
      <c r="B116" s="14" t="str">
        <f t="shared" si="4"/>
        <v>ven</v>
      </c>
      <c r="C116" s="17">
        <f t="shared" si="5"/>
        <v>44946</v>
      </c>
      <c r="D116" s="16">
        <f>IFERROR(INDEX(Horaire!$B$4:$C$9,MATCH(B116,Horaire!$A$4:$A$9,0),MATCH($E$9,Horaire!$B$3:$E$3,0)),"")</f>
        <v>0</v>
      </c>
      <c r="E116" s="30"/>
      <c r="F116" s="16">
        <f>IFERROR(INDEX(Horaire!$B$4:$C$9,MATCH(B116,Horaire!$A$4:$A$9,0),MATCH($G$9,Horaire!$B$3:$E$3,0)),"")</f>
        <v>2</v>
      </c>
      <c r="G116" s="30"/>
      <c r="H116" s="16">
        <f>IFERROR(INDEX(Horaire!$B$4:$D$9,MATCH(B116,Horaire!$A$4:$A$9,0),MATCH($I$9,Horaire!$B$3:$E$3,0)),"")</f>
        <v>4</v>
      </c>
      <c r="I116" s="30"/>
      <c r="J116" s="16">
        <f>IFERROR(INDEX(Horaire!$B$4:$Z$9,MATCH(B116,Horaire!$A$4:$A$9,0),MATCH($K$9,Horaire!$B$3:$E$3,0)),"")</f>
        <v>1</v>
      </c>
      <c r="K116" s="30"/>
    </row>
    <row r="117" spans="1:11" ht="34.799999999999997" thickTop="1" thickBot="1" x14ac:dyDescent="0.7">
      <c r="A117" s="13" t="str">
        <f t="shared" si="3"/>
        <v>janv</v>
      </c>
      <c r="B117" s="14" t="str">
        <f t="shared" si="4"/>
        <v>sam</v>
      </c>
      <c r="C117" s="17">
        <f t="shared" si="5"/>
        <v>44947</v>
      </c>
      <c r="D117" s="16">
        <f>IFERROR(INDEX(Horaire!$B$4:$C$9,MATCH(B117,Horaire!$A$4:$A$9,0),MATCH($E$9,Horaire!$B$3:$E$3,0)),"")</f>
        <v>0</v>
      </c>
      <c r="E117" s="30"/>
      <c r="F117" s="16">
        <f>IFERROR(INDEX(Horaire!$B$4:$C$9,MATCH(B117,Horaire!$A$4:$A$9,0),MATCH($G$9,Horaire!$B$3:$E$3,0)),"")</f>
        <v>2</v>
      </c>
      <c r="G117" s="30"/>
      <c r="H117" s="16">
        <f>IFERROR(INDEX(Horaire!$B$4:$D$9,MATCH(B117,Horaire!$A$4:$A$9,0),MATCH($I$9,Horaire!$B$3:$E$3,0)),"")</f>
        <v>0</v>
      </c>
      <c r="I117" s="30"/>
      <c r="J117" s="16">
        <f>IFERROR(INDEX(Horaire!$B$4:$Z$9,MATCH(B117,Horaire!$A$4:$A$9,0),MATCH($K$9,Horaire!$B$3:$E$3,0)),"")</f>
        <v>0</v>
      </c>
      <c r="K117" s="30"/>
    </row>
    <row r="118" spans="1:11" ht="34.799999999999997" thickTop="1" thickBot="1" x14ac:dyDescent="0.7">
      <c r="A118" s="13" t="str">
        <f t="shared" si="3"/>
        <v>janv</v>
      </c>
      <c r="B118" s="14" t="str">
        <f t="shared" si="4"/>
        <v>dim</v>
      </c>
      <c r="C118" s="17">
        <f t="shared" si="5"/>
        <v>44948</v>
      </c>
      <c r="D118" s="16" t="str">
        <f>IFERROR(INDEX(Horaire!$B$4:$C$9,MATCH(B118,Horaire!$A$4:$A$9,0),MATCH($E$9,Horaire!$B$3:$E$3,0)),"")</f>
        <v/>
      </c>
      <c r="E118" s="30"/>
      <c r="F118" s="16" t="str">
        <f>IFERROR(INDEX(Horaire!$B$4:$C$9,MATCH(B118,Horaire!$A$4:$A$9,0),MATCH($G$9,Horaire!$B$3:$E$3,0)),"")</f>
        <v/>
      </c>
      <c r="G118" s="30"/>
      <c r="H118" s="16" t="str">
        <f>IFERROR(INDEX(Horaire!$B$4:$D$9,MATCH(B118,Horaire!$A$4:$A$9,0),MATCH($I$9,Horaire!$B$3:$E$3,0)),"")</f>
        <v/>
      </c>
      <c r="I118" s="30"/>
      <c r="J118" s="16" t="str">
        <f>IFERROR(INDEX(Horaire!$B$4:$Z$9,MATCH(B118,Horaire!$A$4:$A$9,0),MATCH($K$9,Horaire!$B$3:$E$3,0)),"")</f>
        <v/>
      </c>
      <c r="K118" s="30"/>
    </row>
    <row r="119" spans="1:11" ht="34.799999999999997" thickTop="1" thickBot="1" x14ac:dyDescent="0.7">
      <c r="A119" s="13" t="str">
        <f t="shared" si="3"/>
        <v>janv</v>
      </c>
      <c r="B119" s="14" t="str">
        <f t="shared" si="4"/>
        <v>lun</v>
      </c>
      <c r="C119" s="17">
        <f t="shared" si="5"/>
        <v>44949</v>
      </c>
      <c r="D119" s="16">
        <f>IFERROR(INDEX(Horaire!$B$4:$C$9,MATCH(B119,Horaire!$A$4:$A$9,0),MATCH($E$9,Horaire!$B$3:$E$3,0)),"")</f>
        <v>2</v>
      </c>
      <c r="E119" s="30"/>
      <c r="F119" s="16">
        <f>IFERROR(INDEX(Horaire!$B$4:$C$9,MATCH(B119,Horaire!$A$4:$A$9,0),MATCH($G$9,Horaire!$B$3:$E$3,0)),"")</f>
        <v>2</v>
      </c>
      <c r="G119" s="30"/>
      <c r="H119" s="16">
        <f>IFERROR(INDEX(Horaire!$B$4:$D$9,MATCH(B119,Horaire!$A$4:$A$9,0),MATCH($I$9,Horaire!$B$3:$E$3,0)),"")</f>
        <v>0</v>
      </c>
      <c r="I119" s="30"/>
      <c r="J119" s="16">
        <f>IFERROR(INDEX(Horaire!$B$4:$Z$9,MATCH(B119,Horaire!$A$4:$A$9,0),MATCH($K$9,Horaire!$B$3:$E$3,0)),"")</f>
        <v>0</v>
      </c>
      <c r="K119" s="30"/>
    </row>
    <row r="120" spans="1:11" ht="34.799999999999997" thickTop="1" thickBot="1" x14ac:dyDescent="0.7">
      <c r="A120" s="13" t="str">
        <f t="shared" si="3"/>
        <v>janv</v>
      </c>
      <c r="B120" s="14" t="str">
        <f t="shared" si="4"/>
        <v>mar</v>
      </c>
      <c r="C120" s="17">
        <f t="shared" si="5"/>
        <v>44950</v>
      </c>
      <c r="D120" s="16">
        <f>IFERROR(INDEX(Horaire!$B$4:$C$9,MATCH(B120,Horaire!$A$4:$A$9,0),MATCH($E$9,Horaire!$B$3:$E$3,0)),"")</f>
        <v>0</v>
      </c>
      <c r="E120" s="30"/>
      <c r="F120" s="16">
        <f>IFERROR(INDEX(Horaire!$B$4:$C$9,MATCH(B120,Horaire!$A$4:$A$9,0),MATCH($G$9,Horaire!$B$3:$E$3,0)),"")</f>
        <v>0</v>
      </c>
      <c r="G120" s="30"/>
      <c r="H120" s="16">
        <f>IFERROR(INDEX(Horaire!$B$4:$D$9,MATCH(B120,Horaire!$A$4:$A$9,0),MATCH($I$9,Horaire!$B$3:$E$3,0)),"")</f>
        <v>5</v>
      </c>
      <c r="I120" s="30"/>
      <c r="J120" s="16">
        <f>IFERROR(INDEX(Horaire!$B$4:$Z$9,MATCH(B120,Horaire!$A$4:$A$9,0),MATCH($K$9,Horaire!$B$3:$E$3,0)),"")</f>
        <v>2</v>
      </c>
      <c r="K120" s="30"/>
    </row>
    <row r="121" spans="1:11" ht="34.799999999999997" thickTop="1" thickBot="1" x14ac:dyDescent="0.7">
      <c r="A121" s="13" t="str">
        <f t="shared" si="3"/>
        <v>janv</v>
      </c>
      <c r="B121" s="14" t="str">
        <f t="shared" si="4"/>
        <v>mer</v>
      </c>
      <c r="C121" s="17">
        <f t="shared" si="5"/>
        <v>44951</v>
      </c>
      <c r="D121" s="16">
        <f>IFERROR(INDEX(Horaire!$B$4:$C$9,MATCH(B121,Horaire!$A$4:$A$9,0),MATCH($E$9,Horaire!$B$3:$E$3,0)),"")</f>
        <v>0</v>
      </c>
      <c r="E121" s="30"/>
      <c r="F121" s="16">
        <f>IFERROR(INDEX(Horaire!$B$4:$C$9,MATCH(B121,Horaire!$A$4:$A$9,0),MATCH($G$9,Horaire!$B$3:$E$3,0)),"")</f>
        <v>2</v>
      </c>
      <c r="G121" s="30"/>
      <c r="H121" s="16">
        <f>IFERROR(INDEX(Horaire!$B$4:$D$9,MATCH(B121,Horaire!$A$4:$A$9,0),MATCH($I$9,Horaire!$B$3:$E$3,0)),"")</f>
        <v>2</v>
      </c>
      <c r="I121" s="30"/>
      <c r="J121" s="16">
        <f>IFERROR(INDEX(Horaire!$B$4:$Z$9,MATCH(B121,Horaire!$A$4:$A$9,0),MATCH($K$9,Horaire!$B$3:$E$3,0)),"")</f>
        <v>0</v>
      </c>
      <c r="K121" s="30"/>
    </row>
    <row r="122" spans="1:11" ht="34.799999999999997" thickTop="1" thickBot="1" x14ac:dyDescent="0.7">
      <c r="A122" s="13" t="str">
        <f t="shared" si="3"/>
        <v>janv</v>
      </c>
      <c r="B122" s="14" t="str">
        <f t="shared" si="4"/>
        <v>jeu</v>
      </c>
      <c r="C122" s="17">
        <f t="shared" si="5"/>
        <v>44952</v>
      </c>
      <c r="D122" s="16">
        <f>IFERROR(INDEX(Horaire!$B$4:$C$9,MATCH(B122,Horaire!$A$4:$A$9,0),MATCH($E$9,Horaire!$B$3:$E$3,0)),"")</f>
        <v>0</v>
      </c>
      <c r="E122" s="30"/>
      <c r="F122" s="16">
        <f>IFERROR(INDEX(Horaire!$B$4:$C$9,MATCH(B122,Horaire!$A$4:$A$9,0),MATCH($G$9,Horaire!$B$3:$E$3,0)),"")</f>
        <v>2</v>
      </c>
      <c r="G122" s="30"/>
      <c r="H122" s="16">
        <f>IFERROR(INDEX(Horaire!$B$4:$D$9,MATCH(B122,Horaire!$A$4:$A$9,0),MATCH($I$9,Horaire!$B$3:$E$3,0)),"")</f>
        <v>3</v>
      </c>
      <c r="I122" s="30"/>
      <c r="J122" s="16">
        <f>IFERROR(INDEX(Horaire!$B$4:$Z$9,MATCH(B122,Horaire!$A$4:$A$9,0),MATCH($K$9,Horaire!$B$3:$E$3,0)),"")</f>
        <v>3</v>
      </c>
      <c r="K122" s="30"/>
    </row>
    <row r="123" spans="1:11" ht="34.799999999999997" thickTop="1" thickBot="1" x14ac:dyDescent="0.7">
      <c r="A123" s="13" t="str">
        <f t="shared" si="3"/>
        <v>janv</v>
      </c>
      <c r="B123" s="14" t="str">
        <f t="shared" si="4"/>
        <v>ven</v>
      </c>
      <c r="C123" s="17">
        <f t="shared" si="5"/>
        <v>44953</v>
      </c>
      <c r="D123" s="16">
        <f>IFERROR(INDEX(Horaire!$B$4:$C$9,MATCH(B123,Horaire!$A$4:$A$9,0),MATCH($E$9,Horaire!$B$3:$E$3,0)),"")</f>
        <v>0</v>
      </c>
      <c r="E123" s="30"/>
      <c r="F123" s="16">
        <f>IFERROR(INDEX(Horaire!$B$4:$C$9,MATCH(B123,Horaire!$A$4:$A$9,0),MATCH($G$9,Horaire!$B$3:$E$3,0)),"")</f>
        <v>2</v>
      </c>
      <c r="G123" s="30"/>
      <c r="H123" s="16">
        <f>IFERROR(INDEX(Horaire!$B$4:$D$9,MATCH(B123,Horaire!$A$4:$A$9,0),MATCH($I$9,Horaire!$B$3:$E$3,0)),"")</f>
        <v>4</v>
      </c>
      <c r="I123" s="30"/>
      <c r="J123" s="16">
        <f>IFERROR(INDEX(Horaire!$B$4:$Z$9,MATCH(B123,Horaire!$A$4:$A$9,0),MATCH($K$9,Horaire!$B$3:$E$3,0)),"")</f>
        <v>1</v>
      </c>
      <c r="K123" s="30"/>
    </row>
    <row r="124" spans="1:11" ht="34.799999999999997" thickTop="1" thickBot="1" x14ac:dyDescent="0.7">
      <c r="A124" s="13" t="str">
        <f t="shared" si="3"/>
        <v>janv</v>
      </c>
      <c r="B124" s="14" t="str">
        <f t="shared" si="4"/>
        <v>sam</v>
      </c>
      <c r="C124" s="17">
        <f t="shared" si="5"/>
        <v>44954</v>
      </c>
      <c r="D124" s="16">
        <f>IFERROR(INDEX(Horaire!$B$4:$C$9,MATCH(B124,Horaire!$A$4:$A$9,0),MATCH($E$9,Horaire!$B$3:$E$3,0)),"")</f>
        <v>0</v>
      </c>
      <c r="E124" s="30"/>
      <c r="F124" s="16">
        <f>IFERROR(INDEX(Horaire!$B$4:$C$9,MATCH(B124,Horaire!$A$4:$A$9,0),MATCH($G$9,Horaire!$B$3:$E$3,0)),"")</f>
        <v>2</v>
      </c>
      <c r="G124" s="30"/>
      <c r="H124" s="16">
        <f>IFERROR(INDEX(Horaire!$B$4:$D$9,MATCH(B124,Horaire!$A$4:$A$9,0),MATCH($I$9,Horaire!$B$3:$E$3,0)),"")</f>
        <v>0</v>
      </c>
      <c r="I124" s="30"/>
      <c r="J124" s="16">
        <f>IFERROR(INDEX(Horaire!$B$4:$Z$9,MATCH(B124,Horaire!$A$4:$A$9,0),MATCH($K$9,Horaire!$B$3:$E$3,0)),"")</f>
        <v>0</v>
      </c>
      <c r="K124" s="30"/>
    </row>
    <row r="125" spans="1:11" ht="34.799999999999997" thickTop="1" thickBot="1" x14ac:dyDescent="0.7">
      <c r="A125" s="13" t="str">
        <f t="shared" si="3"/>
        <v>janv</v>
      </c>
      <c r="B125" s="14" t="str">
        <f t="shared" si="4"/>
        <v>dim</v>
      </c>
      <c r="C125" s="17">
        <f t="shared" si="5"/>
        <v>44955</v>
      </c>
      <c r="D125" s="16" t="str">
        <f>IFERROR(INDEX(Horaire!$B$4:$C$9,MATCH(B125,Horaire!$A$4:$A$9,0),MATCH($E$9,Horaire!$B$3:$E$3,0)),"")</f>
        <v/>
      </c>
      <c r="E125" s="30"/>
      <c r="F125" s="16" t="str">
        <f>IFERROR(INDEX(Horaire!$B$4:$C$9,MATCH(B125,Horaire!$A$4:$A$9,0),MATCH($G$9,Horaire!$B$3:$E$3,0)),"")</f>
        <v/>
      </c>
      <c r="G125" s="30"/>
      <c r="H125" s="16" t="str">
        <f>IFERROR(INDEX(Horaire!$B$4:$D$9,MATCH(B125,Horaire!$A$4:$A$9,0),MATCH($I$9,Horaire!$B$3:$E$3,0)),"")</f>
        <v/>
      </c>
      <c r="I125" s="30"/>
      <c r="J125" s="16" t="str">
        <f>IFERROR(INDEX(Horaire!$B$4:$Z$9,MATCH(B125,Horaire!$A$4:$A$9,0),MATCH($K$9,Horaire!$B$3:$E$3,0)),"")</f>
        <v/>
      </c>
      <c r="K125" s="30"/>
    </row>
    <row r="126" spans="1:11" ht="34.799999999999997" thickTop="1" thickBot="1" x14ac:dyDescent="0.7">
      <c r="A126" s="13" t="str">
        <f t="shared" si="3"/>
        <v>janv</v>
      </c>
      <c r="B126" s="14" t="str">
        <f t="shared" si="4"/>
        <v>lun</v>
      </c>
      <c r="C126" s="17">
        <f t="shared" si="5"/>
        <v>44956</v>
      </c>
      <c r="D126" s="16">
        <f>IFERROR(INDEX(Horaire!$B$4:$C$9,MATCH(B126,Horaire!$A$4:$A$9,0),MATCH($E$9,Horaire!$B$3:$E$3,0)),"")</f>
        <v>2</v>
      </c>
      <c r="E126" s="30"/>
      <c r="F126" s="16">
        <f>IFERROR(INDEX(Horaire!$B$4:$C$9,MATCH(B126,Horaire!$A$4:$A$9,0),MATCH($G$9,Horaire!$B$3:$E$3,0)),"")</f>
        <v>2</v>
      </c>
      <c r="G126" s="30"/>
      <c r="H126" s="16">
        <f>IFERROR(INDEX(Horaire!$B$4:$D$9,MATCH(B126,Horaire!$A$4:$A$9,0),MATCH($I$9,Horaire!$B$3:$E$3,0)),"")</f>
        <v>0</v>
      </c>
      <c r="I126" s="30"/>
      <c r="J126" s="16">
        <f>IFERROR(INDEX(Horaire!$B$4:$Z$9,MATCH(B126,Horaire!$A$4:$A$9,0),MATCH($K$9,Horaire!$B$3:$E$3,0)),"")</f>
        <v>0</v>
      </c>
      <c r="K126" s="30"/>
    </row>
    <row r="127" spans="1:11" ht="34.799999999999997" thickTop="1" thickBot="1" x14ac:dyDescent="0.7">
      <c r="A127" s="13" t="str">
        <f t="shared" si="3"/>
        <v>janv</v>
      </c>
      <c r="B127" s="14" t="str">
        <f t="shared" si="4"/>
        <v>mar</v>
      </c>
      <c r="C127" s="17">
        <f t="shared" si="5"/>
        <v>44957</v>
      </c>
      <c r="D127" s="16">
        <f>IFERROR(INDEX(Horaire!$B$4:$C$9,MATCH(B127,Horaire!$A$4:$A$9,0),MATCH($E$9,Horaire!$B$3:$E$3,0)),"")</f>
        <v>0</v>
      </c>
      <c r="E127" s="30"/>
      <c r="F127" s="16">
        <f>IFERROR(INDEX(Horaire!$B$4:$C$9,MATCH(B127,Horaire!$A$4:$A$9,0),MATCH($G$9,Horaire!$B$3:$E$3,0)),"")</f>
        <v>0</v>
      </c>
      <c r="G127" s="30"/>
      <c r="H127" s="16">
        <f>IFERROR(INDEX(Horaire!$B$4:$D$9,MATCH(B127,Horaire!$A$4:$A$9,0),MATCH($I$9,Horaire!$B$3:$E$3,0)),"")</f>
        <v>5</v>
      </c>
      <c r="I127" s="30"/>
      <c r="J127" s="16">
        <f>IFERROR(INDEX(Horaire!$B$4:$Z$9,MATCH(B127,Horaire!$A$4:$A$9,0),MATCH($K$9,Horaire!$B$3:$E$3,0)),"")</f>
        <v>2</v>
      </c>
      <c r="K127" s="30"/>
    </row>
    <row r="128" spans="1:11" ht="34.799999999999997" thickTop="1" thickBot="1" x14ac:dyDescent="0.7">
      <c r="A128" s="13" t="str">
        <f t="shared" si="3"/>
        <v>févr</v>
      </c>
      <c r="B128" s="14" t="str">
        <f t="shared" si="4"/>
        <v>mer</v>
      </c>
      <c r="C128" s="17">
        <f t="shared" si="5"/>
        <v>44958</v>
      </c>
      <c r="D128" s="16">
        <f>IFERROR(INDEX(Horaire!$B$4:$C$9,MATCH(B128,Horaire!$A$4:$A$9,0),MATCH($E$9,Horaire!$B$3:$E$3,0)),"")</f>
        <v>0</v>
      </c>
      <c r="E128" s="30"/>
      <c r="F128" s="16">
        <f>IFERROR(INDEX(Horaire!$B$4:$C$9,MATCH(B128,Horaire!$A$4:$A$9,0),MATCH($G$9,Horaire!$B$3:$E$3,0)),"")</f>
        <v>2</v>
      </c>
      <c r="G128" s="30"/>
      <c r="H128" s="16">
        <f>IFERROR(INDEX(Horaire!$B$4:$D$9,MATCH(B128,Horaire!$A$4:$A$9,0),MATCH($I$9,Horaire!$B$3:$E$3,0)),"")</f>
        <v>2</v>
      </c>
      <c r="I128" s="30"/>
      <c r="J128" s="16">
        <f>IFERROR(INDEX(Horaire!$B$4:$Z$9,MATCH(B128,Horaire!$A$4:$A$9,0),MATCH($K$9,Horaire!$B$3:$E$3,0)),"")</f>
        <v>0</v>
      </c>
      <c r="K128" s="30"/>
    </row>
    <row r="129" spans="1:11" ht="34.799999999999997" thickTop="1" thickBot="1" x14ac:dyDescent="0.7">
      <c r="A129" s="13" t="str">
        <f t="shared" si="3"/>
        <v>févr</v>
      </c>
      <c r="B129" s="14" t="str">
        <f t="shared" si="4"/>
        <v>jeu</v>
      </c>
      <c r="C129" s="17">
        <f t="shared" si="5"/>
        <v>44959</v>
      </c>
      <c r="D129" s="16">
        <f>IFERROR(INDEX(Horaire!$B$4:$C$9,MATCH(B129,Horaire!$A$4:$A$9,0),MATCH($E$9,Horaire!$B$3:$E$3,0)),"")</f>
        <v>0</v>
      </c>
      <c r="E129" s="30"/>
      <c r="F129" s="16">
        <f>IFERROR(INDEX(Horaire!$B$4:$C$9,MATCH(B129,Horaire!$A$4:$A$9,0),MATCH($G$9,Horaire!$B$3:$E$3,0)),"")</f>
        <v>2</v>
      </c>
      <c r="G129" s="30"/>
      <c r="H129" s="16">
        <f>IFERROR(INDEX(Horaire!$B$4:$D$9,MATCH(B129,Horaire!$A$4:$A$9,0),MATCH($I$9,Horaire!$B$3:$E$3,0)),"")</f>
        <v>3</v>
      </c>
      <c r="I129" s="30"/>
      <c r="J129" s="16">
        <f>IFERROR(INDEX(Horaire!$B$4:$Z$9,MATCH(B129,Horaire!$A$4:$A$9,0),MATCH($K$9,Horaire!$B$3:$E$3,0)),"")</f>
        <v>3</v>
      </c>
      <c r="K129" s="30"/>
    </row>
    <row r="130" spans="1:11" ht="34.799999999999997" thickTop="1" thickBot="1" x14ac:dyDescent="0.7">
      <c r="A130" s="13" t="str">
        <f t="shared" si="3"/>
        <v>févr</v>
      </c>
      <c r="B130" s="14" t="str">
        <f t="shared" si="4"/>
        <v>ven</v>
      </c>
      <c r="C130" s="17">
        <f t="shared" si="5"/>
        <v>44960</v>
      </c>
      <c r="D130" s="16">
        <f>IFERROR(INDEX(Horaire!$B$4:$C$9,MATCH(B130,Horaire!$A$4:$A$9,0),MATCH($E$9,Horaire!$B$3:$E$3,0)),"")</f>
        <v>0</v>
      </c>
      <c r="E130" s="30"/>
      <c r="F130" s="16">
        <f>IFERROR(INDEX(Horaire!$B$4:$C$9,MATCH(B130,Horaire!$A$4:$A$9,0),MATCH($G$9,Horaire!$B$3:$E$3,0)),"")</f>
        <v>2</v>
      </c>
      <c r="G130" s="30"/>
      <c r="H130" s="16">
        <f>IFERROR(INDEX(Horaire!$B$4:$D$9,MATCH(B130,Horaire!$A$4:$A$9,0),MATCH($I$9,Horaire!$B$3:$E$3,0)),"")</f>
        <v>4</v>
      </c>
      <c r="I130" s="30"/>
      <c r="J130" s="16">
        <f>IFERROR(INDEX(Horaire!$B$4:$Z$9,MATCH(B130,Horaire!$A$4:$A$9,0),MATCH($K$9,Horaire!$B$3:$E$3,0)),"")</f>
        <v>1</v>
      </c>
      <c r="K130" s="30"/>
    </row>
    <row r="131" spans="1:11" ht="34.799999999999997" thickTop="1" thickBot="1" x14ac:dyDescent="0.7">
      <c r="A131" s="13" t="str">
        <f t="shared" si="3"/>
        <v>févr</v>
      </c>
      <c r="B131" s="14" t="str">
        <f t="shared" si="4"/>
        <v>sam</v>
      </c>
      <c r="C131" s="17">
        <f t="shared" si="5"/>
        <v>44961</v>
      </c>
      <c r="D131" s="16">
        <f>IFERROR(INDEX(Horaire!$B$4:$C$9,MATCH(B131,Horaire!$A$4:$A$9,0),MATCH($E$9,Horaire!$B$3:$E$3,0)),"")</f>
        <v>0</v>
      </c>
      <c r="E131" s="30"/>
      <c r="F131" s="16">
        <f>IFERROR(INDEX(Horaire!$B$4:$C$9,MATCH(B131,Horaire!$A$4:$A$9,0),MATCH($G$9,Horaire!$B$3:$E$3,0)),"")</f>
        <v>2</v>
      </c>
      <c r="G131" s="30"/>
      <c r="H131" s="16">
        <f>IFERROR(INDEX(Horaire!$B$4:$D$9,MATCH(B131,Horaire!$A$4:$A$9,0),MATCH($I$9,Horaire!$B$3:$E$3,0)),"")</f>
        <v>0</v>
      </c>
      <c r="I131" s="30"/>
      <c r="J131" s="16">
        <f>IFERROR(INDEX(Horaire!$B$4:$Z$9,MATCH(B131,Horaire!$A$4:$A$9,0),MATCH($K$9,Horaire!$B$3:$E$3,0)),"")</f>
        <v>0</v>
      </c>
      <c r="K131" s="30"/>
    </row>
    <row r="132" spans="1:11" ht="34.799999999999997" thickTop="1" thickBot="1" x14ac:dyDescent="0.7">
      <c r="A132" s="13" t="str">
        <f t="shared" si="3"/>
        <v>févr</v>
      </c>
      <c r="B132" s="14" t="str">
        <f t="shared" si="4"/>
        <v>dim</v>
      </c>
      <c r="C132" s="17">
        <f t="shared" si="5"/>
        <v>44962</v>
      </c>
      <c r="D132" s="16" t="str">
        <f>IFERROR(INDEX(Horaire!$B$4:$C$9,MATCH(B132,Horaire!$A$4:$A$9,0),MATCH($E$9,Horaire!$B$3:$E$3,0)),"")</f>
        <v/>
      </c>
      <c r="E132" s="30"/>
      <c r="F132" s="16" t="str">
        <f>IFERROR(INDEX(Horaire!$B$4:$C$9,MATCH(B132,Horaire!$A$4:$A$9,0),MATCH($G$9,Horaire!$B$3:$E$3,0)),"")</f>
        <v/>
      </c>
      <c r="G132" s="30"/>
      <c r="H132" s="16" t="str">
        <f>IFERROR(INDEX(Horaire!$B$4:$D$9,MATCH(B132,Horaire!$A$4:$A$9,0),MATCH($I$9,Horaire!$B$3:$E$3,0)),"")</f>
        <v/>
      </c>
      <c r="I132" s="30"/>
      <c r="J132" s="16" t="str">
        <f>IFERROR(INDEX(Horaire!$B$4:$Z$9,MATCH(B132,Horaire!$A$4:$A$9,0),MATCH($K$9,Horaire!$B$3:$E$3,0)),"")</f>
        <v/>
      </c>
      <c r="K132" s="30"/>
    </row>
    <row r="133" spans="1:11" ht="34.799999999999997" thickTop="1" thickBot="1" x14ac:dyDescent="0.7">
      <c r="A133" s="13" t="str">
        <f t="shared" si="3"/>
        <v>févr</v>
      </c>
      <c r="B133" s="14" t="str">
        <f t="shared" si="4"/>
        <v>lun</v>
      </c>
      <c r="C133" s="17">
        <f t="shared" si="5"/>
        <v>44963</v>
      </c>
      <c r="D133" s="16">
        <f>IFERROR(INDEX(Horaire!$B$4:$C$9,MATCH(B133,Horaire!$A$4:$A$9,0),MATCH($E$9,Horaire!$B$3:$E$3,0)),"")</f>
        <v>2</v>
      </c>
      <c r="E133" s="30"/>
      <c r="F133" s="16">
        <f>IFERROR(INDEX(Horaire!$B$4:$C$9,MATCH(B133,Horaire!$A$4:$A$9,0),MATCH($G$9,Horaire!$B$3:$E$3,0)),"")</f>
        <v>2</v>
      </c>
      <c r="G133" s="30"/>
      <c r="H133" s="16">
        <f>IFERROR(INDEX(Horaire!$B$4:$D$9,MATCH(B133,Horaire!$A$4:$A$9,0),MATCH($I$9,Horaire!$B$3:$E$3,0)),"")</f>
        <v>0</v>
      </c>
      <c r="I133" s="30"/>
      <c r="J133" s="16">
        <f>IFERROR(INDEX(Horaire!$B$4:$Z$9,MATCH(B133,Horaire!$A$4:$A$9,0),MATCH($K$9,Horaire!$B$3:$E$3,0)),"")</f>
        <v>0</v>
      </c>
      <c r="K133" s="30"/>
    </row>
    <row r="134" spans="1:11" ht="34.799999999999997" thickTop="1" thickBot="1" x14ac:dyDescent="0.7">
      <c r="A134" s="13" t="str">
        <f t="shared" si="3"/>
        <v>févr</v>
      </c>
      <c r="B134" s="14" t="str">
        <f t="shared" si="4"/>
        <v>mar</v>
      </c>
      <c r="C134" s="17">
        <f t="shared" si="5"/>
        <v>44964</v>
      </c>
      <c r="D134" s="16">
        <f>IFERROR(INDEX(Horaire!$B$4:$C$9,MATCH(B134,Horaire!$A$4:$A$9,0),MATCH($E$9,Horaire!$B$3:$E$3,0)),"")</f>
        <v>0</v>
      </c>
      <c r="E134" s="30"/>
      <c r="F134" s="16">
        <f>IFERROR(INDEX(Horaire!$B$4:$C$9,MATCH(B134,Horaire!$A$4:$A$9,0),MATCH($G$9,Horaire!$B$3:$E$3,0)),"")</f>
        <v>0</v>
      </c>
      <c r="G134" s="30"/>
      <c r="H134" s="16">
        <f>IFERROR(INDEX(Horaire!$B$4:$D$9,MATCH(B134,Horaire!$A$4:$A$9,0),MATCH($I$9,Horaire!$B$3:$E$3,0)),"")</f>
        <v>5</v>
      </c>
      <c r="I134" s="30"/>
      <c r="J134" s="16">
        <f>IFERROR(INDEX(Horaire!$B$4:$Z$9,MATCH(B134,Horaire!$A$4:$A$9,0),MATCH($K$9,Horaire!$B$3:$E$3,0)),"")</f>
        <v>2</v>
      </c>
      <c r="K134" s="30"/>
    </row>
    <row r="135" spans="1:11" ht="34.799999999999997" thickTop="1" thickBot="1" x14ac:dyDescent="0.7">
      <c r="A135" s="13" t="str">
        <f t="shared" si="3"/>
        <v>févr</v>
      </c>
      <c r="B135" s="14" t="str">
        <f t="shared" si="4"/>
        <v>mer</v>
      </c>
      <c r="C135" s="17">
        <f t="shared" si="5"/>
        <v>44965</v>
      </c>
      <c r="D135" s="16">
        <f>IFERROR(INDEX(Horaire!$B$4:$C$9,MATCH(B135,Horaire!$A$4:$A$9,0),MATCH($E$9,Horaire!$B$3:$E$3,0)),"")</f>
        <v>0</v>
      </c>
      <c r="E135" s="30"/>
      <c r="F135" s="16">
        <f>IFERROR(INDEX(Horaire!$B$4:$C$9,MATCH(B135,Horaire!$A$4:$A$9,0),MATCH($G$9,Horaire!$B$3:$E$3,0)),"")</f>
        <v>2</v>
      </c>
      <c r="G135" s="30"/>
      <c r="H135" s="16">
        <f>IFERROR(INDEX(Horaire!$B$4:$D$9,MATCH(B135,Horaire!$A$4:$A$9,0),MATCH($I$9,Horaire!$B$3:$E$3,0)),"")</f>
        <v>2</v>
      </c>
      <c r="I135" s="30"/>
      <c r="J135" s="16">
        <f>IFERROR(INDEX(Horaire!$B$4:$Z$9,MATCH(B135,Horaire!$A$4:$A$9,0),MATCH($K$9,Horaire!$B$3:$E$3,0)),"")</f>
        <v>0</v>
      </c>
      <c r="K135" s="30"/>
    </row>
    <row r="136" spans="1:11" ht="34.799999999999997" thickTop="1" thickBot="1" x14ac:dyDescent="0.7">
      <c r="A136" s="13" t="str">
        <f t="shared" si="3"/>
        <v>févr</v>
      </c>
      <c r="B136" s="14" t="str">
        <f t="shared" si="4"/>
        <v>jeu</v>
      </c>
      <c r="C136" s="17">
        <f t="shared" si="5"/>
        <v>44966</v>
      </c>
      <c r="D136" s="16">
        <f>IFERROR(INDEX(Horaire!$B$4:$C$9,MATCH(B136,Horaire!$A$4:$A$9,0),MATCH($E$9,Horaire!$B$3:$E$3,0)),"")</f>
        <v>0</v>
      </c>
      <c r="E136" s="30"/>
      <c r="F136" s="16">
        <f>IFERROR(INDEX(Horaire!$B$4:$C$9,MATCH(B136,Horaire!$A$4:$A$9,0),MATCH($G$9,Horaire!$B$3:$E$3,0)),"")</f>
        <v>2</v>
      </c>
      <c r="G136" s="30"/>
      <c r="H136" s="16">
        <f>IFERROR(INDEX(Horaire!$B$4:$D$9,MATCH(B136,Horaire!$A$4:$A$9,0),MATCH($I$9,Horaire!$B$3:$E$3,0)),"")</f>
        <v>3</v>
      </c>
      <c r="I136" s="30"/>
      <c r="J136" s="16">
        <f>IFERROR(INDEX(Horaire!$B$4:$Z$9,MATCH(B136,Horaire!$A$4:$A$9,0),MATCH($K$9,Horaire!$B$3:$E$3,0)),"")</f>
        <v>3</v>
      </c>
      <c r="K136" s="30"/>
    </row>
    <row r="137" spans="1:11" ht="34.799999999999997" thickTop="1" thickBot="1" x14ac:dyDescent="0.7">
      <c r="A137" s="13" t="str">
        <f t="shared" si="3"/>
        <v>févr</v>
      </c>
      <c r="B137" s="14" t="str">
        <f t="shared" si="4"/>
        <v>ven</v>
      </c>
      <c r="C137" s="17">
        <f t="shared" si="5"/>
        <v>44967</v>
      </c>
      <c r="D137" s="16">
        <f>IFERROR(INDEX(Horaire!$B$4:$C$9,MATCH(B137,Horaire!$A$4:$A$9,0),MATCH($E$9,Horaire!$B$3:$E$3,0)),"")</f>
        <v>0</v>
      </c>
      <c r="E137" s="30"/>
      <c r="F137" s="16">
        <f>IFERROR(INDEX(Horaire!$B$4:$C$9,MATCH(B137,Horaire!$A$4:$A$9,0),MATCH($G$9,Horaire!$B$3:$E$3,0)),"")</f>
        <v>2</v>
      </c>
      <c r="G137" s="30"/>
      <c r="H137" s="16">
        <f>IFERROR(INDEX(Horaire!$B$4:$D$9,MATCH(B137,Horaire!$A$4:$A$9,0),MATCH($I$9,Horaire!$B$3:$E$3,0)),"")</f>
        <v>4</v>
      </c>
      <c r="I137" s="30"/>
      <c r="J137" s="16">
        <f>IFERROR(INDEX(Horaire!$B$4:$Z$9,MATCH(B137,Horaire!$A$4:$A$9,0),MATCH($K$9,Horaire!$B$3:$E$3,0)),"")</f>
        <v>1</v>
      </c>
      <c r="K137" s="30"/>
    </row>
    <row r="138" spans="1:11" ht="34.799999999999997" thickTop="1" thickBot="1" x14ac:dyDescent="0.7">
      <c r="A138" s="13" t="str">
        <f t="shared" si="3"/>
        <v>févr</v>
      </c>
      <c r="B138" s="14" t="str">
        <f t="shared" si="4"/>
        <v>sam</v>
      </c>
      <c r="C138" s="17">
        <f t="shared" si="5"/>
        <v>44968</v>
      </c>
      <c r="D138" s="16">
        <f>IFERROR(INDEX(Horaire!$B$4:$C$9,MATCH(B138,Horaire!$A$4:$A$9,0),MATCH($E$9,Horaire!$B$3:$E$3,0)),"")</f>
        <v>0</v>
      </c>
      <c r="E138" s="30"/>
      <c r="F138" s="16">
        <f>IFERROR(INDEX(Horaire!$B$4:$C$9,MATCH(B138,Horaire!$A$4:$A$9,0),MATCH($G$9,Horaire!$B$3:$E$3,0)),"")</f>
        <v>2</v>
      </c>
      <c r="G138" s="30"/>
      <c r="H138" s="16">
        <f>IFERROR(INDEX(Horaire!$B$4:$D$9,MATCH(B138,Horaire!$A$4:$A$9,0),MATCH($I$9,Horaire!$B$3:$E$3,0)),"")</f>
        <v>0</v>
      </c>
      <c r="I138" s="30"/>
      <c r="J138" s="16">
        <f>IFERROR(INDEX(Horaire!$B$4:$Z$9,MATCH(B138,Horaire!$A$4:$A$9,0),MATCH($K$9,Horaire!$B$3:$E$3,0)),"")</f>
        <v>0</v>
      </c>
      <c r="K138" s="30"/>
    </row>
    <row r="139" spans="1:11" ht="34.799999999999997" thickTop="1" thickBot="1" x14ac:dyDescent="0.7">
      <c r="A139" s="13" t="str">
        <f t="shared" si="3"/>
        <v>févr</v>
      </c>
      <c r="B139" s="14" t="str">
        <f t="shared" si="4"/>
        <v>dim</v>
      </c>
      <c r="C139" s="17">
        <f t="shared" si="5"/>
        <v>44969</v>
      </c>
      <c r="D139" s="16" t="str">
        <f>IFERROR(INDEX(Horaire!$B$4:$C$9,MATCH(B139,Horaire!$A$4:$A$9,0),MATCH($E$9,Horaire!$B$3:$E$3,0)),"")</f>
        <v/>
      </c>
      <c r="E139" s="30"/>
      <c r="F139" s="16" t="str">
        <f>IFERROR(INDEX(Horaire!$B$4:$C$9,MATCH(B139,Horaire!$A$4:$A$9,0),MATCH($G$9,Horaire!$B$3:$E$3,0)),"")</f>
        <v/>
      </c>
      <c r="G139" s="30"/>
      <c r="H139" s="16" t="str">
        <f>IFERROR(INDEX(Horaire!$B$4:$D$9,MATCH(B139,Horaire!$A$4:$A$9,0),MATCH($I$9,Horaire!$B$3:$E$3,0)),"")</f>
        <v/>
      </c>
      <c r="I139" s="30"/>
      <c r="J139" s="16" t="str">
        <f>IFERROR(INDEX(Horaire!$B$4:$Z$9,MATCH(B139,Horaire!$A$4:$A$9,0),MATCH($K$9,Horaire!$B$3:$E$3,0)),"")</f>
        <v/>
      </c>
      <c r="K139" s="30"/>
    </row>
    <row r="140" spans="1:11" ht="34.799999999999997" thickTop="1" thickBot="1" x14ac:dyDescent="0.7">
      <c r="A140" s="13" t="str">
        <f t="shared" ref="A140:A203" si="6">TEXT(C140,"mmm")</f>
        <v>févr</v>
      </c>
      <c r="B140" s="14" t="str">
        <f t="shared" si="4"/>
        <v>lun</v>
      </c>
      <c r="C140" s="17">
        <f t="shared" si="5"/>
        <v>44970</v>
      </c>
      <c r="D140" s="16">
        <f>IFERROR(INDEX(Horaire!$B$4:$C$9,MATCH(B140,Horaire!$A$4:$A$9,0),MATCH($E$9,Horaire!$B$3:$E$3,0)),"")</f>
        <v>2</v>
      </c>
      <c r="E140" s="30"/>
      <c r="F140" s="16">
        <f>IFERROR(INDEX(Horaire!$B$4:$C$9,MATCH(B140,Horaire!$A$4:$A$9,0),MATCH($G$9,Horaire!$B$3:$E$3,0)),"")</f>
        <v>2</v>
      </c>
      <c r="G140" s="30"/>
      <c r="H140" s="16">
        <f>IFERROR(INDEX(Horaire!$B$4:$D$9,MATCH(B140,Horaire!$A$4:$A$9,0),MATCH($I$9,Horaire!$B$3:$E$3,0)),"")</f>
        <v>0</v>
      </c>
      <c r="I140" s="30"/>
      <c r="J140" s="16">
        <f>IFERROR(INDEX(Horaire!$B$4:$Z$9,MATCH(B140,Horaire!$A$4:$A$9,0),MATCH($K$9,Horaire!$B$3:$E$3,0)),"")</f>
        <v>0</v>
      </c>
      <c r="K140" s="30"/>
    </row>
    <row r="141" spans="1:11" ht="34.799999999999997" thickTop="1" thickBot="1" x14ac:dyDescent="0.7">
      <c r="A141" s="13" t="str">
        <f t="shared" si="6"/>
        <v>févr</v>
      </c>
      <c r="B141" s="14" t="str">
        <f t="shared" ref="B141:B204" si="7">TEXT(C141,"jjj")</f>
        <v>mar</v>
      </c>
      <c r="C141" s="17">
        <f t="shared" ref="C141:C204" si="8">C140+1</f>
        <v>44971</v>
      </c>
      <c r="D141" s="16">
        <f>IFERROR(INDEX(Horaire!$B$4:$C$9,MATCH(B141,Horaire!$A$4:$A$9,0),MATCH($E$9,Horaire!$B$3:$E$3,0)),"")</f>
        <v>0</v>
      </c>
      <c r="E141" s="30"/>
      <c r="F141" s="16">
        <f>IFERROR(INDEX(Horaire!$B$4:$C$9,MATCH(B141,Horaire!$A$4:$A$9,0),MATCH($G$9,Horaire!$B$3:$E$3,0)),"")</f>
        <v>0</v>
      </c>
      <c r="G141" s="30"/>
      <c r="H141" s="16">
        <f>IFERROR(INDEX(Horaire!$B$4:$D$9,MATCH(B141,Horaire!$A$4:$A$9,0),MATCH($I$9,Horaire!$B$3:$E$3,0)),"")</f>
        <v>5</v>
      </c>
      <c r="I141" s="30"/>
      <c r="J141" s="16">
        <f>IFERROR(INDEX(Horaire!$B$4:$Z$9,MATCH(B141,Horaire!$A$4:$A$9,0),MATCH($K$9,Horaire!$B$3:$E$3,0)),"")</f>
        <v>2</v>
      </c>
      <c r="K141" s="30"/>
    </row>
    <row r="142" spans="1:11" ht="34.799999999999997" thickTop="1" thickBot="1" x14ac:dyDescent="0.7">
      <c r="A142" s="13" t="str">
        <f t="shared" si="6"/>
        <v>févr</v>
      </c>
      <c r="B142" s="14" t="str">
        <f t="shared" si="7"/>
        <v>mer</v>
      </c>
      <c r="C142" s="17">
        <f t="shared" si="8"/>
        <v>44972</v>
      </c>
      <c r="D142" s="16">
        <f>IFERROR(INDEX(Horaire!$B$4:$C$9,MATCH(B142,Horaire!$A$4:$A$9,0),MATCH($E$9,Horaire!$B$3:$E$3,0)),"")</f>
        <v>0</v>
      </c>
      <c r="E142" s="30"/>
      <c r="F142" s="16">
        <f>IFERROR(INDEX(Horaire!$B$4:$C$9,MATCH(B142,Horaire!$A$4:$A$9,0),MATCH($G$9,Horaire!$B$3:$E$3,0)),"")</f>
        <v>2</v>
      </c>
      <c r="G142" s="30"/>
      <c r="H142" s="16">
        <f>IFERROR(INDEX(Horaire!$B$4:$D$9,MATCH(B142,Horaire!$A$4:$A$9,0),MATCH($I$9,Horaire!$B$3:$E$3,0)),"")</f>
        <v>2</v>
      </c>
      <c r="I142" s="30"/>
      <c r="J142" s="16">
        <f>IFERROR(INDEX(Horaire!$B$4:$Z$9,MATCH(B142,Horaire!$A$4:$A$9,0),MATCH($K$9,Horaire!$B$3:$E$3,0)),"")</f>
        <v>0</v>
      </c>
      <c r="K142" s="30"/>
    </row>
    <row r="143" spans="1:11" ht="34.799999999999997" thickTop="1" thickBot="1" x14ac:dyDescent="0.7">
      <c r="A143" s="13" t="str">
        <f t="shared" si="6"/>
        <v>févr</v>
      </c>
      <c r="B143" s="14" t="str">
        <f t="shared" si="7"/>
        <v>jeu</v>
      </c>
      <c r="C143" s="17">
        <f t="shared" si="8"/>
        <v>44973</v>
      </c>
      <c r="D143" s="16">
        <f>IFERROR(INDEX(Horaire!$B$4:$C$9,MATCH(B143,Horaire!$A$4:$A$9,0),MATCH($E$9,Horaire!$B$3:$E$3,0)),"")</f>
        <v>0</v>
      </c>
      <c r="E143" s="30"/>
      <c r="F143" s="16">
        <f>IFERROR(INDEX(Horaire!$B$4:$C$9,MATCH(B143,Horaire!$A$4:$A$9,0),MATCH($G$9,Horaire!$B$3:$E$3,0)),"")</f>
        <v>2</v>
      </c>
      <c r="G143" s="30"/>
      <c r="H143" s="16">
        <f>IFERROR(INDEX(Horaire!$B$4:$D$9,MATCH(B143,Horaire!$A$4:$A$9,0),MATCH($I$9,Horaire!$B$3:$E$3,0)),"")</f>
        <v>3</v>
      </c>
      <c r="I143" s="30"/>
      <c r="J143" s="16">
        <f>IFERROR(INDEX(Horaire!$B$4:$Z$9,MATCH(B143,Horaire!$A$4:$A$9,0),MATCH($K$9,Horaire!$B$3:$E$3,0)),"")</f>
        <v>3</v>
      </c>
      <c r="K143" s="30"/>
    </row>
    <row r="144" spans="1:11" ht="34.799999999999997" thickTop="1" thickBot="1" x14ac:dyDescent="0.7">
      <c r="A144" s="13" t="str">
        <f t="shared" si="6"/>
        <v>févr</v>
      </c>
      <c r="B144" s="14" t="str">
        <f t="shared" si="7"/>
        <v>ven</v>
      </c>
      <c r="C144" s="17">
        <f t="shared" si="8"/>
        <v>44974</v>
      </c>
      <c r="D144" s="16">
        <f>IFERROR(INDEX(Horaire!$B$4:$C$9,MATCH(B144,Horaire!$A$4:$A$9,0),MATCH($E$9,Horaire!$B$3:$E$3,0)),"")</f>
        <v>0</v>
      </c>
      <c r="E144" s="30"/>
      <c r="F144" s="16">
        <f>IFERROR(INDEX(Horaire!$B$4:$C$9,MATCH(B144,Horaire!$A$4:$A$9,0),MATCH($G$9,Horaire!$B$3:$E$3,0)),"")</f>
        <v>2</v>
      </c>
      <c r="G144" s="30"/>
      <c r="H144" s="16">
        <f>IFERROR(INDEX(Horaire!$B$4:$D$9,MATCH(B144,Horaire!$A$4:$A$9,0),MATCH($I$9,Horaire!$B$3:$E$3,0)),"")</f>
        <v>4</v>
      </c>
      <c r="I144" s="30"/>
      <c r="J144" s="16">
        <f>IFERROR(INDEX(Horaire!$B$4:$Z$9,MATCH(B144,Horaire!$A$4:$A$9,0),MATCH($K$9,Horaire!$B$3:$E$3,0)),"")</f>
        <v>1</v>
      </c>
      <c r="K144" s="30"/>
    </row>
    <row r="145" spans="1:11" ht="34.799999999999997" thickTop="1" thickBot="1" x14ac:dyDescent="0.7">
      <c r="A145" s="13" t="str">
        <f t="shared" si="6"/>
        <v>févr</v>
      </c>
      <c r="B145" s="14" t="str">
        <f t="shared" si="7"/>
        <v>sam</v>
      </c>
      <c r="C145" s="17">
        <f t="shared" si="8"/>
        <v>44975</v>
      </c>
      <c r="D145" s="16">
        <f>IFERROR(INDEX(Horaire!$B$4:$C$9,MATCH(B145,Horaire!$A$4:$A$9,0),MATCH($E$9,Horaire!$B$3:$E$3,0)),"")</f>
        <v>0</v>
      </c>
      <c r="E145" s="30"/>
      <c r="F145" s="16">
        <f>IFERROR(INDEX(Horaire!$B$4:$C$9,MATCH(B145,Horaire!$A$4:$A$9,0),MATCH($G$9,Horaire!$B$3:$E$3,0)),"")</f>
        <v>2</v>
      </c>
      <c r="G145" s="30"/>
      <c r="H145" s="16">
        <f>IFERROR(INDEX(Horaire!$B$4:$D$9,MATCH(B145,Horaire!$A$4:$A$9,0),MATCH($I$9,Horaire!$B$3:$E$3,0)),"")</f>
        <v>0</v>
      </c>
      <c r="I145" s="30"/>
      <c r="J145" s="16">
        <f>IFERROR(INDEX(Horaire!$B$4:$Z$9,MATCH(B145,Horaire!$A$4:$A$9,0),MATCH($K$9,Horaire!$B$3:$E$3,0)),"")</f>
        <v>0</v>
      </c>
      <c r="K145" s="30"/>
    </row>
    <row r="146" spans="1:11" ht="34.799999999999997" thickTop="1" thickBot="1" x14ac:dyDescent="0.7">
      <c r="A146" s="13" t="str">
        <f t="shared" si="6"/>
        <v>févr</v>
      </c>
      <c r="B146" s="14" t="str">
        <f t="shared" si="7"/>
        <v>dim</v>
      </c>
      <c r="C146" s="17">
        <f t="shared" si="8"/>
        <v>44976</v>
      </c>
      <c r="D146" s="16" t="str">
        <f>IFERROR(INDEX(Horaire!$B$4:$C$9,MATCH(B146,Horaire!$A$4:$A$9,0),MATCH($E$9,Horaire!$B$3:$E$3,0)),"")</f>
        <v/>
      </c>
      <c r="E146" s="30"/>
      <c r="F146" s="16" t="str">
        <f>IFERROR(INDEX(Horaire!$B$4:$C$9,MATCH(B146,Horaire!$A$4:$A$9,0),MATCH($G$9,Horaire!$B$3:$E$3,0)),"")</f>
        <v/>
      </c>
      <c r="G146" s="30"/>
      <c r="H146" s="16" t="str">
        <f>IFERROR(INDEX(Horaire!$B$4:$D$9,MATCH(B146,Horaire!$A$4:$A$9,0),MATCH($I$9,Horaire!$B$3:$E$3,0)),"")</f>
        <v/>
      </c>
      <c r="I146" s="30"/>
      <c r="J146" s="16" t="str">
        <f>IFERROR(INDEX(Horaire!$B$4:$Z$9,MATCH(B146,Horaire!$A$4:$A$9,0),MATCH($K$9,Horaire!$B$3:$E$3,0)),"")</f>
        <v/>
      </c>
      <c r="K146" s="30"/>
    </row>
    <row r="147" spans="1:11" ht="34.799999999999997" thickTop="1" thickBot="1" x14ac:dyDescent="0.7">
      <c r="A147" s="13" t="str">
        <f t="shared" si="6"/>
        <v>févr</v>
      </c>
      <c r="B147" s="14" t="str">
        <f t="shared" si="7"/>
        <v>lun</v>
      </c>
      <c r="C147" s="17">
        <f t="shared" si="8"/>
        <v>44977</v>
      </c>
      <c r="D147" s="16">
        <f>IFERROR(INDEX(Horaire!$B$4:$C$9,MATCH(B147,Horaire!$A$4:$A$9,0),MATCH($E$9,Horaire!$B$3:$E$3,0)),"")</f>
        <v>2</v>
      </c>
      <c r="E147" s="30"/>
      <c r="F147" s="16">
        <f>IFERROR(INDEX(Horaire!$B$4:$C$9,MATCH(B147,Horaire!$A$4:$A$9,0),MATCH($G$9,Horaire!$B$3:$E$3,0)),"")</f>
        <v>2</v>
      </c>
      <c r="G147" s="30"/>
      <c r="H147" s="16">
        <f>IFERROR(INDEX(Horaire!$B$4:$D$9,MATCH(B147,Horaire!$A$4:$A$9,0),MATCH($I$9,Horaire!$B$3:$E$3,0)),"")</f>
        <v>0</v>
      </c>
      <c r="I147" s="30"/>
      <c r="J147" s="16">
        <f>IFERROR(INDEX(Horaire!$B$4:$Z$9,MATCH(B147,Horaire!$A$4:$A$9,0),MATCH($K$9,Horaire!$B$3:$E$3,0)),"")</f>
        <v>0</v>
      </c>
      <c r="K147" s="30"/>
    </row>
    <row r="148" spans="1:11" ht="34.799999999999997" thickTop="1" thickBot="1" x14ac:dyDescent="0.7">
      <c r="A148" s="13" t="str">
        <f t="shared" si="6"/>
        <v>févr</v>
      </c>
      <c r="B148" s="14" t="str">
        <f t="shared" si="7"/>
        <v>mar</v>
      </c>
      <c r="C148" s="17">
        <f t="shared" si="8"/>
        <v>44978</v>
      </c>
      <c r="D148" s="16">
        <f>IFERROR(INDEX(Horaire!$B$4:$C$9,MATCH(B148,Horaire!$A$4:$A$9,0),MATCH($E$9,Horaire!$B$3:$E$3,0)),"")</f>
        <v>0</v>
      </c>
      <c r="E148" s="30"/>
      <c r="F148" s="16">
        <f>IFERROR(INDEX(Horaire!$B$4:$C$9,MATCH(B148,Horaire!$A$4:$A$9,0),MATCH($G$9,Horaire!$B$3:$E$3,0)),"")</f>
        <v>0</v>
      </c>
      <c r="G148" s="30"/>
      <c r="H148" s="16">
        <f>IFERROR(INDEX(Horaire!$B$4:$D$9,MATCH(B148,Horaire!$A$4:$A$9,0),MATCH($I$9,Horaire!$B$3:$E$3,0)),"")</f>
        <v>5</v>
      </c>
      <c r="I148" s="30"/>
      <c r="J148" s="16">
        <f>IFERROR(INDEX(Horaire!$B$4:$Z$9,MATCH(B148,Horaire!$A$4:$A$9,0),MATCH($K$9,Horaire!$B$3:$E$3,0)),"")</f>
        <v>2</v>
      </c>
      <c r="K148" s="30"/>
    </row>
    <row r="149" spans="1:11" ht="34.799999999999997" thickTop="1" thickBot="1" x14ac:dyDescent="0.7">
      <c r="A149" s="13" t="str">
        <f t="shared" si="6"/>
        <v>févr</v>
      </c>
      <c r="B149" s="14" t="str">
        <f t="shared" si="7"/>
        <v>mer</v>
      </c>
      <c r="C149" s="17">
        <f t="shared" si="8"/>
        <v>44979</v>
      </c>
      <c r="D149" s="16">
        <f>IFERROR(INDEX(Horaire!$B$4:$C$9,MATCH(B149,Horaire!$A$4:$A$9,0),MATCH($E$9,Horaire!$B$3:$E$3,0)),"")</f>
        <v>0</v>
      </c>
      <c r="E149" s="30"/>
      <c r="F149" s="16">
        <f>IFERROR(INDEX(Horaire!$B$4:$C$9,MATCH(B149,Horaire!$A$4:$A$9,0),MATCH($G$9,Horaire!$B$3:$E$3,0)),"")</f>
        <v>2</v>
      </c>
      <c r="G149" s="30"/>
      <c r="H149" s="16">
        <f>IFERROR(INDEX(Horaire!$B$4:$D$9,MATCH(B149,Horaire!$A$4:$A$9,0),MATCH($I$9,Horaire!$B$3:$E$3,0)),"")</f>
        <v>2</v>
      </c>
      <c r="I149" s="30"/>
      <c r="J149" s="16">
        <f>IFERROR(INDEX(Horaire!$B$4:$Z$9,MATCH(B149,Horaire!$A$4:$A$9,0),MATCH($K$9,Horaire!$B$3:$E$3,0)),"")</f>
        <v>0</v>
      </c>
      <c r="K149" s="30"/>
    </row>
    <row r="150" spans="1:11" ht="34.799999999999997" thickTop="1" thickBot="1" x14ac:dyDescent="0.7">
      <c r="A150" s="13" t="str">
        <f t="shared" si="6"/>
        <v>févr</v>
      </c>
      <c r="B150" s="14" t="str">
        <f t="shared" si="7"/>
        <v>jeu</v>
      </c>
      <c r="C150" s="17">
        <f t="shared" si="8"/>
        <v>44980</v>
      </c>
      <c r="D150" s="16">
        <f>IFERROR(INDEX(Horaire!$B$4:$C$9,MATCH(B150,Horaire!$A$4:$A$9,0),MATCH($E$9,Horaire!$B$3:$E$3,0)),"")</f>
        <v>0</v>
      </c>
      <c r="E150" s="30"/>
      <c r="F150" s="16">
        <f>IFERROR(INDEX(Horaire!$B$4:$C$9,MATCH(B150,Horaire!$A$4:$A$9,0),MATCH($G$9,Horaire!$B$3:$E$3,0)),"")</f>
        <v>2</v>
      </c>
      <c r="G150" s="30"/>
      <c r="H150" s="16">
        <f>IFERROR(INDEX(Horaire!$B$4:$D$9,MATCH(B150,Horaire!$A$4:$A$9,0),MATCH($I$9,Horaire!$B$3:$E$3,0)),"")</f>
        <v>3</v>
      </c>
      <c r="I150" s="30"/>
      <c r="J150" s="16">
        <f>IFERROR(INDEX(Horaire!$B$4:$Z$9,MATCH(B150,Horaire!$A$4:$A$9,0),MATCH($K$9,Horaire!$B$3:$E$3,0)),"")</f>
        <v>3</v>
      </c>
      <c r="K150" s="30"/>
    </row>
    <row r="151" spans="1:11" ht="34.799999999999997" thickTop="1" thickBot="1" x14ac:dyDescent="0.7">
      <c r="A151" s="13" t="str">
        <f t="shared" si="6"/>
        <v>févr</v>
      </c>
      <c r="B151" s="14" t="str">
        <f t="shared" si="7"/>
        <v>ven</v>
      </c>
      <c r="C151" s="17">
        <f t="shared" si="8"/>
        <v>44981</v>
      </c>
      <c r="D151" s="16">
        <f>IFERROR(INDEX(Horaire!$B$4:$C$9,MATCH(B151,Horaire!$A$4:$A$9,0),MATCH($E$9,Horaire!$B$3:$E$3,0)),"")</f>
        <v>0</v>
      </c>
      <c r="E151" s="30"/>
      <c r="F151" s="16">
        <f>IFERROR(INDEX(Horaire!$B$4:$C$9,MATCH(B151,Horaire!$A$4:$A$9,0),MATCH($G$9,Horaire!$B$3:$E$3,0)),"")</f>
        <v>2</v>
      </c>
      <c r="G151" s="30"/>
      <c r="H151" s="16">
        <f>IFERROR(INDEX(Horaire!$B$4:$D$9,MATCH(B151,Horaire!$A$4:$A$9,0),MATCH($I$9,Horaire!$B$3:$E$3,0)),"")</f>
        <v>4</v>
      </c>
      <c r="I151" s="30"/>
      <c r="J151" s="16">
        <f>IFERROR(INDEX(Horaire!$B$4:$Z$9,MATCH(B151,Horaire!$A$4:$A$9,0),MATCH($K$9,Horaire!$B$3:$E$3,0)),"")</f>
        <v>1</v>
      </c>
      <c r="K151" s="30"/>
    </row>
    <row r="152" spans="1:11" ht="34.799999999999997" thickTop="1" thickBot="1" x14ac:dyDescent="0.7">
      <c r="A152" s="13" t="str">
        <f t="shared" si="6"/>
        <v>févr</v>
      </c>
      <c r="B152" s="14" t="str">
        <f t="shared" si="7"/>
        <v>sam</v>
      </c>
      <c r="C152" s="17">
        <f t="shared" si="8"/>
        <v>44982</v>
      </c>
      <c r="D152" s="16">
        <f>IFERROR(INDEX(Horaire!$B$4:$C$9,MATCH(B152,Horaire!$A$4:$A$9,0),MATCH($E$9,Horaire!$B$3:$E$3,0)),"")</f>
        <v>0</v>
      </c>
      <c r="E152" s="30"/>
      <c r="F152" s="16">
        <f>IFERROR(INDEX(Horaire!$B$4:$C$9,MATCH(B152,Horaire!$A$4:$A$9,0),MATCH($G$9,Horaire!$B$3:$E$3,0)),"")</f>
        <v>2</v>
      </c>
      <c r="G152" s="30"/>
      <c r="H152" s="16">
        <f>IFERROR(INDEX(Horaire!$B$4:$D$9,MATCH(B152,Horaire!$A$4:$A$9,0),MATCH($I$9,Horaire!$B$3:$E$3,0)),"")</f>
        <v>0</v>
      </c>
      <c r="I152" s="30"/>
      <c r="J152" s="16">
        <f>IFERROR(INDEX(Horaire!$B$4:$Z$9,MATCH(B152,Horaire!$A$4:$A$9,0),MATCH($K$9,Horaire!$B$3:$E$3,0)),"")</f>
        <v>0</v>
      </c>
      <c r="K152" s="30"/>
    </row>
    <row r="153" spans="1:11" ht="34.799999999999997" thickTop="1" thickBot="1" x14ac:dyDescent="0.7">
      <c r="A153" s="13" t="str">
        <f t="shared" si="6"/>
        <v>févr</v>
      </c>
      <c r="B153" s="14" t="str">
        <f t="shared" si="7"/>
        <v>dim</v>
      </c>
      <c r="C153" s="17">
        <f t="shared" si="8"/>
        <v>44983</v>
      </c>
      <c r="D153" s="16" t="str">
        <f>IFERROR(INDEX(Horaire!$B$4:$C$9,MATCH(B153,Horaire!$A$4:$A$9,0),MATCH($E$9,Horaire!$B$3:$E$3,0)),"")</f>
        <v/>
      </c>
      <c r="E153" s="30"/>
      <c r="F153" s="16" t="str">
        <f>IFERROR(INDEX(Horaire!$B$4:$C$9,MATCH(B153,Horaire!$A$4:$A$9,0),MATCH($G$9,Horaire!$B$3:$E$3,0)),"")</f>
        <v/>
      </c>
      <c r="G153" s="30"/>
      <c r="H153" s="16" t="str">
        <f>IFERROR(INDEX(Horaire!$B$4:$D$9,MATCH(B153,Horaire!$A$4:$A$9,0),MATCH($I$9,Horaire!$B$3:$E$3,0)),"")</f>
        <v/>
      </c>
      <c r="I153" s="30"/>
      <c r="J153" s="16" t="str">
        <f>IFERROR(INDEX(Horaire!$B$4:$Z$9,MATCH(B153,Horaire!$A$4:$A$9,0),MATCH($K$9,Horaire!$B$3:$E$3,0)),"")</f>
        <v/>
      </c>
      <c r="K153" s="30"/>
    </row>
    <row r="154" spans="1:11" ht="34.799999999999997" thickTop="1" thickBot="1" x14ac:dyDescent="0.7">
      <c r="A154" s="13" t="str">
        <f t="shared" si="6"/>
        <v>févr</v>
      </c>
      <c r="B154" s="14" t="str">
        <f t="shared" si="7"/>
        <v>lun</v>
      </c>
      <c r="C154" s="17">
        <f t="shared" si="8"/>
        <v>44984</v>
      </c>
      <c r="D154" s="16">
        <f>IFERROR(INDEX(Horaire!$B$4:$C$9,MATCH(B154,Horaire!$A$4:$A$9,0),MATCH($E$9,Horaire!$B$3:$E$3,0)),"")</f>
        <v>2</v>
      </c>
      <c r="E154" s="30"/>
      <c r="F154" s="16">
        <f>IFERROR(INDEX(Horaire!$B$4:$C$9,MATCH(B154,Horaire!$A$4:$A$9,0),MATCH($G$9,Horaire!$B$3:$E$3,0)),"")</f>
        <v>2</v>
      </c>
      <c r="G154" s="30"/>
      <c r="H154" s="16">
        <f>IFERROR(INDEX(Horaire!$B$4:$D$9,MATCH(B154,Horaire!$A$4:$A$9,0),MATCH($I$9,Horaire!$B$3:$E$3,0)),"")</f>
        <v>0</v>
      </c>
      <c r="I154" s="30"/>
      <c r="J154" s="16">
        <f>IFERROR(INDEX(Horaire!$B$4:$Z$9,MATCH(B154,Horaire!$A$4:$A$9,0),MATCH($K$9,Horaire!$B$3:$E$3,0)),"")</f>
        <v>0</v>
      </c>
      <c r="K154" s="30"/>
    </row>
    <row r="155" spans="1:11" ht="34.799999999999997" thickTop="1" thickBot="1" x14ac:dyDescent="0.7">
      <c r="A155" s="13" t="str">
        <f t="shared" si="6"/>
        <v>févr</v>
      </c>
      <c r="B155" s="14" t="str">
        <f t="shared" si="7"/>
        <v>mar</v>
      </c>
      <c r="C155" s="17">
        <f t="shared" si="8"/>
        <v>44985</v>
      </c>
      <c r="D155" s="16">
        <f>IFERROR(INDEX(Horaire!$B$4:$C$9,MATCH(B155,Horaire!$A$4:$A$9,0),MATCH($E$9,Horaire!$B$3:$E$3,0)),"")</f>
        <v>0</v>
      </c>
      <c r="E155" s="30"/>
      <c r="F155" s="16">
        <f>IFERROR(INDEX(Horaire!$B$4:$C$9,MATCH(B155,Horaire!$A$4:$A$9,0),MATCH($G$9,Horaire!$B$3:$E$3,0)),"")</f>
        <v>0</v>
      </c>
      <c r="G155" s="30"/>
      <c r="H155" s="16">
        <f>IFERROR(INDEX(Horaire!$B$4:$D$9,MATCH(B155,Horaire!$A$4:$A$9,0),MATCH($I$9,Horaire!$B$3:$E$3,0)),"")</f>
        <v>5</v>
      </c>
      <c r="I155" s="30"/>
      <c r="J155" s="16">
        <f>IFERROR(INDEX(Horaire!$B$4:$Z$9,MATCH(B155,Horaire!$A$4:$A$9,0),MATCH($K$9,Horaire!$B$3:$E$3,0)),"")</f>
        <v>2</v>
      </c>
      <c r="K155" s="30"/>
    </row>
    <row r="156" spans="1:11" ht="34.799999999999997" thickTop="1" thickBot="1" x14ac:dyDescent="0.7">
      <c r="A156" s="13" t="str">
        <f t="shared" si="6"/>
        <v>mars</v>
      </c>
      <c r="B156" s="14" t="str">
        <f t="shared" si="7"/>
        <v>mer</v>
      </c>
      <c r="C156" s="17">
        <f t="shared" si="8"/>
        <v>44986</v>
      </c>
      <c r="D156" s="16">
        <f>IFERROR(INDEX(Horaire!$B$4:$C$9,MATCH(B156,Horaire!$A$4:$A$9,0),MATCH($E$9,Horaire!$B$3:$E$3,0)),"")</f>
        <v>0</v>
      </c>
      <c r="E156" s="30"/>
      <c r="F156" s="16">
        <f>IFERROR(INDEX(Horaire!$B$4:$C$9,MATCH(B156,Horaire!$A$4:$A$9,0),MATCH($G$9,Horaire!$B$3:$E$3,0)),"")</f>
        <v>2</v>
      </c>
      <c r="G156" s="30"/>
      <c r="H156" s="16">
        <f>IFERROR(INDEX(Horaire!$B$4:$D$9,MATCH(B156,Horaire!$A$4:$A$9,0),MATCH($I$9,Horaire!$B$3:$E$3,0)),"")</f>
        <v>2</v>
      </c>
      <c r="I156" s="30"/>
      <c r="J156" s="16">
        <f>IFERROR(INDEX(Horaire!$B$4:$Z$9,MATCH(B156,Horaire!$A$4:$A$9,0),MATCH($K$9,Horaire!$B$3:$E$3,0)),"")</f>
        <v>0</v>
      </c>
      <c r="K156" s="30"/>
    </row>
    <row r="157" spans="1:11" ht="34.799999999999997" thickTop="1" thickBot="1" x14ac:dyDescent="0.7">
      <c r="A157" s="13" t="str">
        <f t="shared" si="6"/>
        <v>mars</v>
      </c>
      <c r="B157" s="14" t="str">
        <f t="shared" si="7"/>
        <v>jeu</v>
      </c>
      <c r="C157" s="17">
        <f t="shared" si="8"/>
        <v>44987</v>
      </c>
      <c r="D157" s="16">
        <f>IFERROR(INDEX(Horaire!$B$4:$C$9,MATCH(B157,Horaire!$A$4:$A$9,0),MATCH($E$9,Horaire!$B$3:$E$3,0)),"")</f>
        <v>0</v>
      </c>
      <c r="E157" s="30"/>
      <c r="F157" s="16">
        <f>IFERROR(INDEX(Horaire!$B$4:$C$9,MATCH(B157,Horaire!$A$4:$A$9,0),MATCH($G$9,Horaire!$B$3:$E$3,0)),"")</f>
        <v>2</v>
      </c>
      <c r="G157" s="30"/>
      <c r="H157" s="16">
        <f>IFERROR(INDEX(Horaire!$B$4:$D$9,MATCH(B157,Horaire!$A$4:$A$9,0),MATCH($I$9,Horaire!$B$3:$E$3,0)),"")</f>
        <v>3</v>
      </c>
      <c r="I157" s="30"/>
      <c r="J157" s="16">
        <f>IFERROR(INDEX(Horaire!$B$4:$Z$9,MATCH(B157,Horaire!$A$4:$A$9,0),MATCH($K$9,Horaire!$B$3:$E$3,0)),"")</f>
        <v>3</v>
      </c>
      <c r="K157" s="30"/>
    </row>
    <row r="158" spans="1:11" ht="34.799999999999997" thickTop="1" thickBot="1" x14ac:dyDescent="0.7">
      <c r="A158" s="13" t="str">
        <f t="shared" si="6"/>
        <v>mars</v>
      </c>
      <c r="B158" s="14" t="str">
        <f t="shared" si="7"/>
        <v>ven</v>
      </c>
      <c r="C158" s="17">
        <f t="shared" si="8"/>
        <v>44988</v>
      </c>
      <c r="D158" s="16">
        <f>IFERROR(INDEX(Horaire!$B$4:$C$9,MATCH(B158,Horaire!$A$4:$A$9,0),MATCH($E$9,Horaire!$B$3:$E$3,0)),"")</f>
        <v>0</v>
      </c>
      <c r="E158" s="30"/>
      <c r="F158" s="16">
        <f>IFERROR(INDEX(Horaire!$B$4:$C$9,MATCH(B158,Horaire!$A$4:$A$9,0),MATCH($G$9,Horaire!$B$3:$E$3,0)),"")</f>
        <v>2</v>
      </c>
      <c r="G158" s="30"/>
      <c r="H158" s="16">
        <f>IFERROR(INDEX(Horaire!$B$4:$D$9,MATCH(B158,Horaire!$A$4:$A$9,0),MATCH($I$9,Horaire!$B$3:$E$3,0)),"")</f>
        <v>4</v>
      </c>
      <c r="I158" s="30"/>
      <c r="J158" s="16">
        <f>IFERROR(INDEX(Horaire!$B$4:$Z$9,MATCH(B158,Horaire!$A$4:$A$9,0),MATCH($K$9,Horaire!$B$3:$E$3,0)),"")</f>
        <v>1</v>
      </c>
      <c r="K158" s="30"/>
    </row>
    <row r="159" spans="1:11" ht="34.799999999999997" thickTop="1" thickBot="1" x14ac:dyDescent="0.7">
      <c r="A159" s="13" t="str">
        <f t="shared" si="6"/>
        <v>mars</v>
      </c>
      <c r="B159" s="14" t="str">
        <f t="shared" si="7"/>
        <v>sam</v>
      </c>
      <c r="C159" s="17">
        <f t="shared" si="8"/>
        <v>44989</v>
      </c>
      <c r="D159" s="16">
        <f>IFERROR(INDEX(Horaire!$B$4:$C$9,MATCH(B159,Horaire!$A$4:$A$9,0),MATCH($E$9,Horaire!$B$3:$E$3,0)),"")</f>
        <v>0</v>
      </c>
      <c r="E159" s="30"/>
      <c r="F159" s="16">
        <f>IFERROR(INDEX(Horaire!$B$4:$C$9,MATCH(B159,Horaire!$A$4:$A$9,0),MATCH($G$9,Horaire!$B$3:$E$3,0)),"")</f>
        <v>2</v>
      </c>
      <c r="G159" s="30"/>
      <c r="H159" s="16">
        <f>IFERROR(INDEX(Horaire!$B$4:$D$9,MATCH(B159,Horaire!$A$4:$A$9,0),MATCH($I$9,Horaire!$B$3:$E$3,0)),"")</f>
        <v>0</v>
      </c>
      <c r="I159" s="30"/>
      <c r="J159" s="16">
        <f>IFERROR(INDEX(Horaire!$B$4:$Z$9,MATCH(B159,Horaire!$A$4:$A$9,0),MATCH($K$9,Horaire!$B$3:$E$3,0)),"")</f>
        <v>0</v>
      </c>
      <c r="K159" s="30"/>
    </row>
    <row r="160" spans="1:11" ht="34.799999999999997" thickTop="1" thickBot="1" x14ac:dyDescent="0.7">
      <c r="A160" s="13" t="str">
        <f t="shared" si="6"/>
        <v>mars</v>
      </c>
      <c r="B160" s="14" t="str">
        <f t="shared" si="7"/>
        <v>dim</v>
      </c>
      <c r="C160" s="17">
        <f t="shared" si="8"/>
        <v>44990</v>
      </c>
      <c r="D160" s="16" t="str">
        <f>IFERROR(INDEX(Horaire!$B$4:$C$9,MATCH(B160,Horaire!$A$4:$A$9,0),MATCH($E$9,Horaire!$B$3:$E$3,0)),"")</f>
        <v/>
      </c>
      <c r="E160" s="30"/>
      <c r="F160" s="16" t="str">
        <f>IFERROR(INDEX(Horaire!$B$4:$C$9,MATCH(B160,Horaire!$A$4:$A$9,0),MATCH($G$9,Horaire!$B$3:$E$3,0)),"")</f>
        <v/>
      </c>
      <c r="G160" s="30"/>
      <c r="H160" s="16" t="str">
        <f>IFERROR(INDEX(Horaire!$B$4:$D$9,MATCH(B160,Horaire!$A$4:$A$9,0),MATCH($I$9,Horaire!$B$3:$E$3,0)),"")</f>
        <v/>
      </c>
      <c r="I160" s="30"/>
      <c r="J160" s="16" t="str">
        <f>IFERROR(INDEX(Horaire!$B$4:$Z$9,MATCH(B160,Horaire!$A$4:$A$9,0),MATCH($K$9,Horaire!$B$3:$E$3,0)),"")</f>
        <v/>
      </c>
      <c r="K160" s="30"/>
    </row>
    <row r="161" spans="1:11" ht="34.799999999999997" thickTop="1" thickBot="1" x14ac:dyDescent="0.7">
      <c r="A161" s="13" t="str">
        <f t="shared" si="6"/>
        <v>mars</v>
      </c>
      <c r="B161" s="14" t="str">
        <f t="shared" si="7"/>
        <v>lun</v>
      </c>
      <c r="C161" s="17">
        <f t="shared" si="8"/>
        <v>44991</v>
      </c>
      <c r="D161" s="16">
        <f>IFERROR(INDEX(Horaire!$B$4:$C$9,MATCH(B161,Horaire!$A$4:$A$9,0),MATCH($E$9,Horaire!$B$3:$E$3,0)),"")</f>
        <v>2</v>
      </c>
      <c r="E161" s="30"/>
      <c r="F161" s="16">
        <f>IFERROR(INDEX(Horaire!$B$4:$C$9,MATCH(B161,Horaire!$A$4:$A$9,0),MATCH($G$9,Horaire!$B$3:$E$3,0)),"")</f>
        <v>2</v>
      </c>
      <c r="G161" s="30"/>
      <c r="H161" s="16">
        <f>IFERROR(INDEX(Horaire!$B$4:$D$9,MATCH(B161,Horaire!$A$4:$A$9,0),MATCH($I$9,Horaire!$B$3:$E$3,0)),"")</f>
        <v>0</v>
      </c>
      <c r="I161" s="30"/>
      <c r="J161" s="16">
        <f>IFERROR(INDEX(Horaire!$B$4:$Z$9,MATCH(B161,Horaire!$A$4:$A$9,0),MATCH($K$9,Horaire!$B$3:$E$3,0)),"")</f>
        <v>0</v>
      </c>
      <c r="K161" s="30"/>
    </row>
    <row r="162" spans="1:11" ht="34.799999999999997" thickTop="1" thickBot="1" x14ac:dyDescent="0.7">
      <c r="A162" s="13" t="str">
        <f t="shared" si="6"/>
        <v>mars</v>
      </c>
      <c r="B162" s="14" t="str">
        <f t="shared" si="7"/>
        <v>mar</v>
      </c>
      <c r="C162" s="17">
        <f t="shared" si="8"/>
        <v>44992</v>
      </c>
      <c r="D162" s="16">
        <f>IFERROR(INDEX(Horaire!$B$4:$C$9,MATCH(B162,Horaire!$A$4:$A$9,0),MATCH($E$9,Horaire!$B$3:$E$3,0)),"")</f>
        <v>0</v>
      </c>
      <c r="E162" s="30"/>
      <c r="F162" s="16">
        <f>IFERROR(INDEX(Horaire!$B$4:$C$9,MATCH(B162,Horaire!$A$4:$A$9,0),MATCH($G$9,Horaire!$B$3:$E$3,0)),"")</f>
        <v>0</v>
      </c>
      <c r="G162" s="30"/>
      <c r="H162" s="16">
        <f>IFERROR(INDEX(Horaire!$B$4:$D$9,MATCH(B162,Horaire!$A$4:$A$9,0),MATCH($I$9,Horaire!$B$3:$E$3,0)),"")</f>
        <v>5</v>
      </c>
      <c r="I162" s="30"/>
      <c r="J162" s="16">
        <f>IFERROR(INDEX(Horaire!$B$4:$Z$9,MATCH(B162,Horaire!$A$4:$A$9,0),MATCH($K$9,Horaire!$B$3:$E$3,0)),"")</f>
        <v>2</v>
      </c>
      <c r="K162" s="30"/>
    </row>
    <row r="163" spans="1:11" ht="34.799999999999997" thickTop="1" thickBot="1" x14ac:dyDescent="0.7">
      <c r="A163" s="13" t="str">
        <f t="shared" si="6"/>
        <v>mars</v>
      </c>
      <c r="B163" s="14" t="str">
        <f t="shared" si="7"/>
        <v>mer</v>
      </c>
      <c r="C163" s="17">
        <f t="shared" si="8"/>
        <v>44993</v>
      </c>
      <c r="D163" s="16">
        <f>IFERROR(INDEX(Horaire!$B$4:$C$9,MATCH(B163,Horaire!$A$4:$A$9,0),MATCH($E$9,Horaire!$B$3:$E$3,0)),"")</f>
        <v>0</v>
      </c>
      <c r="E163" s="30"/>
      <c r="F163" s="16">
        <f>IFERROR(INDEX(Horaire!$B$4:$C$9,MATCH(B163,Horaire!$A$4:$A$9,0),MATCH($G$9,Horaire!$B$3:$E$3,0)),"")</f>
        <v>2</v>
      </c>
      <c r="G163" s="30"/>
      <c r="H163" s="16">
        <f>IFERROR(INDEX(Horaire!$B$4:$D$9,MATCH(B163,Horaire!$A$4:$A$9,0),MATCH($I$9,Horaire!$B$3:$E$3,0)),"")</f>
        <v>2</v>
      </c>
      <c r="I163" s="30"/>
      <c r="J163" s="16">
        <f>IFERROR(INDEX(Horaire!$B$4:$Z$9,MATCH(B163,Horaire!$A$4:$A$9,0),MATCH($K$9,Horaire!$B$3:$E$3,0)),"")</f>
        <v>0</v>
      </c>
      <c r="K163" s="30"/>
    </row>
    <row r="164" spans="1:11" ht="34.799999999999997" thickTop="1" thickBot="1" x14ac:dyDescent="0.7">
      <c r="A164" s="13" t="str">
        <f t="shared" si="6"/>
        <v>mars</v>
      </c>
      <c r="B164" s="14" t="str">
        <f t="shared" si="7"/>
        <v>jeu</v>
      </c>
      <c r="C164" s="17">
        <f t="shared" si="8"/>
        <v>44994</v>
      </c>
      <c r="D164" s="16">
        <f>IFERROR(INDEX(Horaire!$B$4:$C$9,MATCH(B164,Horaire!$A$4:$A$9,0),MATCH($E$9,Horaire!$B$3:$E$3,0)),"")</f>
        <v>0</v>
      </c>
      <c r="E164" s="30"/>
      <c r="F164" s="16">
        <f>IFERROR(INDEX(Horaire!$B$4:$C$9,MATCH(B164,Horaire!$A$4:$A$9,0),MATCH($G$9,Horaire!$B$3:$E$3,0)),"")</f>
        <v>2</v>
      </c>
      <c r="G164" s="30"/>
      <c r="H164" s="16">
        <f>IFERROR(INDEX(Horaire!$B$4:$D$9,MATCH(B164,Horaire!$A$4:$A$9,0),MATCH($I$9,Horaire!$B$3:$E$3,0)),"")</f>
        <v>3</v>
      </c>
      <c r="I164" s="30"/>
      <c r="J164" s="16">
        <f>IFERROR(INDEX(Horaire!$B$4:$Z$9,MATCH(B164,Horaire!$A$4:$A$9,0),MATCH($K$9,Horaire!$B$3:$E$3,0)),"")</f>
        <v>3</v>
      </c>
      <c r="K164" s="30"/>
    </row>
    <row r="165" spans="1:11" ht="34.799999999999997" thickTop="1" thickBot="1" x14ac:dyDescent="0.7">
      <c r="A165" s="13" t="str">
        <f t="shared" si="6"/>
        <v>mars</v>
      </c>
      <c r="B165" s="14" t="str">
        <f t="shared" si="7"/>
        <v>ven</v>
      </c>
      <c r="C165" s="17">
        <f t="shared" si="8"/>
        <v>44995</v>
      </c>
      <c r="D165" s="16">
        <f>IFERROR(INDEX(Horaire!$B$4:$C$9,MATCH(B165,Horaire!$A$4:$A$9,0),MATCH($E$9,Horaire!$B$3:$E$3,0)),"")</f>
        <v>0</v>
      </c>
      <c r="E165" s="30"/>
      <c r="F165" s="16">
        <f>IFERROR(INDEX(Horaire!$B$4:$C$9,MATCH(B165,Horaire!$A$4:$A$9,0),MATCH($G$9,Horaire!$B$3:$E$3,0)),"")</f>
        <v>2</v>
      </c>
      <c r="G165" s="30"/>
      <c r="H165" s="16">
        <f>IFERROR(INDEX(Horaire!$B$4:$D$9,MATCH(B165,Horaire!$A$4:$A$9,0),MATCH($I$9,Horaire!$B$3:$E$3,0)),"")</f>
        <v>4</v>
      </c>
      <c r="I165" s="30"/>
      <c r="J165" s="16">
        <f>IFERROR(INDEX(Horaire!$B$4:$Z$9,MATCH(B165,Horaire!$A$4:$A$9,0),MATCH($K$9,Horaire!$B$3:$E$3,0)),"")</f>
        <v>1</v>
      </c>
      <c r="K165" s="30"/>
    </row>
    <row r="166" spans="1:11" ht="34.799999999999997" thickTop="1" thickBot="1" x14ac:dyDescent="0.7">
      <c r="A166" s="13" t="str">
        <f t="shared" si="6"/>
        <v>mars</v>
      </c>
      <c r="B166" s="14" t="str">
        <f t="shared" si="7"/>
        <v>sam</v>
      </c>
      <c r="C166" s="17">
        <f t="shared" si="8"/>
        <v>44996</v>
      </c>
      <c r="D166" s="16">
        <f>IFERROR(INDEX(Horaire!$B$4:$C$9,MATCH(B166,Horaire!$A$4:$A$9,0),MATCH($E$9,Horaire!$B$3:$E$3,0)),"")</f>
        <v>0</v>
      </c>
      <c r="E166" s="30"/>
      <c r="F166" s="16">
        <f>IFERROR(INDEX(Horaire!$B$4:$C$9,MATCH(B166,Horaire!$A$4:$A$9,0),MATCH($G$9,Horaire!$B$3:$E$3,0)),"")</f>
        <v>2</v>
      </c>
      <c r="G166" s="30"/>
      <c r="H166" s="16">
        <f>IFERROR(INDEX(Horaire!$B$4:$D$9,MATCH(B166,Horaire!$A$4:$A$9,0),MATCH($I$9,Horaire!$B$3:$E$3,0)),"")</f>
        <v>0</v>
      </c>
      <c r="I166" s="30"/>
      <c r="J166" s="16">
        <f>IFERROR(INDEX(Horaire!$B$4:$Z$9,MATCH(B166,Horaire!$A$4:$A$9,0),MATCH($K$9,Horaire!$B$3:$E$3,0)),"")</f>
        <v>0</v>
      </c>
      <c r="K166" s="30"/>
    </row>
    <row r="167" spans="1:11" ht="34.799999999999997" thickTop="1" thickBot="1" x14ac:dyDescent="0.7">
      <c r="A167" s="13" t="str">
        <f t="shared" si="6"/>
        <v>mars</v>
      </c>
      <c r="B167" s="14" t="str">
        <f t="shared" si="7"/>
        <v>dim</v>
      </c>
      <c r="C167" s="17">
        <f t="shared" si="8"/>
        <v>44997</v>
      </c>
      <c r="D167" s="16" t="str">
        <f>IFERROR(INDEX(Horaire!$B$4:$C$9,MATCH(B167,Horaire!$A$4:$A$9,0),MATCH($E$9,Horaire!$B$3:$E$3,0)),"")</f>
        <v/>
      </c>
      <c r="E167" s="30"/>
      <c r="F167" s="16" t="str">
        <f>IFERROR(INDEX(Horaire!$B$4:$C$9,MATCH(B167,Horaire!$A$4:$A$9,0),MATCH($G$9,Horaire!$B$3:$E$3,0)),"")</f>
        <v/>
      </c>
      <c r="G167" s="30"/>
      <c r="H167" s="16" t="str">
        <f>IFERROR(INDEX(Horaire!$B$4:$D$9,MATCH(B167,Horaire!$A$4:$A$9,0),MATCH($I$9,Horaire!$B$3:$E$3,0)),"")</f>
        <v/>
      </c>
      <c r="I167" s="30"/>
      <c r="J167" s="16" t="str">
        <f>IFERROR(INDEX(Horaire!$B$4:$Z$9,MATCH(B167,Horaire!$A$4:$A$9,0),MATCH($K$9,Horaire!$B$3:$E$3,0)),"")</f>
        <v/>
      </c>
      <c r="K167" s="30"/>
    </row>
    <row r="168" spans="1:11" ht="34.799999999999997" thickTop="1" thickBot="1" x14ac:dyDescent="0.7">
      <c r="A168" s="13" t="str">
        <f t="shared" si="6"/>
        <v>mars</v>
      </c>
      <c r="B168" s="14" t="str">
        <f t="shared" si="7"/>
        <v>lun</v>
      </c>
      <c r="C168" s="17">
        <f t="shared" si="8"/>
        <v>44998</v>
      </c>
      <c r="D168" s="16">
        <f>IFERROR(INDEX(Horaire!$B$4:$C$9,MATCH(B168,Horaire!$A$4:$A$9,0),MATCH($E$9,Horaire!$B$3:$E$3,0)),"")</f>
        <v>2</v>
      </c>
      <c r="E168" s="30"/>
      <c r="F168" s="16">
        <f>IFERROR(INDEX(Horaire!$B$4:$C$9,MATCH(B168,Horaire!$A$4:$A$9,0),MATCH($G$9,Horaire!$B$3:$E$3,0)),"")</f>
        <v>2</v>
      </c>
      <c r="G168" s="30"/>
      <c r="H168" s="16">
        <f>IFERROR(INDEX(Horaire!$B$4:$D$9,MATCH(B168,Horaire!$A$4:$A$9,0),MATCH($I$9,Horaire!$B$3:$E$3,0)),"")</f>
        <v>0</v>
      </c>
      <c r="I168" s="30"/>
      <c r="J168" s="16">
        <f>IFERROR(INDEX(Horaire!$B$4:$Z$9,MATCH(B168,Horaire!$A$4:$A$9,0),MATCH($K$9,Horaire!$B$3:$E$3,0)),"")</f>
        <v>0</v>
      </c>
      <c r="K168" s="30"/>
    </row>
    <row r="169" spans="1:11" ht="34.799999999999997" thickTop="1" thickBot="1" x14ac:dyDescent="0.7">
      <c r="A169" s="13" t="str">
        <f t="shared" si="6"/>
        <v>mars</v>
      </c>
      <c r="B169" s="14" t="str">
        <f t="shared" si="7"/>
        <v>mar</v>
      </c>
      <c r="C169" s="17">
        <f t="shared" si="8"/>
        <v>44999</v>
      </c>
      <c r="D169" s="16">
        <f>IFERROR(INDEX(Horaire!$B$4:$C$9,MATCH(B169,Horaire!$A$4:$A$9,0),MATCH($E$9,Horaire!$B$3:$E$3,0)),"")</f>
        <v>0</v>
      </c>
      <c r="E169" s="30"/>
      <c r="F169" s="16">
        <f>IFERROR(INDEX(Horaire!$B$4:$C$9,MATCH(B169,Horaire!$A$4:$A$9,0),MATCH($G$9,Horaire!$B$3:$E$3,0)),"")</f>
        <v>0</v>
      </c>
      <c r="G169" s="30"/>
      <c r="H169" s="16">
        <f>IFERROR(INDEX(Horaire!$B$4:$D$9,MATCH(B169,Horaire!$A$4:$A$9,0),MATCH($I$9,Horaire!$B$3:$E$3,0)),"")</f>
        <v>5</v>
      </c>
      <c r="I169" s="30"/>
      <c r="J169" s="16">
        <f>IFERROR(INDEX(Horaire!$B$4:$Z$9,MATCH(B169,Horaire!$A$4:$A$9,0),MATCH($K$9,Horaire!$B$3:$E$3,0)),"")</f>
        <v>2</v>
      </c>
      <c r="K169" s="30"/>
    </row>
    <row r="170" spans="1:11" ht="34.799999999999997" thickTop="1" thickBot="1" x14ac:dyDescent="0.7">
      <c r="A170" s="13" t="str">
        <f t="shared" si="6"/>
        <v>mars</v>
      </c>
      <c r="B170" s="14" t="str">
        <f t="shared" si="7"/>
        <v>mer</v>
      </c>
      <c r="C170" s="17">
        <f t="shared" si="8"/>
        <v>45000</v>
      </c>
      <c r="D170" s="16">
        <f>IFERROR(INDEX(Horaire!$B$4:$C$9,MATCH(B170,Horaire!$A$4:$A$9,0),MATCH($E$9,Horaire!$B$3:$E$3,0)),"")</f>
        <v>0</v>
      </c>
      <c r="E170" s="30"/>
      <c r="F170" s="16">
        <f>IFERROR(INDEX(Horaire!$B$4:$C$9,MATCH(B170,Horaire!$A$4:$A$9,0),MATCH($G$9,Horaire!$B$3:$E$3,0)),"")</f>
        <v>2</v>
      </c>
      <c r="G170" s="30"/>
      <c r="H170" s="16">
        <f>IFERROR(INDEX(Horaire!$B$4:$D$9,MATCH(B170,Horaire!$A$4:$A$9,0),MATCH($I$9,Horaire!$B$3:$E$3,0)),"")</f>
        <v>2</v>
      </c>
      <c r="I170" s="30"/>
      <c r="J170" s="16">
        <f>IFERROR(INDEX(Horaire!$B$4:$Z$9,MATCH(B170,Horaire!$A$4:$A$9,0),MATCH($K$9,Horaire!$B$3:$E$3,0)),"")</f>
        <v>0</v>
      </c>
      <c r="K170" s="30"/>
    </row>
    <row r="171" spans="1:11" ht="34.799999999999997" thickTop="1" thickBot="1" x14ac:dyDescent="0.7">
      <c r="A171" s="13" t="str">
        <f t="shared" si="6"/>
        <v>mars</v>
      </c>
      <c r="B171" s="14" t="str">
        <f t="shared" si="7"/>
        <v>jeu</v>
      </c>
      <c r="C171" s="17">
        <f t="shared" si="8"/>
        <v>45001</v>
      </c>
      <c r="D171" s="16">
        <f>IFERROR(INDEX(Horaire!$B$4:$C$9,MATCH(B171,Horaire!$A$4:$A$9,0),MATCH($E$9,Horaire!$B$3:$E$3,0)),"")</f>
        <v>0</v>
      </c>
      <c r="E171" s="30"/>
      <c r="F171" s="16">
        <f>IFERROR(INDEX(Horaire!$B$4:$C$9,MATCH(B171,Horaire!$A$4:$A$9,0),MATCH($G$9,Horaire!$B$3:$E$3,0)),"")</f>
        <v>2</v>
      </c>
      <c r="G171" s="30"/>
      <c r="H171" s="16">
        <f>IFERROR(INDEX(Horaire!$B$4:$D$9,MATCH(B171,Horaire!$A$4:$A$9,0),MATCH($I$9,Horaire!$B$3:$E$3,0)),"")</f>
        <v>3</v>
      </c>
      <c r="I171" s="30"/>
      <c r="J171" s="16">
        <f>IFERROR(INDEX(Horaire!$B$4:$Z$9,MATCH(B171,Horaire!$A$4:$A$9,0),MATCH($K$9,Horaire!$B$3:$E$3,0)),"")</f>
        <v>3</v>
      </c>
      <c r="K171" s="30"/>
    </row>
    <row r="172" spans="1:11" ht="34.799999999999997" thickTop="1" thickBot="1" x14ac:dyDescent="0.7">
      <c r="A172" s="13" t="str">
        <f t="shared" si="6"/>
        <v>mars</v>
      </c>
      <c r="B172" s="14" t="str">
        <f t="shared" si="7"/>
        <v>ven</v>
      </c>
      <c r="C172" s="17">
        <f t="shared" si="8"/>
        <v>45002</v>
      </c>
      <c r="D172" s="16">
        <f>IFERROR(INDEX(Horaire!$B$4:$C$9,MATCH(B172,Horaire!$A$4:$A$9,0),MATCH($E$9,Horaire!$B$3:$E$3,0)),"")</f>
        <v>0</v>
      </c>
      <c r="E172" s="30"/>
      <c r="F172" s="16">
        <f>IFERROR(INDEX(Horaire!$B$4:$C$9,MATCH(B172,Horaire!$A$4:$A$9,0),MATCH($G$9,Horaire!$B$3:$E$3,0)),"")</f>
        <v>2</v>
      </c>
      <c r="G172" s="30"/>
      <c r="H172" s="16">
        <f>IFERROR(INDEX(Horaire!$B$4:$D$9,MATCH(B172,Horaire!$A$4:$A$9,0),MATCH($I$9,Horaire!$B$3:$E$3,0)),"")</f>
        <v>4</v>
      </c>
      <c r="I172" s="30"/>
      <c r="J172" s="16">
        <f>IFERROR(INDEX(Horaire!$B$4:$Z$9,MATCH(B172,Horaire!$A$4:$A$9,0),MATCH($K$9,Horaire!$B$3:$E$3,0)),"")</f>
        <v>1</v>
      </c>
      <c r="K172" s="30"/>
    </row>
    <row r="173" spans="1:11" ht="34.799999999999997" thickTop="1" thickBot="1" x14ac:dyDescent="0.7">
      <c r="A173" s="13" t="str">
        <f t="shared" si="6"/>
        <v>mars</v>
      </c>
      <c r="B173" s="14" t="str">
        <f t="shared" si="7"/>
        <v>sam</v>
      </c>
      <c r="C173" s="17">
        <f t="shared" si="8"/>
        <v>45003</v>
      </c>
      <c r="D173" s="16">
        <f>IFERROR(INDEX(Horaire!$B$4:$C$9,MATCH(B173,Horaire!$A$4:$A$9,0),MATCH($E$9,Horaire!$B$3:$E$3,0)),"")</f>
        <v>0</v>
      </c>
      <c r="E173" s="30"/>
      <c r="F173" s="16">
        <f>IFERROR(INDEX(Horaire!$B$4:$C$9,MATCH(B173,Horaire!$A$4:$A$9,0),MATCH($G$9,Horaire!$B$3:$E$3,0)),"")</f>
        <v>2</v>
      </c>
      <c r="G173" s="30"/>
      <c r="H173" s="16">
        <f>IFERROR(INDEX(Horaire!$B$4:$D$9,MATCH(B173,Horaire!$A$4:$A$9,0),MATCH($I$9,Horaire!$B$3:$E$3,0)),"")</f>
        <v>0</v>
      </c>
      <c r="I173" s="30"/>
      <c r="J173" s="16">
        <f>IFERROR(INDEX(Horaire!$B$4:$Z$9,MATCH(B173,Horaire!$A$4:$A$9,0),MATCH($K$9,Horaire!$B$3:$E$3,0)),"")</f>
        <v>0</v>
      </c>
      <c r="K173" s="30"/>
    </row>
    <row r="174" spans="1:11" ht="34.799999999999997" thickTop="1" thickBot="1" x14ac:dyDescent="0.7">
      <c r="A174" s="13" t="str">
        <f t="shared" si="6"/>
        <v>mars</v>
      </c>
      <c r="B174" s="14" t="str">
        <f t="shared" si="7"/>
        <v>dim</v>
      </c>
      <c r="C174" s="17">
        <f t="shared" si="8"/>
        <v>45004</v>
      </c>
      <c r="D174" s="16" t="str">
        <f>IFERROR(INDEX(Horaire!$B$4:$C$9,MATCH(B174,Horaire!$A$4:$A$9,0),MATCH($E$9,Horaire!$B$3:$E$3,0)),"")</f>
        <v/>
      </c>
      <c r="E174" s="30"/>
      <c r="F174" s="16" t="str">
        <f>IFERROR(INDEX(Horaire!$B$4:$C$9,MATCH(B174,Horaire!$A$4:$A$9,0),MATCH($G$9,Horaire!$B$3:$E$3,0)),"")</f>
        <v/>
      </c>
      <c r="G174" s="30"/>
      <c r="H174" s="16" t="str">
        <f>IFERROR(INDEX(Horaire!$B$4:$D$9,MATCH(B174,Horaire!$A$4:$A$9,0),MATCH($I$9,Horaire!$B$3:$E$3,0)),"")</f>
        <v/>
      </c>
      <c r="I174" s="30"/>
      <c r="J174" s="16" t="str">
        <f>IFERROR(INDEX(Horaire!$B$4:$Z$9,MATCH(B174,Horaire!$A$4:$A$9,0),MATCH($K$9,Horaire!$B$3:$E$3,0)),"")</f>
        <v/>
      </c>
      <c r="K174" s="30"/>
    </row>
    <row r="175" spans="1:11" ht="34.799999999999997" thickTop="1" thickBot="1" x14ac:dyDescent="0.7">
      <c r="A175" s="13" t="str">
        <f t="shared" si="6"/>
        <v>mars</v>
      </c>
      <c r="B175" s="14" t="str">
        <f t="shared" si="7"/>
        <v>lun</v>
      </c>
      <c r="C175" s="17">
        <f t="shared" si="8"/>
        <v>45005</v>
      </c>
      <c r="D175" s="16">
        <f>IFERROR(INDEX(Horaire!$B$4:$C$9,MATCH(B175,Horaire!$A$4:$A$9,0),MATCH($E$9,Horaire!$B$3:$E$3,0)),"")</f>
        <v>2</v>
      </c>
      <c r="E175" s="30"/>
      <c r="F175" s="16">
        <f>IFERROR(INDEX(Horaire!$B$4:$C$9,MATCH(B175,Horaire!$A$4:$A$9,0),MATCH($G$9,Horaire!$B$3:$E$3,0)),"")</f>
        <v>2</v>
      </c>
      <c r="G175" s="30"/>
      <c r="H175" s="16">
        <f>IFERROR(INDEX(Horaire!$B$4:$D$9,MATCH(B175,Horaire!$A$4:$A$9,0),MATCH($I$9,Horaire!$B$3:$E$3,0)),"")</f>
        <v>0</v>
      </c>
      <c r="I175" s="30"/>
      <c r="J175" s="16">
        <f>IFERROR(INDEX(Horaire!$B$4:$Z$9,MATCH(B175,Horaire!$A$4:$A$9,0),MATCH($K$9,Horaire!$B$3:$E$3,0)),"")</f>
        <v>0</v>
      </c>
      <c r="K175" s="30"/>
    </row>
    <row r="176" spans="1:11" ht="34.799999999999997" thickTop="1" thickBot="1" x14ac:dyDescent="0.7">
      <c r="A176" s="13" t="str">
        <f t="shared" si="6"/>
        <v>mars</v>
      </c>
      <c r="B176" s="14" t="str">
        <f t="shared" si="7"/>
        <v>mar</v>
      </c>
      <c r="C176" s="17">
        <f t="shared" si="8"/>
        <v>45006</v>
      </c>
      <c r="D176" s="16">
        <f>IFERROR(INDEX(Horaire!$B$4:$C$9,MATCH(B176,Horaire!$A$4:$A$9,0),MATCH($E$9,Horaire!$B$3:$E$3,0)),"")</f>
        <v>0</v>
      </c>
      <c r="E176" s="30"/>
      <c r="F176" s="16">
        <f>IFERROR(INDEX(Horaire!$B$4:$C$9,MATCH(B176,Horaire!$A$4:$A$9,0),MATCH($G$9,Horaire!$B$3:$E$3,0)),"")</f>
        <v>0</v>
      </c>
      <c r="G176" s="30"/>
      <c r="H176" s="16">
        <f>IFERROR(INDEX(Horaire!$B$4:$D$9,MATCH(B176,Horaire!$A$4:$A$9,0),MATCH($I$9,Horaire!$B$3:$E$3,0)),"")</f>
        <v>5</v>
      </c>
      <c r="I176" s="30"/>
      <c r="J176" s="16">
        <f>IFERROR(INDEX(Horaire!$B$4:$Z$9,MATCH(B176,Horaire!$A$4:$A$9,0),MATCH($K$9,Horaire!$B$3:$E$3,0)),"")</f>
        <v>2</v>
      </c>
      <c r="K176" s="30"/>
    </row>
    <row r="177" spans="1:11" ht="34.799999999999997" thickTop="1" thickBot="1" x14ac:dyDescent="0.7">
      <c r="A177" s="13" t="str">
        <f t="shared" si="6"/>
        <v>mars</v>
      </c>
      <c r="B177" s="14" t="str">
        <f t="shared" si="7"/>
        <v>mer</v>
      </c>
      <c r="C177" s="17">
        <f t="shared" si="8"/>
        <v>45007</v>
      </c>
      <c r="D177" s="16">
        <f>IFERROR(INDEX(Horaire!$B$4:$C$9,MATCH(B177,Horaire!$A$4:$A$9,0),MATCH($E$9,Horaire!$B$3:$E$3,0)),"")</f>
        <v>0</v>
      </c>
      <c r="E177" s="30"/>
      <c r="F177" s="16">
        <f>IFERROR(INDEX(Horaire!$B$4:$C$9,MATCH(B177,Horaire!$A$4:$A$9,0),MATCH($G$9,Horaire!$B$3:$E$3,0)),"")</f>
        <v>2</v>
      </c>
      <c r="G177" s="30"/>
      <c r="H177" s="16">
        <f>IFERROR(INDEX(Horaire!$B$4:$D$9,MATCH(B177,Horaire!$A$4:$A$9,0),MATCH($I$9,Horaire!$B$3:$E$3,0)),"")</f>
        <v>2</v>
      </c>
      <c r="I177" s="30"/>
      <c r="J177" s="16">
        <f>IFERROR(INDEX(Horaire!$B$4:$Z$9,MATCH(B177,Horaire!$A$4:$A$9,0),MATCH($K$9,Horaire!$B$3:$E$3,0)),"")</f>
        <v>0</v>
      </c>
      <c r="K177" s="30"/>
    </row>
    <row r="178" spans="1:11" ht="34.799999999999997" thickTop="1" thickBot="1" x14ac:dyDescent="0.7">
      <c r="A178" s="13" t="str">
        <f t="shared" si="6"/>
        <v>mars</v>
      </c>
      <c r="B178" s="14" t="str">
        <f t="shared" si="7"/>
        <v>jeu</v>
      </c>
      <c r="C178" s="17">
        <f t="shared" si="8"/>
        <v>45008</v>
      </c>
      <c r="D178" s="16">
        <f>IFERROR(INDEX(Horaire!$B$4:$C$9,MATCH(B178,Horaire!$A$4:$A$9,0),MATCH($E$9,Horaire!$B$3:$E$3,0)),"")</f>
        <v>0</v>
      </c>
      <c r="E178" s="30"/>
      <c r="F178" s="16">
        <f>IFERROR(INDEX(Horaire!$B$4:$C$9,MATCH(B178,Horaire!$A$4:$A$9,0),MATCH($G$9,Horaire!$B$3:$E$3,0)),"")</f>
        <v>2</v>
      </c>
      <c r="G178" s="30"/>
      <c r="H178" s="16">
        <f>IFERROR(INDEX(Horaire!$B$4:$D$9,MATCH(B178,Horaire!$A$4:$A$9,0),MATCH($I$9,Horaire!$B$3:$E$3,0)),"")</f>
        <v>3</v>
      </c>
      <c r="I178" s="30"/>
      <c r="J178" s="16">
        <f>IFERROR(INDEX(Horaire!$B$4:$Z$9,MATCH(B178,Horaire!$A$4:$A$9,0),MATCH($K$9,Horaire!$B$3:$E$3,0)),"")</f>
        <v>3</v>
      </c>
      <c r="K178" s="30"/>
    </row>
    <row r="179" spans="1:11" ht="34.799999999999997" thickTop="1" thickBot="1" x14ac:dyDescent="0.7">
      <c r="A179" s="13" t="str">
        <f t="shared" si="6"/>
        <v>mars</v>
      </c>
      <c r="B179" s="14" t="str">
        <f t="shared" si="7"/>
        <v>ven</v>
      </c>
      <c r="C179" s="17">
        <f t="shared" si="8"/>
        <v>45009</v>
      </c>
      <c r="D179" s="16">
        <f>IFERROR(INDEX(Horaire!$B$4:$C$9,MATCH(B179,Horaire!$A$4:$A$9,0),MATCH($E$9,Horaire!$B$3:$E$3,0)),"")</f>
        <v>0</v>
      </c>
      <c r="E179" s="30"/>
      <c r="F179" s="16">
        <f>IFERROR(INDEX(Horaire!$B$4:$C$9,MATCH(B179,Horaire!$A$4:$A$9,0),MATCH($G$9,Horaire!$B$3:$E$3,0)),"")</f>
        <v>2</v>
      </c>
      <c r="G179" s="30"/>
      <c r="H179" s="16">
        <f>IFERROR(INDEX(Horaire!$B$4:$D$9,MATCH(B179,Horaire!$A$4:$A$9,0),MATCH($I$9,Horaire!$B$3:$E$3,0)),"")</f>
        <v>4</v>
      </c>
      <c r="I179" s="30"/>
      <c r="J179" s="16">
        <f>IFERROR(INDEX(Horaire!$B$4:$Z$9,MATCH(B179,Horaire!$A$4:$A$9,0),MATCH($K$9,Horaire!$B$3:$E$3,0)),"")</f>
        <v>1</v>
      </c>
      <c r="K179" s="30"/>
    </row>
    <row r="180" spans="1:11" ht="34.799999999999997" thickTop="1" thickBot="1" x14ac:dyDescent="0.7">
      <c r="A180" s="13" t="str">
        <f t="shared" si="6"/>
        <v>mars</v>
      </c>
      <c r="B180" s="14" t="str">
        <f t="shared" si="7"/>
        <v>sam</v>
      </c>
      <c r="C180" s="17">
        <f t="shared" si="8"/>
        <v>45010</v>
      </c>
      <c r="D180" s="16">
        <f>IFERROR(INDEX(Horaire!$B$4:$C$9,MATCH(B180,Horaire!$A$4:$A$9,0),MATCH($E$9,Horaire!$B$3:$E$3,0)),"")</f>
        <v>0</v>
      </c>
      <c r="E180" s="30"/>
      <c r="F180" s="16">
        <f>IFERROR(INDEX(Horaire!$B$4:$C$9,MATCH(B180,Horaire!$A$4:$A$9,0),MATCH($G$9,Horaire!$B$3:$E$3,0)),"")</f>
        <v>2</v>
      </c>
      <c r="G180" s="30"/>
      <c r="H180" s="16">
        <f>IFERROR(INDEX(Horaire!$B$4:$D$9,MATCH(B180,Horaire!$A$4:$A$9,0),MATCH($I$9,Horaire!$B$3:$E$3,0)),"")</f>
        <v>0</v>
      </c>
      <c r="I180" s="30"/>
      <c r="J180" s="16">
        <f>IFERROR(INDEX(Horaire!$B$4:$Z$9,MATCH(B180,Horaire!$A$4:$A$9,0),MATCH($K$9,Horaire!$B$3:$E$3,0)),"")</f>
        <v>0</v>
      </c>
      <c r="K180" s="30"/>
    </row>
    <row r="181" spans="1:11" ht="34.799999999999997" thickTop="1" thickBot="1" x14ac:dyDescent="0.7">
      <c r="A181" s="13" t="str">
        <f t="shared" si="6"/>
        <v>mars</v>
      </c>
      <c r="B181" s="14" t="str">
        <f t="shared" si="7"/>
        <v>dim</v>
      </c>
      <c r="C181" s="17">
        <f t="shared" si="8"/>
        <v>45011</v>
      </c>
      <c r="D181" s="16" t="str">
        <f>IFERROR(INDEX(Horaire!$B$4:$C$9,MATCH(B181,Horaire!$A$4:$A$9,0),MATCH($E$9,Horaire!$B$3:$E$3,0)),"")</f>
        <v/>
      </c>
      <c r="E181" s="30"/>
      <c r="F181" s="16" t="str">
        <f>IFERROR(INDEX(Horaire!$B$4:$C$9,MATCH(B181,Horaire!$A$4:$A$9,0),MATCH($G$9,Horaire!$B$3:$E$3,0)),"")</f>
        <v/>
      </c>
      <c r="G181" s="30"/>
      <c r="H181" s="16" t="str">
        <f>IFERROR(INDEX(Horaire!$B$4:$D$9,MATCH(B181,Horaire!$A$4:$A$9,0),MATCH($I$9,Horaire!$B$3:$E$3,0)),"")</f>
        <v/>
      </c>
      <c r="I181" s="30"/>
      <c r="J181" s="16" t="str">
        <f>IFERROR(INDEX(Horaire!$B$4:$Z$9,MATCH(B181,Horaire!$A$4:$A$9,0),MATCH($K$9,Horaire!$B$3:$E$3,0)),"")</f>
        <v/>
      </c>
      <c r="K181" s="30"/>
    </row>
    <row r="182" spans="1:11" ht="34.799999999999997" thickTop="1" thickBot="1" x14ac:dyDescent="0.7">
      <c r="A182" s="13" t="str">
        <f t="shared" si="6"/>
        <v>mars</v>
      </c>
      <c r="B182" s="14" t="str">
        <f t="shared" si="7"/>
        <v>lun</v>
      </c>
      <c r="C182" s="17">
        <f t="shared" si="8"/>
        <v>45012</v>
      </c>
      <c r="D182" s="16">
        <f>IFERROR(INDEX(Horaire!$B$4:$C$9,MATCH(B182,Horaire!$A$4:$A$9,0),MATCH($E$9,Horaire!$B$3:$E$3,0)),"")</f>
        <v>2</v>
      </c>
      <c r="E182" s="30"/>
      <c r="F182" s="16">
        <f>IFERROR(INDEX(Horaire!$B$4:$C$9,MATCH(B182,Horaire!$A$4:$A$9,0),MATCH($G$9,Horaire!$B$3:$E$3,0)),"")</f>
        <v>2</v>
      </c>
      <c r="G182" s="30"/>
      <c r="H182" s="16">
        <f>IFERROR(INDEX(Horaire!$B$4:$D$9,MATCH(B182,Horaire!$A$4:$A$9,0),MATCH($I$9,Horaire!$B$3:$E$3,0)),"")</f>
        <v>0</v>
      </c>
      <c r="I182" s="30"/>
      <c r="J182" s="16">
        <f>IFERROR(INDEX(Horaire!$B$4:$Z$9,MATCH(B182,Horaire!$A$4:$A$9,0),MATCH($K$9,Horaire!$B$3:$E$3,0)),"")</f>
        <v>0</v>
      </c>
      <c r="K182" s="30"/>
    </row>
    <row r="183" spans="1:11" ht="34.799999999999997" thickTop="1" thickBot="1" x14ac:dyDescent="0.7">
      <c r="A183" s="13" t="str">
        <f t="shared" si="6"/>
        <v>mars</v>
      </c>
      <c r="B183" s="14" t="str">
        <f t="shared" si="7"/>
        <v>mar</v>
      </c>
      <c r="C183" s="17">
        <f t="shared" si="8"/>
        <v>45013</v>
      </c>
      <c r="D183" s="16">
        <f>IFERROR(INDEX(Horaire!$B$4:$C$9,MATCH(B183,Horaire!$A$4:$A$9,0),MATCH($E$9,Horaire!$B$3:$E$3,0)),"")</f>
        <v>0</v>
      </c>
      <c r="E183" s="30"/>
      <c r="F183" s="16">
        <f>IFERROR(INDEX(Horaire!$B$4:$C$9,MATCH(B183,Horaire!$A$4:$A$9,0),MATCH($G$9,Horaire!$B$3:$E$3,0)),"")</f>
        <v>0</v>
      </c>
      <c r="G183" s="30"/>
      <c r="H183" s="16">
        <f>IFERROR(INDEX(Horaire!$B$4:$D$9,MATCH(B183,Horaire!$A$4:$A$9,0),MATCH($I$9,Horaire!$B$3:$E$3,0)),"")</f>
        <v>5</v>
      </c>
      <c r="I183" s="30"/>
      <c r="J183" s="16">
        <f>IFERROR(INDEX(Horaire!$B$4:$Z$9,MATCH(B183,Horaire!$A$4:$A$9,0),MATCH($K$9,Horaire!$B$3:$E$3,0)),"")</f>
        <v>2</v>
      </c>
      <c r="K183" s="30"/>
    </row>
    <row r="184" spans="1:11" ht="34.799999999999997" thickTop="1" thickBot="1" x14ac:dyDescent="0.7">
      <c r="A184" s="13" t="str">
        <f t="shared" si="6"/>
        <v>mars</v>
      </c>
      <c r="B184" s="14" t="str">
        <f t="shared" si="7"/>
        <v>mer</v>
      </c>
      <c r="C184" s="17">
        <f t="shared" si="8"/>
        <v>45014</v>
      </c>
      <c r="D184" s="16">
        <f>IFERROR(INDEX(Horaire!$B$4:$C$9,MATCH(B184,Horaire!$A$4:$A$9,0),MATCH($E$9,Horaire!$B$3:$E$3,0)),"")</f>
        <v>0</v>
      </c>
      <c r="E184" s="30"/>
      <c r="F184" s="16">
        <f>IFERROR(INDEX(Horaire!$B$4:$C$9,MATCH(B184,Horaire!$A$4:$A$9,0),MATCH($G$9,Horaire!$B$3:$E$3,0)),"")</f>
        <v>2</v>
      </c>
      <c r="G184" s="30"/>
      <c r="H184" s="16">
        <f>IFERROR(INDEX(Horaire!$B$4:$D$9,MATCH(B184,Horaire!$A$4:$A$9,0),MATCH($I$9,Horaire!$B$3:$E$3,0)),"")</f>
        <v>2</v>
      </c>
      <c r="I184" s="30"/>
      <c r="J184" s="16">
        <f>IFERROR(INDEX(Horaire!$B$4:$Z$9,MATCH(B184,Horaire!$A$4:$A$9,0),MATCH($K$9,Horaire!$B$3:$E$3,0)),"")</f>
        <v>0</v>
      </c>
      <c r="K184" s="30"/>
    </row>
    <row r="185" spans="1:11" ht="34.799999999999997" thickTop="1" thickBot="1" x14ac:dyDescent="0.7">
      <c r="A185" s="13" t="str">
        <f t="shared" si="6"/>
        <v>mars</v>
      </c>
      <c r="B185" s="14" t="str">
        <f t="shared" si="7"/>
        <v>jeu</v>
      </c>
      <c r="C185" s="17">
        <f t="shared" si="8"/>
        <v>45015</v>
      </c>
      <c r="D185" s="16">
        <f>IFERROR(INDEX(Horaire!$B$4:$C$9,MATCH(B185,Horaire!$A$4:$A$9,0),MATCH($E$9,Horaire!$B$3:$E$3,0)),"")</f>
        <v>0</v>
      </c>
      <c r="E185" s="30"/>
      <c r="F185" s="16">
        <f>IFERROR(INDEX(Horaire!$B$4:$C$9,MATCH(B185,Horaire!$A$4:$A$9,0),MATCH($G$9,Horaire!$B$3:$E$3,0)),"")</f>
        <v>2</v>
      </c>
      <c r="G185" s="30"/>
      <c r="H185" s="16">
        <f>IFERROR(INDEX(Horaire!$B$4:$D$9,MATCH(B185,Horaire!$A$4:$A$9,0),MATCH($I$9,Horaire!$B$3:$E$3,0)),"")</f>
        <v>3</v>
      </c>
      <c r="I185" s="30"/>
      <c r="J185" s="16">
        <f>IFERROR(INDEX(Horaire!$B$4:$Z$9,MATCH(B185,Horaire!$A$4:$A$9,0),MATCH($K$9,Horaire!$B$3:$E$3,0)),"")</f>
        <v>3</v>
      </c>
      <c r="K185" s="30"/>
    </row>
    <row r="186" spans="1:11" ht="34.799999999999997" thickTop="1" thickBot="1" x14ac:dyDescent="0.7">
      <c r="A186" s="13" t="str">
        <f t="shared" si="6"/>
        <v>mars</v>
      </c>
      <c r="B186" s="14" t="str">
        <f t="shared" si="7"/>
        <v>ven</v>
      </c>
      <c r="C186" s="17">
        <f t="shared" si="8"/>
        <v>45016</v>
      </c>
      <c r="D186" s="16">
        <f>IFERROR(INDEX(Horaire!$B$4:$C$9,MATCH(B186,Horaire!$A$4:$A$9,0),MATCH($E$9,Horaire!$B$3:$E$3,0)),"")</f>
        <v>0</v>
      </c>
      <c r="E186" s="30"/>
      <c r="F186" s="16">
        <f>IFERROR(INDEX(Horaire!$B$4:$C$9,MATCH(B186,Horaire!$A$4:$A$9,0),MATCH($G$9,Horaire!$B$3:$E$3,0)),"")</f>
        <v>2</v>
      </c>
      <c r="G186" s="30"/>
      <c r="H186" s="16">
        <f>IFERROR(INDEX(Horaire!$B$4:$D$9,MATCH(B186,Horaire!$A$4:$A$9,0),MATCH($I$9,Horaire!$B$3:$E$3,0)),"")</f>
        <v>4</v>
      </c>
      <c r="I186" s="30"/>
      <c r="J186" s="16">
        <f>IFERROR(INDEX(Horaire!$B$4:$Z$9,MATCH(B186,Horaire!$A$4:$A$9,0),MATCH($K$9,Horaire!$B$3:$E$3,0)),"")</f>
        <v>1</v>
      </c>
      <c r="K186" s="30"/>
    </row>
    <row r="187" spans="1:11" ht="34.799999999999997" thickTop="1" thickBot="1" x14ac:dyDescent="0.7">
      <c r="A187" s="13" t="str">
        <f t="shared" si="6"/>
        <v>avr</v>
      </c>
      <c r="B187" s="14" t="str">
        <f t="shared" si="7"/>
        <v>sam</v>
      </c>
      <c r="C187" s="17">
        <f t="shared" si="8"/>
        <v>45017</v>
      </c>
      <c r="D187" s="16">
        <f>IFERROR(INDEX(Horaire!$B$4:$C$9,MATCH(B187,Horaire!$A$4:$A$9,0),MATCH($E$9,Horaire!$B$3:$E$3,0)),"")</f>
        <v>0</v>
      </c>
      <c r="E187" s="30"/>
      <c r="F187" s="16">
        <f>IFERROR(INDEX(Horaire!$B$4:$C$9,MATCH(B187,Horaire!$A$4:$A$9,0),MATCH($G$9,Horaire!$B$3:$E$3,0)),"")</f>
        <v>2</v>
      </c>
      <c r="G187" s="30"/>
      <c r="H187" s="16">
        <f>IFERROR(INDEX(Horaire!$B$4:$D$9,MATCH(B187,Horaire!$A$4:$A$9,0),MATCH($I$9,Horaire!$B$3:$E$3,0)),"")</f>
        <v>0</v>
      </c>
      <c r="I187" s="30"/>
      <c r="J187" s="16">
        <f>IFERROR(INDEX(Horaire!$B$4:$Z$9,MATCH(B187,Horaire!$A$4:$A$9,0),MATCH($K$9,Horaire!$B$3:$E$3,0)),"")</f>
        <v>0</v>
      </c>
      <c r="K187" s="30"/>
    </row>
    <row r="188" spans="1:11" ht="34.799999999999997" thickTop="1" thickBot="1" x14ac:dyDescent="0.7">
      <c r="A188" s="13" t="str">
        <f t="shared" si="6"/>
        <v>avr</v>
      </c>
      <c r="B188" s="14" t="str">
        <f t="shared" si="7"/>
        <v>dim</v>
      </c>
      <c r="C188" s="17">
        <f t="shared" si="8"/>
        <v>45018</v>
      </c>
      <c r="D188" s="16" t="str">
        <f>IFERROR(INDEX(Horaire!$B$4:$C$9,MATCH(B188,Horaire!$A$4:$A$9,0),MATCH($E$9,Horaire!$B$3:$E$3,0)),"")</f>
        <v/>
      </c>
      <c r="E188" s="30"/>
      <c r="F188" s="16" t="str">
        <f>IFERROR(INDEX(Horaire!$B$4:$C$9,MATCH(B188,Horaire!$A$4:$A$9,0),MATCH($G$9,Horaire!$B$3:$E$3,0)),"")</f>
        <v/>
      </c>
      <c r="G188" s="30"/>
      <c r="H188" s="16" t="str">
        <f>IFERROR(INDEX(Horaire!$B$4:$D$9,MATCH(B188,Horaire!$A$4:$A$9,0),MATCH($I$9,Horaire!$B$3:$E$3,0)),"")</f>
        <v/>
      </c>
      <c r="I188" s="30"/>
      <c r="J188" s="16" t="str">
        <f>IFERROR(INDEX(Horaire!$B$4:$Z$9,MATCH(B188,Horaire!$A$4:$A$9,0),MATCH($K$9,Horaire!$B$3:$E$3,0)),"")</f>
        <v/>
      </c>
      <c r="K188" s="30"/>
    </row>
    <row r="189" spans="1:11" ht="34.799999999999997" thickTop="1" thickBot="1" x14ac:dyDescent="0.7">
      <c r="A189" s="13" t="str">
        <f t="shared" si="6"/>
        <v>avr</v>
      </c>
      <c r="B189" s="14" t="str">
        <f t="shared" si="7"/>
        <v>lun</v>
      </c>
      <c r="C189" s="17">
        <f t="shared" si="8"/>
        <v>45019</v>
      </c>
      <c r="D189" s="16">
        <f>IFERROR(INDEX(Horaire!$B$4:$C$9,MATCH(B189,Horaire!$A$4:$A$9,0),MATCH($E$9,Horaire!$B$3:$E$3,0)),"")</f>
        <v>2</v>
      </c>
      <c r="E189" s="30"/>
      <c r="F189" s="16">
        <f>IFERROR(INDEX(Horaire!$B$4:$C$9,MATCH(B189,Horaire!$A$4:$A$9,0),MATCH($G$9,Horaire!$B$3:$E$3,0)),"")</f>
        <v>2</v>
      </c>
      <c r="G189" s="30"/>
      <c r="H189" s="16">
        <f>IFERROR(INDEX(Horaire!$B$4:$D$9,MATCH(B189,Horaire!$A$4:$A$9,0),MATCH($I$9,Horaire!$B$3:$E$3,0)),"")</f>
        <v>0</v>
      </c>
      <c r="I189" s="30"/>
      <c r="J189" s="16">
        <f>IFERROR(INDEX(Horaire!$B$4:$Z$9,MATCH(B189,Horaire!$A$4:$A$9,0),MATCH($K$9,Horaire!$B$3:$E$3,0)),"")</f>
        <v>0</v>
      </c>
      <c r="K189" s="30"/>
    </row>
    <row r="190" spans="1:11" ht="34.799999999999997" thickTop="1" thickBot="1" x14ac:dyDescent="0.7">
      <c r="A190" s="13" t="str">
        <f t="shared" si="6"/>
        <v>avr</v>
      </c>
      <c r="B190" s="14" t="str">
        <f t="shared" si="7"/>
        <v>mar</v>
      </c>
      <c r="C190" s="17">
        <f t="shared" si="8"/>
        <v>45020</v>
      </c>
      <c r="D190" s="16">
        <f>IFERROR(INDEX(Horaire!$B$4:$C$9,MATCH(B190,Horaire!$A$4:$A$9,0),MATCH($E$9,Horaire!$B$3:$E$3,0)),"")</f>
        <v>0</v>
      </c>
      <c r="E190" s="30"/>
      <c r="F190" s="16">
        <f>IFERROR(INDEX(Horaire!$B$4:$C$9,MATCH(B190,Horaire!$A$4:$A$9,0),MATCH($G$9,Horaire!$B$3:$E$3,0)),"")</f>
        <v>0</v>
      </c>
      <c r="G190" s="30"/>
      <c r="H190" s="16">
        <f>IFERROR(INDEX(Horaire!$B$4:$D$9,MATCH(B190,Horaire!$A$4:$A$9,0),MATCH($I$9,Horaire!$B$3:$E$3,0)),"")</f>
        <v>5</v>
      </c>
      <c r="I190" s="30"/>
      <c r="J190" s="16">
        <f>IFERROR(INDEX(Horaire!$B$4:$Z$9,MATCH(B190,Horaire!$A$4:$A$9,0),MATCH($K$9,Horaire!$B$3:$E$3,0)),"")</f>
        <v>2</v>
      </c>
      <c r="K190" s="30"/>
    </row>
    <row r="191" spans="1:11" ht="34.799999999999997" thickTop="1" thickBot="1" x14ac:dyDescent="0.7">
      <c r="A191" s="13" t="str">
        <f t="shared" si="6"/>
        <v>avr</v>
      </c>
      <c r="B191" s="14" t="str">
        <f t="shared" si="7"/>
        <v>mer</v>
      </c>
      <c r="C191" s="17">
        <f t="shared" si="8"/>
        <v>45021</v>
      </c>
      <c r="D191" s="16">
        <f>IFERROR(INDEX(Horaire!$B$4:$C$9,MATCH(B191,Horaire!$A$4:$A$9,0),MATCH($E$9,Horaire!$B$3:$E$3,0)),"")</f>
        <v>0</v>
      </c>
      <c r="E191" s="30"/>
      <c r="F191" s="16">
        <f>IFERROR(INDEX(Horaire!$B$4:$C$9,MATCH(B191,Horaire!$A$4:$A$9,0),MATCH($G$9,Horaire!$B$3:$E$3,0)),"")</f>
        <v>2</v>
      </c>
      <c r="G191" s="30"/>
      <c r="H191" s="16">
        <f>IFERROR(INDEX(Horaire!$B$4:$D$9,MATCH(B191,Horaire!$A$4:$A$9,0),MATCH($I$9,Horaire!$B$3:$E$3,0)),"")</f>
        <v>2</v>
      </c>
      <c r="I191" s="30"/>
      <c r="J191" s="16">
        <f>IFERROR(INDEX(Horaire!$B$4:$Z$9,MATCH(B191,Horaire!$A$4:$A$9,0),MATCH($K$9,Horaire!$B$3:$E$3,0)),"")</f>
        <v>0</v>
      </c>
      <c r="K191" s="30"/>
    </row>
    <row r="192" spans="1:11" ht="34.799999999999997" thickTop="1" thickBot="1" x14ac:dyDescent="0.7">
      <c r="A192" s="13" t="str">
        <f t="shared" si="6"/>
        <v>avr</v>
      </c>
      <c r="B192" s="14" t="str">
        <f t="shared" si="7"/>
        <v>jeu</v>
      </c>
      <c r="C192" s="17">
        <f t="shared" si="8"/>
        <v>45022</v>
      </c>
      <c r="D192" s="16">
        <f>IFERROR(INDEX(Horaire!$B$4:$C$9,MATCH(B192,Horaire!$A$4:$A$9,0),MATCH($E$9,Horaire!$B$3:$E$3,0)),"")</f>
        <v>0</v>
      </c>
      <c r="E192" s="30"/>
      <c r="F192" s="16">
        <f>IFERROR(INDEX(Horaire!$B$4:$C$9,MATCH(B192,Horaire!$A$4:$A$9,0),MATCH($G$9,Horaire!$B$3:$E$3,0)),"")</f>
        <v>2</v>
      </c>
      <c r="G192" s="30"/>
      <c r="H192" s="16">
        <f>IFERROR(INDEX(Horaire!$B$4:$D$9,MATCH(B192,Horaire!$A$4:$A$9,0),MATCH($I$9,Horaire!$B$3:$E$3,0)),"")</f>
        <v>3</v>
      </c>
      <c r="I192" s="30"/>
      <c r="J192" s="16">
        <f>IFERROR(INDEX(Horaire!$B$4:$Z$9,MATCH(B192,Horaire!$A$4:$A$9,0),MATCH($K$9,Horaire!$B$3:$E$3,0)),"")</f>
        <v>3</v>
      </c>
      <c r="K192" s="30"/>
    </row>
    <row r="193" spans="1:11" ht="34.799999999999997" thickTop="1" thickBot="1" x14ac:dyDescent="0.7">
      <c r="A193" s="13" t="str">
        <f t="shared" si="6"/>
        <v>avr</v>
      </c>
      <c r="B193" s="14" t="str">
        <f t="shared" si="7"/>
        <v>ven</v>
      </c>
      <c r="C193" s="17">
        <f t="shared" si="8"/>
        <v>45023</v>
      </c>
      <c r="D193" s="16">
        <f>IFERROR(INDEX(Horaire!$B$4:$C$9,MATCH(B193,Horaire!$A$4:$A$9,0),MATCH($E$9,Horaire!$B$3:$E$3,0)),"")</f>
        <v>0</v>
      </c>
      <c r="E193" s="30"/>
      <c r="F193" s="16">
        <f>IFERROR(INDEX(Horaire!$B$4:$C$9,MATCH(B193,Horaire!$A$4:$A$9,0),MATCH($G$9,Horaire!$B$3:$E$3,0)),"")</f>
        <v>2</v>
      </c>
      <c r="G193" s="30"/>
      <c r="H193" s="16">
        <f>IFERROR(INDEX(Horaire!$B$4:$D$9,MATCH(B193,Horaire!$A$4:$A$9,0),MATCH($I$9,Horaire!$B$3:$E$3,0)),"")</f>
        <v>4</v>
      </c>
      <c r="I193" s="30"/>
      <c r="J193" s="16">
        <f>IFERROR(INDEX(Horaire!$B$4:$Z$9,MATCH(B193,Horaire!$A$4:$A$9,0),MATCH($K$9,Horaire!$B$3:$E$3,0)),"")</f>
        <v>1</v>
      </c>
      <c r="K193" s="30"/>
    </row>
    <row r="194" spans="1:11" ht="34.799999999999997" thickTop="1" thickBot="1" x14ac:dyDescent="0.7">
      <c r="A194" s="13" t="str">
        <f t="shared" si="6"/>
        <v>avr</v>
      </c>
      <c r="B194" s="14" t="str">
        <f t="shared" si="7"/>
        <v>sam</v>
      </c>
      <c r="C194" s="17">
        <f t="shared" si="8"/>
        <v>45024</v>
      </c>
      <c r="D194" s="16">
        <f>IFERROR(INDEX(Horaire!$B$4:$C$9,MATCH(B194,Horaire!$A$4:$A$9,0),MATCH($E$9,Horaire!$B$3:$E$3,0)),"")</f>
        <v>0</v>
      </c>
      <c r="E194" s="30"/>
      <c r="F194" s="16">
        <f>IFERROR(INDEX(Horaire!$B$4:$C$9,MATCH(B194,Horaire!$A$4:$A$9,0),MATCH($G$9,Horaire!$B$3:$E$3,0)),"")</f>
        <v>2</v>
      </c>
      <c r="G194" s="30"/>
      <c r="H194" s="16">
        <f>IFERROR(INDEX(Horaire!$B$4:$D$9,MATCH(B194,Horaire!$A$4:$A$9,0),MATCH($I$9,Horaire!$B$3:$E$3,0)),"")</f>
        <v>0</v>
      </c>
      <c r="I194" s="30"/>
      <c r="J194" s="16">
        <f>IFERROR(INDEX(Horaire!$B$4:$Z$9,MATCH(B194,Horaire!$A$4:$A$9,0),MATCH($K$9,Horaire!$B$3:$E$3,0)),"")</f>
        <v>0</v>
      </c>
      <c r="K194" s="30"/>
    </row>
    <row r="195" spans="1:11" ht="34.799999999999997" thickTop="1" thickBot="1" x14ac:dyDescent="0.7">
      <c r="A195" s="13" t="str">
        <f t="shared" si="6"/>
        <v>avr</v>
      </c>
      <c r="B195" s="14" t="str">
        <f t="shared" si="7"/>
        <v>dim</v>
      </c>
      <c r="C195" s="17">
        <f t="shared" si="8"/>
        <v>45025</v>
      </c>
      <c r="D195" s="16" t="str">
        <f>IFERROR(INDEX(Horaire!$B$4:$C$9,MATCH(B195,Horaire!$A$4:$A$9,0),MATCH($E$9,Horaire!$B$3:$E$3,0)),"")</f>
        <v/>
      </c>
      <c r="E195" s="30"/>
      <c r="F195" s="16" t="str">
        <f>IFERROR(INDEX(Horaire!$B$4:$C$9,MATCH(B195,Horaire!$A$4:$A$9,0),MATCH($G$9,Horaire!$B$3:$E$3,0)),"")</f>
        <v/>
      </c>
      <c r="G195" s="30"/>
      <c r="H195" s="16" t="str">
        <f>IFERROR(INDEX(Horaire!$B$4:$D$9,MATCH(B195,Horaire!$A$4:$A$9,0),MATCH($I$9,Horaire!$B$3:$E$3,0)),"")</f>
        <v/>
      </c>
      <c r="I195" s="30"/>
      <c r="J195" s="16" t="str">
        <f>IFERROR(INDEX(Horaire!$B$4:$Z$9,MATCH(B195,Horaire!$A$4:$A$9,0),MATCH($K$9,Horaire!$B$3:$E$3,0)),"")</f>
        <v/>
      </c>
      <c r="K195" s="30"/>
    </row>
    <row r="196" spans="1:11" ht="34.799999999999997" thickTop="1" thickBot="1" x14ac:dyDescent="0.7">
      <c r="A196" s="13" t="str">
        <f t="shared" si="6"/>
        <v>avr</v>
      </c>
      <c r="B196" s="14" t="str">
        <f t="shared" si="7"/>
        <v>lun</v>
      </c>
      <c r="C196" s="17">
        <f t="shared" si="8"/>
        <v>45026</v>
      </c>
      <c r="D196" s="16">
        <f>IFERROR(INDEX(Horaire!$B$4:$C$9,MATCH(B196,Horaire!$A$4:$A$9,0),MATCH($E$9,Horaire!$B$3:$E$3,0)),"")</f>
        <v>2</v>
      </c>
      <c r="E196" s="30"/>
      <c r="F196" s="16">
        <f>IFERROR(INDEX(Horaire!$B$4:$C$9,MATCH(B196,Horaire!$A$4:$A$9,0),MATCH($G$9,Horaire!$B$3:$E$3,0)),"")</f>
        <v>2</v>
      </c>
      <c r="G196" s="30"/>
      <c r="H196" s="16">
        <f>IFERROR(INDEX(Horaire!$B$4:$D$9,MATCH(B196,Horaire!$A$4:$A$9,0),MATCH($I$9,Horaire!$B$3:$E$3,0)),"")</f>
        <v>0</v>
      </c>
      <c r="I196" s="30"/>
      <c r="J196" s="16">
        <f>IFERROR(INDEX(Horaire!$B$4:$Z$9,MATCH(B196,Horaire!$A$4:$A$9,0),MATCH($K$9,Horaire!$B$3:$E$3,0)),"")</f>
        <v>0</v>
      </c>
      <c r="K196" s="30"/>
    </row>
    <row r="197" spans="1:11" ht="34.799999999999997" thickTop="1" thickBot="1" x14ac:dyDescent="0.7">
      <c r="A197" s="13" t="str">
        <f t="shared" si="6"/>
        <v>avr</v>
      </c>
      <c r="B197" s="14" t="str">
        <f t="shared" si="7"/>
        <v>mar</v>
      </c>
      <c r="C197" s="17">
        <f t="shared" si="8"/>
        <v>45027</v>
      </c>
      <c r="D197" s="16">
        <f>IFERROR(INDEX(Horaire!$B$4:$C$9,MATCH(B197,Horaire!$A$4:$A$9,0),MATCH($E$9,Horaire!$B$3:$E$3,0)),"")</f>
        <v>0</v>
      </c>
      <c r="E197" s="30"/>
      <c r="F197" s="16">
        <f>IFERROR(INDEX(Horaire!$B$4:$C$9,MATCH(B197,Horaire!$A$4:$A$9,0),MATCH($G$9,Horaire!$B$3:$E$3,0)),"")</f>
        <v>0</v>
      </c>
      <c r="G197" s="30"/>
      <c r="H197" s="16">
        <f>IFERROR(INDEX(Horaire!$B$4:$D$9,MATCH(B197,Horaire!$A$4:$A$9,0),MATCH($I$9,Horaire!$B$3:$E$3,0)),"")</f>
        <v>5</v>
      </c>
      <c r="I197" s="30"/>
      <c r="J197" s="16">
        <f>IFERROR(INDEX(Horaire!$B$4:$Z$9,MATCH(B197,Horaire!$A$4:$A$9,0),MATCH($K$9,Horaire!$B$3:$E$3,0)),"")</f>
        <v>2</v>
      </c>
      <c r="K197" s="30"/>
    </row>
    <row r="198" spans="1:11" ht="34.799999999999997" thickTop="1" thickBot="1" x14ac:dyDescent="0.7">
      <c r="A198" s="13" t="str">
        <f t="shared" si="6"/>
        <v>avr</v>
      </c>
      <c r="B198" s="14" t="str">
        <f t="shared" si="7"/>
        <v>mer</v>
      </c>
      <c r="C198" s="17">
        <f t="shared" si="8"/>
        <v>45028</v>
      </c>
      <c r="D198" s="16">
        <f>IFERROR(INDEX(Horaire!$B$4:$C$9,MATCH(B198,Horaire!$A$4:$A$9,0),MATCH($E$9,Horaire!$B$3:$E$3,0)),"")</f>
        <v>0</v>
      </c>
      <c r="E198" s="30"/>
      <c r="F198" s="16">
        <f>IFERROR(INDEX(Horaire!$B$4:$C$9,MATCH(B198,Horaire!$A$4:$A$9,0),MATCH($G$9,Horaire!$B$3:$E$3,0)),"")</f>
        <v>2</v>
      </c>
      <c r="G198" s="30"/>
      <c r="H198" s="16">
        <f>IFERROR(INDEX(Horaire!$B$4:$D$9,MATCH(B198,Horaire!$A$4:$A$9,0),MATCH($I$9,Horaire!$B$3:$E$3,0)),"")</f>
        <v>2</v>
      </c>
      <c r="I198" s="30"/>
      <c r="J198" s="16">
        <f>IFERROR(INDEX(Horaire!$B$4:$Z$9,MATCH(B198,Horaire!$A$4:$A$9,0),MATCH($K$9,Horaire!$B$3:$E$3,0)),"")</f>
        <v>0</v>
      </c>
      <c r="K198" s="30"/>
    </row>
    <row r="199" spans="1:11" ht="34.799999999999997" thickTop="1" thickBot="1" x14ac:dyDescent="0.7">
      <c r="A199" s="13" t="str">
        <f t="shared" si="6"/>
        <v>avr</v>
      </c>
      <c r="B199" s="14" t="str">
        <f t="shared" si="7"/>
        <v>jeu</v>
      </c>
      <c r="C199" s="17">
        <f t="shared" si="8"/>
        <v>45029</v>
      </c>
      <c r="D199" s="16">
        <f>IFERROR(INDEX(Horaire!$B$4:$C$9,MATCH(B199,Horaire!$A$4:$A$9,0),MATCH($E$9,Horaire!$B$3:$E$3,0)),"")</f>
        <v>0</v>
      </c>
      <c r="E199" s="30"/>
      <c r="F199" s="16">
        <f>IFERROR(INDEX(Horaire!$B$4:$C$9,MATCH(B199,Horaire!$A$4:$A$9,0),MATCH($G$9,Horaire!$B$3:$E$3,0)),"")</f>
        <v>2</v>
      </c>
      <c r="G199" s="30"/>
      <c r="H199" s="16">
        <f>IFERROR(INDEX(Horaire!$B$4:$D$9,MATCH(B199,Horaire!$A$4:$A$9,0),MATCH($I$9,Horaire!$B$3:$E$3,0)),"")</f>
        <v>3</v>
      </c>
      <c r="I199" s="30"/>
      <c r="J199" s="16">
        <f>IFERROR(INDEX(Horaire!$B$4:$Z$9,MATCH(B199,Horaire!$A$4:$A$9,0),MATCH($K$9,Horaire!$B$3:$E$3,0)),"")</f>
        <v>3</v>
      </c>
      <c r="K199" s="30"/>
    </row>
    <row r="200" spans="1:11" ht="34.799999999999997" thickTop="1" thickBot="1" x14ac:dyDescent="0.7">
      <c r="A200" s="13" t="str">
        <f t="shared" si="6"/>
        <v>avr</v>
      </c>
      <c r="B200" s="14" t="str">
        <f t="shared" si="7"/>
        <v>ven</v>
      </c>
      <c r="C200" s="17">
        <f t="shared" si="8"/>
        <v>45030</v>
      </c>
      <c r="D200" s="16">
        <f>IFERROR(INDEX(Horaire!$B$4:$C$9,MATCH(B200,Horaire!$A$4:$A$9,0),MATCH($E$9,Horaire!$B$3:$E$3,0)),"")</f>
        <v>0</v>
      </c>
      <c r="E200" s="30"/>
      <c r="F200" s="16">
        <f>IFERROR(INDEX(Horaire!$B$4:$C$9,MATCH(B200,Horaire!$A$4:$A$9,0),MATCH($G$9,Horaire!$B$3:$E$3,0)),"")</f>
        <v>2</v>
      </c>
      <c r="G200" s="30"/>
      <c r="H200" s="16">
        <f>IFERROR(INDEX(Horaire!$B$4:$D$9,MATCH(B200,Horaire!$A$4:$A$9,0),MATCH($I$9,Horaire!$B$3:$E$3,0)),"")</f>
        <v>4</v>
      </c>
      <c r="I200" s="30"/>
      <c r="J200" s="16">
        <f>IFERROR(INDEX(Horaire!$B$4:$Z$9,MATCH(B200,Horaire!$A$4:$A$9,0),MATCH($K$9,Horaire!$B$3:$E$3,0)),"")</f>
        <v>1</v>
      </c>
      <c r="K200" s="30"/>
    </row>
    <row r="201" spans="1:11" ht="34.799999999999997" thickTop="1" thickBot="1" x14ac:dyDescent="0.7">
      <c r="A201" s="13" t="str">
        <f t="shared" si="6"/>
        <v>avr</v>
      </c>
      <c r="B201" s="14" t="str">
        <f t="shared" si="7"/>
        <v>sam</v>
      </c>
      <c r="C201" s="17">
        <f t="shared" si="8"/>
        <v>45031</v>
      </c>
      <c r="D201" s="16">
        <f>IFERROR(INDEX(Horaire!$B$4:$C$9,MATCH(B201,Horaire!$A$4:$A$9,0),MATCH($E$9,Horaire!$B$3:$E$3,0)),"")</f>
        <v>0</v>
      </c>
      <c r="E201" s="30"/>
      <c r="F201" s="16">
        <f>IFERROR(INDEX(Horaire!$B$4:$C$9,MATCH(B201,Horaire!$A$4:$A$9,0),MATCH($G$9,Horaire!$B$3:$E$3,0)),"")</f>
        <v>2</v>
      </c>
      <c r="G201" s="30"/>
      <c r="H201" s="16">
        <f>IFERROR(INDEX(Horaire!$B$4:$D$9,MATCH(B201,Horaire!$A$4:$A$9,0),MATCH($I$9,Horaire!$B$3:$E$3,0)),"")</f>
        <v>0</v>
      </c>
      <c r="I201" s="30"/>
      <c r="J201" s="16">
        <f>IFERROR(INDEX(Horaire!$B$4:$Z$9,MATCH(B201,Horaire!$A$4:$A$9,0),MATCH($K$9,Horaire!$B$3:$E$3,0)),"")</f>
        <v>0</v>
      </c>
      <c r="K201" s="30"/>
    </row>
    <row r="202" spans="1:11" ht="34.799999999999997" thickTop="1" thickBot="1" x14ac:dyDescent="0.7">
      <c r="A202" s="13" t="str">
        <f t="shared" si="6"/>
        <v>avr</v>
      </c>
      <c r="B202" s="14" t="str">
        <f t="shared" si="7"/>
        <v>dim</v>
      </c>
      <c r="C202" s="17">
        <f t="shared" si="8"/>
        <v>45032</v>
      </c>
      <c r="D202" s="16" t="str">
        <f>IFERROR(INDEX(Horaire!$B$4:$C$9,MATCH(B202,Horaire!$A$4:$A$9,0),MATCH($E$9,Horaire!$B$3:$E$3,0)),"")</f>
        <v/>
      </c>
      <c r="E202" s="30"/>
      <c r="F202" s="16" t="str">
        <f>IFERROR(INDEX(Horaire!$B$4:$C$9,MATCH(B202,Horaire!$A$4:$A$9,0),MATCH($G$9,Horaire!$B$3:$E$3,0)),"")</f>
        <v/>
      </c>
      <c r="G202" s="30"/>
      <c r="H202" s="16" t="str">
        <f>IFERROR(INDEX(Horaire!$B$4:$D$9,MATCH(B202,Horaire!$A$4:$A$9,0),MATCH($I$9,Horaire!$B$3:$E$3,0)),"")</f>
        <v/>
      </c>
      <c r="I202" s="30"/>
      <c r="J202" s="16" t="str">
        <f>IFERROR(INDEX(Horaire!$B$4:$Z$9,MATCH(B202,Horaire!$A$4:$A$9,0),MATCH($K$9,Horaire!$B$3:$E$3,0)),"")</f>
        <v/>
      </c>
      <c r="K202" s="30"/>
    </row>
    <row r="203" spans="1:11" ht="34.799999999999997" thickTop="1" thickBot="1" x14ac:dyDescent="0.7">
      <c r="A203" s="13" t="str">
        <f t="shared" si="6"/>
        <v>avr</v>
      </c>
      <c r="B203" s="14" t="str">
        <f t="shared" si="7"/>
        <v>lun</v>
      </c>
      <c r="C203" s="17">
        <f t="shared" si="8"/>
        <v>45033</v>
      </c>
      <c r="D203" s="16">
        <f>IFERROR(INDEX(Horaire!$B$4:$C$9,MATCH(B203,Horaire!$A$4:$A$9,0),MATCH($E$9,Horaire!$B$3:$E$3,0)),"")</f>
        <v>2</v>
      </c>
      <c r="E203" s="30"/>
      <c r="F203" s="16">
        <f>IFERROR(INDEX(Horaire!$B$4:$C$9,MATCH(B203,Horaire!$A$4:$A$9,0),MATCH($G$9,Horaire!$B$3:$E$3,0)),"")</f>
        <v>2</v>
      </c>
      <c r="G203" s="30"/>
      <c r="H203" s="16">
        <f>IFERROR(INDEX(Horaire!$B$4:$D$9,MATCH(B203,Horaire!$A$4:$A$9,0),MATCH($I$9,Horaire!$B$3:$E$3,0)),"")</f>
        <v>0</v>
      </c>
      <c r="I203" s="30"/>
      <c r="J203" s="16">
        <f>IFERROR(INDEX(Horaire!$B$4:$Z$9,MATCH(B203,Horaire!$A$4:$A$9,0),MATCH($K$9,Horaire!$B$3:$E$3,0)),"")</f>
        <v>0</v>
      </c>
      <c r="K203" s="30"/>
    </row>
    <row r="204" spans="1:11" ht="34.799999999999997" thickTop="1" thickBot="1" x14ac:dyDescent="0.7">
      <c r="A204" s="13" t="str">
        <f t="shared" ref="A204:A267" si="9">TEXT(C204,"mmm")</f>
        <v>avr</v>
      </c>
      <c r="B204" s="14" t="str">
        <f t="shared" si="7"/>
        <v>mar</v>
      </c>
      <c r="C204" s="17">
        <f t="shared" si="8"/>
        <v>45034</v>
      </c>
      <c r="D204" s="16">
        <f>IFERROR(INDEX(Horaire!$B$4:$C$9,MATCH(B204,Horaire!$A$4:$A$9,0),MATCH($E$9,Horaire!$B$3:$E$3,0)),"")</f>
        <v>0</v>
      </c>
      <c r="E204" s="30"/>
      <c r="F204" s="16">
        <f>IFERROR(INDEX(Horaire!$B$4:$C$9,MATCH(B204,Horaire!$A$4:$A$9,0),MATCH($G$9,Horaire!$B$3:$E$3,0)),"")</f>
        <v>0</v>
      </c>
      <c r="G204" s="30"/>
      <c r="H204" s="16">
        <f>IFERROR(INDEX(Horaire!$B$4:$D$9,MATCH(B204,Horaire!$A$4:$A$9,0),MATCH($I$9,Horaire!$B$3:$E$3,0)),"")</f>
        <v>5</v>
      </c>
      <c r="I204" s="30"/>
      <c r="J204" s="16">
        <f>IFERROR(INDEX(Horaire!$B$4:$Z$9,MATCH(B204,Horaire!$A$4:$A$9,0),MATCH($K$9,Horaire!$B$3:$E$3,0)),"")</f>
        <v>2</v>
      </c>
      <c r="K204" s="30"/>
    </row>
    <row r="205" spans="1:11" ht="34.799999999999997" thickTop="1" thickBot="1" x14ac:dyDescent="0.7">
      <c r="A205" s="13" t="str">
        <f t="shared" si="9"/>
        <v>avr</v>
      </c>
      <c r="B205" s="14" t="str">
        <f t="shared" ref="B205:B268" si="10">TEXT(C205,"jjj")</f>
        <v>mer</v>
      </c>
      <c r="C205" s="17">
        <f t="shared" ref="C205:C268" si="11">C204+1</f>
        <v>45035</v>
      </c>
      <c r="D205" s="16">
        <f>IFERROR(INDEX(Horaire!$B$4:$C$9,MATCH(B205,Horaire!$A$4:$A$9,0),MATCH($E$9,Horaire!$B$3:$E$3,0)),"")</f>
        <v>0</v>
      </c>
      <c r="E205" s="30"/>
      <c r="F205" s="16">
        <f>IFERROR(INDEX(Horaire!$B$4:$C$9,MATCH(B205,Horaire!$A$4:$A$9,0),MATCH($G$9,Horaire!$B$3:$E$3,0)),"")</f>
        <v>2</v>
      </c>
      <c r="G205" s="30"/>
      <c r="H205" s="16">
        <f>IFERROR(INDEX(Horaire!$B$4:$D$9,MATCH(B205,Horaire!$A$4:$A$9,0),MATCH($I$9,Horaire!$B$3:$E$3,0)),"")</f>
        <v>2</v>
      </c>
      <c r="I205" s="30"/>
      <c r="J205" s="16">
        <f>IFERROR(INDEX(Horaire!$B$4:$Z$9,MATCH(B205,Horaire!$A$4:$A$9,0),MATCH($K$9,Horaire!$B$3:$E$3,0)),"")</f>
        <v>0</v>
      </c>
      <c r="K205" s="30"/>
    </row>
    <row r="206" spans="1:11" ht="34.799999999999997" thickTop="1" thickBot="1" x14ac:dyDescent="0.7">
      <c r="A206" s="13" t="str">
        <f t="shared" si="9"/>
        <v>avr</v>
      </c>
      <c r="B206" s="14" t="str">
        <f t="shared" si="10"/>
        <v>jeu</v>
      </c>
      <c r="C206" s="17">
        <f t="shared" si="11"/>
        <v>45036</v>
      </c>
      <c r="D206" s="16">
        <f>IFERROR(INDEX(Horaire!$B$4:$C$9,MATCH(B206,Horaire!$A$4:$A$9,0),MATCH($E$9,Horaire!$B$3:$E$3,0)),"")</f>
        <v>0</v>
      </c>
      <c r="E206" s="30"/>
      <c r="F206" s="16">
        <f>IFERROR(INDEX(Horaire!$B$4:$C$9,MATCH(B206,Horaire!$A$4:$A$9,0),MATCH($G$9,Horaire!$B$3:$E$3,0)),"")</f>
        <v>2</v>
      </c>
      <c r="G206" s="30"/>
      <c r="H206" s="16">
        <f>IFERROR(INDEX(Horaire!$B$4:$D$9,MATCH(B206,Horaire!$A$4:$A$9,0),MATCH($I$9,Horaire!$B$3:$E$3,0)),"")</f>
        <v>3</v>
      </c>
      <c r="I206" s="30"/>
      <c r="J206" s="16">
        <f>IFERROR(INDEX(Horaire!$B$4:$Z$9,MATCH(B206,Horaire!$A$4:$A$9,0),MATCH($K$9,Horaire!$B$3:$E$3,0)),"")</f>
        <v>3</v>
      </c>
      <c r="K206" s="30"/>
    </row>
    <row r="207" spans="1:11" ht="34.799999999999997" thickTop="1" thickBot="1" x14ac:dyDescent="0.7">
      <c r="A207" s="13" t="str">
        <f t="shared" si="9"/>
        <v>avr</v>
      </c>
      <c r="B207" s="14" t="str">
        <f t="shared" si="10"/>
        <v>ven</v>
      </c>
      <c r="C207" s="17">
        <f t="shared" si="11"/>
        <v>45037</v>
      </c>
      <c r="D207" s="16">
        <f>IFERROR(INDEX(Horaire!$B$4:$C$9,MATCH(B207,Horaire!$A$4:$A$9,0),MATCH($E$9,Horaire!$B$3:$E$3,0)),"")</f>
        <v>0</v>
      </c>
      <c r="E207" s="30"/>
      <c r="F207" s="16">
        <f>IFERROR(INDEX(Horaire!$B$4:$C$9,MATCH(B207,Horaire!$A$4:$A$9,0),MATCH($G$9,Horaire!$B$3:$E$3,0)),"")</f>
        <v>2</v>
      </c>
      <c r="G207" s="30"/>
      <c r="H207" s="16">
        <f>IFERROR(INDEX(Horaire!$B$4:$D$9,MATCH(B207,Horaire!$A$4:$A$9,0),MATCH($I$9,Horaire!$B$3:$E$3,0)),"")</f>
        <v>4</v>
      </c>
      <c r="I207" s="30"/>
      <c r="J207" s="16">
        <f>IFERROR(INDEX(Horaire!$B$4:$Z$9,MATCH(B207,Horaire!$A$4:$A$9,0),MATCH($K$9,Horaire!$B$3:$E$3,0)),"")</f>
        <v>1</v>
      </c>
      <c r="K207" s="30"/>
    </row>
    <row r="208" spans="1:11" ht="34.799999999999997" thickTop="1" thickBot="1" x14ac:dyDescent="0.7">
      <c r="A208" s="13" t="str">
        <f t="shared" si="9"/>
        <v>avr</v>
      </c>
      <c r="B208" s="14" t="str">
        <f t="shared" si="10"/>
        <v>sam</v>
      </c>
      <c r="C208" s="17">
        <f t="shared" si="11"/>
        <v>45038</v>
      </c>
      <c r="D208" s="16">
        <f>IFERROR(INDEX(Horaire!$B$4:$C$9,MATCH(B208,Horaire!$A$4:$A$9,0),MATCH($E$9,Horaire!$B$3:$E$3,0)),"")</f>
        <v>0</v>
      </c>
      <c r="E208" s="30"/>
      <c r="F208" s="16">
        <f>IFERROR(INDEX(Horaire!$B$4:$C$9,MATCH(B208,Horaire!$A$4:$A$9,0),MATCH($G$9,Horaire!$B$3:$E$3,0)),"")</f>
        <v>2</v>
      </c>
      <c r="G208" s="30"/>
      <c r="H208" s="16">
        <f>IFERROR(INDEX(Horaire!$B$4:$D$9,MATCH(B208,Horaire!$A$4:$A$9,0),MATCH($I$9,Horaire!$B$3:$E$3,0)),"")</f>
        <v>0</v>
      </c>
      <c r="I208" s="30"/>
      <c r="J208" s="16">
        <f>IFERROR(INDEX(Horaire!$B$4:$Z$9,MATCH(B208,Horaire!$A$4:$A$9,0),MATCH($K$9,Horaire!$B$3:$E$3,0)),"")</f>
        <v>0</v>
      </c>
      <c r="K208" s="30"/>
    </row>
    <row r="209" spans="1:11" ht="34.799999999999997" thickTop="1" thickBot="1" x14ac:dyDescent="0.7">
      <c r="A209" s="13" t="str">
        <f t="shared" si="9"/>
        <v>avr</v>
      </c>
      <c r="B209" s="14" t="str">
        <f t="shared" si="10"/>
        <v>dim</v>
      </c>
      <c r="C209" s="17">
        <f t="shared" si="11"/>
        <v>45039</v>
      </c>
      <c r="D209" s="16" t="str">
        <f>IFERROR(INDEX(Horaire!$B$4:$C$9,MATCH(B209,Horaire!$A$4:$A$9,0),MATCH($E$9,Horaire!$B$3:$E$3,0)),"")</f>
        <v/>
      </c>
      <c r="E209" s="30"/>
      <c r="F209" s="16" t="str">
        <f>IFERROR(INDEX(Horaire!$B$4:$C$9,MATCH(B209,Horaire!$A$4:$A$9,0),MATCH($G$9,Horaire!$B$3:$E$3,0)),"")</f>
        <v/>
      </c>
      <c r="G209" s="30"/>
      <c r="H209" s="16" t="str">
        <f>IFERROR(INDEX(Horaire!$B$4:$D$9,MATCH(B209,Horaire!$A$4:$A$9,0),MATCH($I$9,Horaire!$B$3:$E$3,0)),"")</f>
        <v/>
      </c>
      <c r="I209" s="30"/>
      <c r="J209" s="16" t="str">
        <f>IFERROR(INDEX(Horaire!$B$4:$Z$9,MATCH(B209,Horaire!$A$4:$A$9,0),MATCH($K$9,Horaire!$B$3:$E$3,0)),"")</f>
        <v/>
      </c>
      <c r="K209" s="30"/>
    </row>
    <row r="210" spans="1:11" ht="34.799999999999997" thickTop="1" thickBot="1" x14ac:dyDescent="0.7">
      <c r="A210" s="13" t="str">
        <f t="shared" si="9"/>
        <v>avr</v>
      </c>
      <c r="B210" s="14" t="str">
        <f t="shared" si="10"/>
        <v>lun</v>
      </c>
      <c r="C210" s="17">
        <f t="shared" si="11"/>
        <v>45040</v>
      </c>
      <c r="D210" s="16">
        <f>IFERROR(INDEX(Horaire!$B$4:$C$9,MATCH(B210,Horaire!$A$4:$A$9,0),MATCH($E$9,Horaire!$B$3:$E$3,0)),"")</f>
        <v>2</v>
      </c>
      <c r="E210" s="30"/>
      <c r="F210" s="16">
        <f>IFERROR(INDEX(Horaire!$B$4:$C$9,MATCH(B210,Horaire!$A$4:$A$9,0),MATCH($G$9,Horaire!$B$3:$E$3,0)),"")</f>
        <v>2</v>
      </c>
      <c r="G210" s="30"/>
      <c r="H210" s="16">
        <f>IFERROR(INDEX(Horaire!$B$4:$D$9,MATCH(B210,Horaire!$A$4:$A$9,0),MATCH($I$9,Horaire!$B$3:$E$3,0)),"")</f>
        <v>0</v>
      </c>
      <c r="I210" s="30"/>
      <c r="J210" s="16">
        <f>IFERROR(INDEX(Horaire!$B$4:$Z$9,MATCH(B210,Horaire!$A$4:$A$9,0),MATCH($K$9,Horaire!$B$3:$E$3,0)),"")</f>
        <v>0</v>
      </c>
      <c r="K210" s="30"/>
    </row>
    <row r="211" spans="1:11" ht="34.799999999999997" thickTop="1" thickBot="1" x14ac:dyDescent="0.7">
      <c r="A211" s="13" t="str">
        <f t="shared" si="9"/>
        <v>avr</v>
      </c>
      <c r="B211" s="14" t="str">
        <f t="shared" si="10"/>
        <v>mar</v>
      </c>
      <c r="C211" s="17">
        <f t="shared" si="11"/>
        <v>45041</v>
      </c>
      <c r="D211" s="16">
        <f>IFERROR(INDEX(Horaire!$B$4:$C$9,MATCH(B211,Horaire!$A$4:$A$9,0),MATCH($E$9,Horaire!$B$3:$E$3,0)),"")</f>
        <v>0</v>
      </c>
      <c r="E211" s="30"/>
      <c r="F211" s="16">
        <f>IFERROR(INDEX(Horaire!$B$4:$C$9,MATCH(B211,Horaire!$A$4:$A$9,0),MATCH($G$9,Horaire!$B$3:$E$3,0)),"")</f>
        <v>0</v>
      </c>
      <c r="G211" s="30"/>
      <c r="H211" s="16">
        <f>IFERROR(INDEX(Horaire!$B$4:$D$9,MATCH(B211,Horaire!$A$4:$A$9,0),MATCH($I$9,Horaire!$B$3:$E$3,0)),"")</f>
        <v>5</v>
      </c>
      <c r="I211" s="30"/>
      <c r="J211" s="16">
        <f>IFERROR(INDEX(Horaire!$B$4:$Z$9,MATCH(B211,Horaire!$A$4:$A$9,0),MATCH($K$9,Horaire!$B$3:$E$3,0)),"")</f>
        <v>2</v>
      </c>
      <c r="K211" s="30"/>
    </row>
    <row r="212" spans="1:11" ht="34.799999999999997" thickTop="1" thickBot="1" x14ac:dyDescent="0.7">
      <c r="A212" s="13" t="str">
        <f t="shared" si="9"/>
        <v>avr</v>
      </c>
      <c r="B212" s="14" t="str">
        <f t="shared" si="10"/>
        <v>mer</v>
      </c>
      <c r="C212" s="17">
        <f t="shared" si="11"/>
        <v>45042</v>
      </c>
      <c r="D212" s="16">
        <f>IFERROR(INDEX(Horaire!$B$4:$C$9,MATCH(B212,Horaire!$A$4:$A$9,0),MATCH($E$9,Horaire!$B$3:$E$3,0)),"")</f>
        <v>0</v>
      </c>
      <c r="E212" s="30"/>
      <c r="F212" s="16">
        <f>IFERROR(INDEX(Horaire!$B$4:$C$9,MATCH(B212,Horaire!$A$4:$A$9,0),MATCH($G$9,Horaire!$B$3:$E$3,0)),"")</f>
        <v>2</v>
      </c>
      <c r="G212" s="30"/>
      <c r="H212" s="16">
        <f>IFERROR(INDEX(Horaire!$B$4:$D$9,MATCH(B212,Horaire!$A$4:$A$9,0),MATCH($I$9,Horaire!$B$3:$E$3,0)),"")</f>
        <v>2</v>
      </c>
      <c r="I212" s="30"/>
      <c r="J212" s="16">
        <f>IFERROR(INDEX(Horaire!$B$4:$Z$9,MATCH(B212,Horaire!$A$4:$A$9,0),MATCH($K$9,Horaire!$B$3:$E$3,0)),"")</f>
        <v>0</v>
      </c>
      <c r="K212" s="30"/>
    </row>
    <row r="213" spans="1:11" ht="34.799999999999997" thickTop="1" thickBot="1" x14ac:dyDescent="0.7">
      <c r="A213" s="13" t="str">
        <f t="shared" si="9"/>
        <v>avr</v>
      </c>
      <c r="B213" s="14" t="str">
        <f t="shared" si="10"/>
        <v>jeu</v>
      </c>
      <c r="C213" s="17">
        <f t="shared" si="11"/>
        <v>45043</v>
      </c>
      <c r="D213" s="16">
        <f>IFERROR(INDEX(Horaire!$B$4:$C$9,MATCH(B213,Horaire!$A$4:$A$9,0),MATCH($E$9,Horaire!$B$3:$E$3,0)),"")</f>
        <v>0</v>
      </c>
      <c r="E213" s="30"/>
      <c r="F213" s="16">
        <f>IFERROR(INDEX(Horaire!$B$4:$C$9,MATCH(B213,Horaire!$A$4:$A$9,0),MATCH($G$9,Horaire!$B$3:$E$3,0)),"")</f>
        <v>2</v>
      </c>
      <c r="G213" s="30"/>
      <c r="H213" s="16">
        <f>IFERROR(INDEX(Horaire!$B$4:$D$9,MATCH(B213,Horaire!$A$4:$A$9,0),MATCH($I$9,Horaire!$B$3:$E$3,0)),"")</f>
        <v>3</v>
      </c>
      <c r="I213" s="30"/>
      <c r="J213" s="16">
        <f>IFERROR(INDEX(Horaire!$B$4:$Z$9,MATCH(B213,Horaire!$A$4:$A$9,0),MATCH($K$9,Horaire!$B$3:$E$3,0)),"")</f>
        <v>3</v>
      </c>
      <c r="K213" s="30"/>
    </row>
    <row r="214" spans="1:11" ht="34.799999999999997" thickTop="1" thickBot="1" x14ac:dyDescent="0.7">
      <c r="A214" s="13" t="str">
        <f t="shared" si="9"/>
        <v>avr</v>
      </c>
      <c r="B214" s="14" t="str">
        <f t="shared" si="10"/>
        <v>ven</v>
      </c>
      <c r="C214" s="17">
        <f t="shared" si="11"/>
        <v>45044</v>
      </c>
      <c r="D214" s="16">
        <f>IFERROR(INDEX(Horaire!$B$4:$C$9,MATCH(B214,Horaire!$A$4:$A$9,0),MATCH($E$9,Horaire!$B$3:$E$3,0)),"")</f>
        <v>0</v>
      </c>
      <c r="E214" s="30"/>
      <c r="F214" s="16">
        <f>IFERROR(INDEX(Horaire!$B$4:$C$9,MATCH(B214,Horaire!$A$4:$A$9,0),MATCH($G$9,Horaire!$B$3:$E$3,0)),"")</f>
        <v>2</v>
      </c>
      <c r="G214" s="30"/>
      <c r="H214" s="16">
        <f>IFERROR(INDEX(Horaire!$B$4:$D$9,MATCH(B214,Horaire!$A$4:$A$9,0),MATCH($I$9,Horaire!$B$3:$E$3,0)),"")</f>
        <v>4</v>
      </c>
      <c r="I214" s="30"/>
      <c r="J214" s="16">
        <f>IFERROR(INDEX(Horaire!$B$4:$Z$9,MATCH(B214,Horaire!$A$4:$A$9,0),MATCH($K$9,Horaire!$B$3:$E$3,0)),"")</f>
        <v>1</v>
      </c>
      <c r="K214" s="30"/>
    </row>
    <row r="215" spans="1:11" ht="34.799999999999997" thickTop="1" thickBot="1" x14ac:dyDescent="0.7">
      <c r="A215" s="13" t="str">
        <f t="shared" si="9"/>
        <v>avr</v>
      </c>
      <c r="B215" s="14" t="str">
        <f t="shared" si="10"/>
        <v>sam</v>
      </c>
      <c r="C215" s="17">
        <f t="shared" si="11"/>
        <v>45045</v>
      </c>
      <c r="D215" s="16">
        <f>IFERROR(INDEX(Horaire!$B$4:$C$9,MATCH(B215,Horaire!$A$4:$A$9,0),MATCH($E$9,Horaire!$B$3:$E$3,0)),"")</f>
        <v>0</v>
      </c>
      <c r="E215" s="30"/>
      <c r="F215" s="16">
        <f>IFERROR(INDEX(Horaire!$B$4:$C$9,MATCH(B215,Horaire!$A$4:$A$9,0),MATCH($G$9,Horaire!$B$3:$E$3,0)),"")</f>
        <v>2</v>
      </c>
      <c r="G215" s="30"/>
      <c r="H215" s="16">
        <f>IFERROR(INDEX(Horaire!$B$4:$D$9,MATCH(B215,Horaire!$A$4:$A$9,0),MATCH($I$9,Horaire!$B$3:$E$3,0)),"")</f>
        <v>0</v>
      </c>
      <c r="I215" s="30"/>
      <c r="J215" s="16">
        <f>IFERROR(INDEX(Horaire!$B$4:$Z$9,MATCH(B215,Horaire!$A$4:$A$9,0),MATCH($K$9,Horaire!$B$3:$E$3,0)),"")</f>
        <v>0</v>
      </c>
      <c r="K215" s="30"/>
    </row>
    <row r="216" spans="1:11" ht="34.799999999999997" thickTop="1" thickBot="1" x14ac:dyDescent="0.7">
      <c r="A216" s="13" t="str">
        <f t="shared" si="9"/>
        <v>avr</v>
      </c>
      <c r="B216" s="14" t="str">
        <f t="shared" si="10"/>
        <v>dim</v>
      </c>
      <c r="C216" s="17">
        <f t="shared" si="11"/>
        <v>45046</v>
      </c>
      <c r="D216" s="16" t="str">
        <f>IFERROR(INDEX(Horaire!$B$4:$C$9,MATCH(B216,Horaire!$A$4:$A$9,0),MATCH($E$9,Horaire!$B$3:$E$3,0)),"")</f>
        <v/>
      </c>
      <c r="E216" s="30"/>
      <c r="F216" s="16" t="str">
        <f>IFERROR(INDEX(Horaire!$B$4:$C$9,MATCH(B216,Horaire!$A$4:$A$9,0),MATCH($G$9,Horaire!$B$3:$E$3,0)),"")</f>
        <v/>
      </c>
      <c r="G216" s="30"/>
      <c r="H216" s="16" t="str">
        <f>IFERROR(INDEX(Horaire!$B$4:$D$9,MATCH(B216,Horaire!$A$4:$A$9,0),MATCH($I$9,Horaire!$B$3:$E$3,0)),"")</f>
        <v/>
      </c>
      <c r="I216" s="30"/>
      <c r="J216" s="16" t="str">
        <f>IFERROR(INDEX(Horaire!$B$4:$Z$9,MATCH(B216,Horaire!$A$4:$A$9,0),MATCH($K$9,Horaire!$B$3:$E$3,0)),"")</f>
        <v/>
      </c>
      <c r="K216" s="30"/>
    </row>
    <row r="217" spans="1:11" ht="34.799999999999997" thickTop="1" thickBot="1" x14ac:dyDescent="0.7">
      <c r="A217" s="13" t="str">
        <f t="shared" si="9"/>
        <v>mai</v>
      </c>
      <c r="B217" s="14" t="str">
        <f t="shared" si="10"/>
        <v>lun</v>
      </c>
      <c r="C217" s="17">
        <f t="shared" si="11"/>
        <v>45047</v>
      </c>
      <c r="D217" s="16">
        <f>IFERROR(INDEX(Horaire!$B$4:$C$9,MATCH(B217,Horaire!$A$4:$A$9,0),MATCH($E$9,Horaire!$B$3:$E$3,0)),"")</f>
        <v>2</v>
      </c>
      <c r="E217" s="30"/>
      <c r="F217" s="16">
        <f>IFERROR(INDEX(Horaire!$B$4:$C$9,MATCH(B217,Horaire!$A$4:$A$9,0),MATCH($G$9,Horaire!$B$3:$E$3,0)),"")</f>
        <v>2</v>
      </c>
      <c r="G217" s="30"/>
      <c r="H217" s="16">
        <f>IFERROR(INDEX(Horaire!$B$4:$D$9,MATCH(B217,Horaire!$A$4:$A$9,0),MATCH($I$9,Horaire!$B$3:$E$3,0)),"")</f>
        <v>0</v>
      </c>
      <c r="I217" s="30"/>
      <c r="J217" s="16">
        <f>IFERROR(INDEX(Horaire!$B$4:$Z$9,MATCH(B217,Horaire!$A$4:$A$9,0),MATCH($K$9,Horaire!$B$3:$E$3,0)),"")</f>
        <v>0</v>
      </c>
      <c r="K217" s="30"/>
    </row>
    <row r="218" spans="1:11" ht="34.799999999999997" thickTop="1" thickBot="1" x14ac:dyDescent="0.7">
      <c r="A218" s="13" t="str">
        <f t="shared" si="9"/>
        <v>mai</v>
      </c>
      <c r="B218" s="14" t="str">
        <f t="shared" si="10"/>
        <v>mar</v>
      </c>
      <c r="C218" s="17">
        <f t="shared" si="11"/>
        <v>45048</v>
      </c>
      <c r="D218" s="16">
        <f>IFERROR(INDEX(Horaire!$B$4:$C$9,MATCH(B218,Horaire!$A$4:$A$9,0),MATCH($E$9,Horaire!$B$3:$E$3,0)),"")</f>
        <v>0</v>
      </c>
      <c r="E218" s="30"/>
      <c r="F218" s="16">
        <f>IFERROR(INDEX(Horaire!$B$4:$C$9,MATCH(B218,Horaire!$A$4:$A$9,0),MATCH($G$9,Horaire!$B$3:$E$3,0)),"")</f>
        <v>0</v>
      </c>
      <c r="G218" s="30"/>
      <c r="H218" s="16">
        <f>IFERROR(INDEX(Horaire!$B$4:$D$9,MATCH(B218,Horaire!$A$4:$A$9,0),MATCH($I$9,Horaire!$B$3:$E$3,0)),"")</f>
        <v>5</v>
      </c>
      <c r="I218" s="30"/>
      <c r="J218" s="16">
        <f>IFERROR(INDEX(Horaire!$B$4:$Z$9,MATCH(B218,Horaire!$A$4:$A$9,0),MATCH($K$9,Horaire!$B$3:$E$3,0)),"")</f>
        <v>2</v>
      </c>
      <c r="K218" s="30"/>
    </row>
    <row r="219" spans="1:11" ht="34.799999999999997" thickTop="1" thickBot="1" x14ac:dyDescent="0.7">
      <c r="A219" s="13" t="str">
        <f t="shared" si="9"/>
        <v>mai</v>
      </c>
      <c r="B219" s="14" t="str">
        <f t="shared" si="10"/>
        <v>mer</v>
      </c>
      <c r="C219" s="17">
        <f t="shared" si="11"/>
        <v>45049</v>
      </c>
      <c r="D219" s="16">
        <f>IFERROR(INDEX(Horaire!$B$4:$C$9,MATCH(B219,Horaire!$A$4:$A$9,0),MATCH($E$9,Horaire!$B$3:$E$3,0)),"")</f>
        <v>0</v>
      </c>
      <c r="E219" s="30"/>
      <c r="F219" s="16">
        <f>IFERROR(INDEX(Horaire!$B$4:$C$9,MATCH(B219,Horaire!$A$4:$A$9,0),MATCH($G$9,Horaire!$B$3:$E$3,0)),"")</f>
        <v>2</v>
      </c>
      <c r="G219" s="30"/>
      <c r="H219" s="16">
        <f>IFERROR(INDEX(Horaire!$B$4:$D$9,MATCH(B219,Horaire!$A$4:$A$9,0),MATCH($I$9,Horaire!$B$3:$E$3,0)),"")</f>
        <v>2</v>
      </c>
      <c r="I219" s="30"/>
      <c r="J219" s="16">
        <f>IFERROR(INDEX(Horaire!$B$4:$Z$9,MATCH(B219,Horaire!$A$4:$A$9,0),MATCH($K$9,Horaire!$B$3:$E$3,0)),"")</f>
        <v>0</v>
      </c>
      <c r="K219" s="30"/>
    </row>
    <row r="220" spans="1:11" ht="34.799999999999997" thickTop="1" thickBot="1" x14ac:dyDescent="0.7">
      <c r="A220" s="13" t="str">
        <f t="shared" si="9"/>
        <v>mai</v>
      </c>
      <c r="B220" s="14" t="str">
        <f t="shared" si="10"/>
        <v>jeu</v>
      </c>
      <c r="C220" s="17">
        <f t="shared" si="11"/>
        <v>45050</v>
      </c>
      <c r="D220" s="16">
        <f>IFERROR(INDEX(Horaire!$B$4:$C$9,MATCH(B220,Horaire!$A$4:$A$9,0),MATCH($E$9,Horaire!$B$3:$E$3,0)),"")</f>
        <v>0</v>
      </c>
      <c r="E220" s="30"/>
      <c r="F220" s="16">
        <f>IFERROR(INDEX(Horaire!$B$4:$C$9,MATCH(B220,Horaire!$A$4:$A$9,0),MATCH($G$9,Horaire!$B$3:$E$3,0)),"")</f>
        <v>2</v>
      </c>
      <c r="G220" s="30"/>
      <c r="H220" s="16">
        <f>IFERROR(INDEX(Horaire!$B$4:$D$9,MATCH(B220,Horaire!$A$4:$A$9,0),MATCH($I$9,Horaire!$B$3:$E$3,0)),"")</f>
        <v>3</v>
      </c>
      <c r="I220" s="30"/>
      <c r="J220" s="16">
        <f>IFERROR(INDEX(Horaire!$B$4:$Z$9,MATCH(B220,Horaire!$A$4:$A$9,0),MATCH($K$9,Horaire!$B$3:$E$3,0)),"")</f>
        <v>3</v>
      </c>
      <c r="K220" s="30"/>
    </row>
    <row r="221" spans="1:11" ht="34.799999999999997" thickTop="1" thickBot="1" x14ac:dyDescent="0.7">
      <c r="A221" s="13" t="str">
        <f t="shared" si="9"/>
        <v>mai</v>
      </c>
      <c r="B221" s="14" t="str">
        <f t="shared" si="10"/>
        <v>ven</v>
      </c>
      <c r="C221" s="17">
        <f t="shared" si="11"/>
        <v>45051</v>
      </c>
      <c r="D221" s="16">
        <f>IFERROR(INDEX(Horaire!$B$4:$C$9,MATCH(B221,Horaire!$A$4:$A$9,0),MATCH($E$9,Horaire!$B$3:$E$3,0)),"")</f>
        <v>0</v>
      </c>
      <c r="E221" s="30"/>
      <c r="F221" s="16">
        <f>IFERROR(INDEX(Horaire!$B$4:$C$9,MATCH(B221,Horaire!$A$4:$A$9,0),MATCH($G$9,Horaire!$B$3:$E$3,0)),"")</f>
        <v>2</v>
      </c>
      <c r="G221" s="30"/>
      <c r="H221" s="16">
        <f>IFERROR(INDEX(Horaire!$B$4:$D$9,MATCH(B221,Horaire!$A$4:$A$9,0),MATCH($I$9,Horaire!$B$3:$E$3,0)),"")</f>
        <v>4</v>
      </c>
      <c r="I221" s="30"/>
      <c r="J221" s="16">
        <f>IFERROR(INDEX(Horaire!$B$4:$Z$9,MATCH(B221,Horaire!$A$4:$A$9,0),MATCH($K$9,Horaire!$B$3:$E$3,0)),"")</f>
        <v>1</v>
      </c>
      <c r="K221" s="30"/>
    </row>
    <row r="222" spans="1:11" ht="34.799999999999997" thickTop="1" thickBot="1" x14ac:dyDescent="0.7">
      <c r="A222" s="13" t="str">
        <f t="shared" si="9"/>
        <v>mai</v>
      </c>
      <c r="B222" s="14" t="str">
        <f t="shared" si="10"/>
        <v>sam</v>
      </c>
      <c r="C222" s="17">
        <f t="shared" si="11"/>
        <v>45052</v>
      </c>
      <c r="D222" s="16">
        <f>IFERROR(INDEX(Horaire!$B$4:$C$9,MATCH(B222,Horaire!$A$4:$A$9,0),MATCH($E$9,Horaire!$B$3:$E$3,0)),"")</f>
        <v>0</v>
      </c>
      <c r="E222" s="30"/>
      <c r="F222" s="16">
        <f>IFERROR(INDEX(Horaire!$B$4:$C$9,MATCH(B222,Horaire!$A$4:$A$9,0),MATCH($G$9,Horaire!$B$3:$E$3,0)),"")</f>
        <v>2</v>
      </c>
      <c r="G222" s="30"/>
      <c r="H222" s="16">
        <f>IFERROR(INDEX(Horaire!$B$4:$D$9,MATCH(B222,Horaire!$A$4:$A$9,0),MATCH($I$9,Horaire!$B$3:$E$3,0)),"")</f>
        <v>0</v>
      </c>
      <c r="I222" s="30"/>
      <c r="J222" s="16">
        <f>IFERROR(INDEX(Horaire!$B$4:$Z$9,MATCH(B222,Horaire!$A$4:$A$9,0),MATCH($K$9,Horaire!$B$3:$E$3,0)),"")</f>
        <v>0</v>
      </c>
      <c r="K222" s="30"/>
    </row>
    <row r="223" spans="1:11" ht="34.799999999999997" thickTop="1" thickBot="1" x14ac:dyDescent="0.7">
      <c r="A223" s="13" t="str">
        <f t="shared" si="9"/>
        <v>mai</v>
      </c>
      <c r="B223" s="14" t="str">
        <f t="shared" si="10"/>
        <v>dim</v>
      </c>
      <c r="C223" s="17">
        <f t="shared" si="11"/>
        <v>45053</v>
      </c>
      <c r="D223" s="16" t="str">
        <f>IFERROR(INDEX(Horaire!$B$4:$C$9,MATCH(B223,Horaire!$A$4:$A$9,0),MATCH($E$9,Horaire!$B$3:$E$3,0)),"")</f>
        <v/>
      </c>
      <c r="E223" s="30"/>
      <c r="F223" s="16" t="str">
        <f>IFERROR(INDEX(Horaire!$B$4:$C$9,MATCH(B223,Horaire!$A$4:$A$9,0),MATCH($G$9,Horaire!$B$3:$E$3,0)),"")</f>
        <v/>
      </c>
      <c r="G223" s="30"/>
      <c r="H223" s="16" t="str">
        <f>IFERROR(INDEX(Horaire!$B$4:$D$9,MATCH(B223,Horaire!$A$4:$A$9,0),MATCH($I$9,Horaire!$B$3:$E$3,0)),"")</f>
        <v/>
      </c>
      <c r="I223" s="30"/>
      <c r="J223" s="16" t="str">
        <f>IFERROR(INDEX(Horaire!$B$4:$Z$9,MATCH(B223,Horaire!$A$4:$A$9,0),MATCH($K$9,Horaire!$B$3:$E$3,0)),"")</f>
        <v/>
      </c>
      <c r="K223" s="30"/>
    </row>
    <row r="224" spans="1:11" ht="34.799999999999997" thickTop="1" thickBot="1" x14ac:dyDescent="0.7">
      <c r="A224" s="13" t="str">
        <f t="shared" si="9"/>
        <v>mai</v>
      </c>
      <c r="B224" s="14" t="str">
        <f t="shared" si="10"/>
        <v>lun</v>
      </c>
      <c r="C224" s="17">
        <f t="shared" si="11"/>
        <v>45054</v>
      </c>
      <c r="D224" s="16">
        <f>IFERROR(INDEX(Horaire!$B$4:$C$9,MATCH(B224,Horaire!$A$4:$A$9,0),MATCH($E$9,Horaire!$B$3:$E$3,0)),"")</f>
        <v>2</v>
      </c>
      <c r="E224" s="30"/>
      <c r="F224" s="16">
        <f>IFERROR(INDEX(Horaire!$B$4:$C$9,MATCH(B224,Horaire!$A$4:$A$9,0),MATCH($G$9,Horaire!$B$3:$E$3,0)),"")</f>
        <v>2</v>
      </c>
      <c r="G224" s="30"/>
      <c r="H224" s="16">
        <f>IFERROR(INDEX(Horaire!$B$4:$D$9,MATCH(B224,Horaire!$A$4:$A$9,0),MATCH($I$9,Horaire!$B$3:$E$3,0)),"")</f>
        <v>0</v>
      </c>
      <c r="I224" s="30"/>
      <c r="J224" s="16">
        <f>IFERROR(INDEX(Horaire!$B$4:$Z$9,MATCH(B224,Horaire!$A$4:$A$9,0),MATCH($K$9,Horaire!$B$3:$E$3,0)),"")</f>
        <v>0</v>
      </c>
      <c r="K224" s="30"/>
    </row>
    <row r="225" spans="1:11" ht="34.799999999999997" thickTop="1" thickBot="1" x14ac:dyDescent="0.7">
      <c r="A225" s="13" t="str">
        <f t="shared" si="9"/>
        <v>mai</v>
      </c>
      <c r="B225" s="14" t="str">
        <f t="shared" si="10"/>
        <v>mar</v>
      </c>
      <c r="C225" s="17">
        <f t="shared" si="11"/>
        <v>45055</v>
      </c>
      <c r="D225" s="16">
        <f>IFERROR(INDEX(Horaire!$B$4:$C$9,MATCH(B225,Horaire!$A$4:$A$9,0),MATCH($E$9,Horaire!$B$3:$E$3,0)),"")</f>
        <v>0</v>
      </c>
      <c r="E225" s="30"/>
      <c r="F225" s="16">
        <f>IFERROR(INDEX(Horaire!$B$4:$C$9,MATCH(B225,Horaire!$A$4:$A$9,0),MATCH($G$9,Horaire!$B$3:$E$3,0)),"")</f>
        <v>0</v>
      </c>
      <c r="G225" s="30"/>
      <c r="H225" s="16">
        <f>IFERROR(INDEX(Horaire!$B$4:$D$9,MATCH(B225,Horaire!$A$4:$A$9,0),MATCH($I$9,Horaire!$B$3:$E$3,0)),"")</f>
        <v>5</v>
      </c>
      <c r="I225" s="30"/>
      <c r="J225" s="16">
        <f>IFERROR(INDEX(Horaire!$B$4:$Z$9,MATCH(B225,Horaire!$A$4:$A$9,0),MATCH($K$9,Horaire!$B$3:$E$3,0)),"")</f>
        <v>2</v>
      </c>
      <c r="K225" s="30"/>
    </row>
    <row r="226" spans="1:11" ht="34.799999999999997" thickTop="1" thickBot="1" x14ac:dyDescent="0.7">
      <c r="A226" s="13" t="str">
        <f t="shared" si="9"/>
        <v>mai</v>
      </c>
      <c r="B226" s="14" t="str">
        <f t="shared" si="10"/>
        <v>mer</v>
      </c>
      <c r="C226" s="17">
        <f t="shared" si="11"/>
        <v>45056</v>
      </c>
      <c r="D226" s="16">
        <f>IFERROR(INDEX(Horaire!$B$4:$C$9,MATCH(B226,Horaire!$A$4:$A$9,0),MATCH($E$9,Horaire!$B$3:$E$3,0)),"")</f>
        <v>0</v>
      </c>
      <c r="E226" s="30"/>
      <c r="F226" s="16">
        <f>IFERROR(INDEX(Horaire!$B$4:$C$9,MATCH(B226,Horaire!$A$4:$A$9,0),MATCH($G$9,Horaire!$B$3:$E$3,0)),"")</f>
        <v>2</v>
      </c>
      <c r="G226" s="30"/>
      <c r="H226" s="16">
        <f>IFERROR(INDEX(Horaire!$B$4:$D$9,MATCH(B226,Horaire!$A$4:$A$9,0),MATCH($I$9,Horaire!$B$3:$E$3,0)),"")</f>
        <v>2</v>
      </c>
      <c r="I226" s="30"/>
      <c r="J226" s="16">
        <f>IFERROR(INDEX(Horaire!$B$4:$Z$9,MATCH(B226,Horaire!$A$4:$A$9,0),MATCH($K$9,Horaire!$B$3:$E$3,0)),"")</f>
        <v>0</v>
      </c>
      <c r="K226" s="30"/>
    </row>
    <row r="227" spans="1:11" ht="34.799999999999997" thickTop="1" thickBot="1" x14ac:dyDescent="0.7">
      <c r="A227" s="13" t="str">
        <f t="shared" si="9"/>
        <v>mai</v>
      </c>
      <c r="B227" s="14" t="str">
        <f t="shared" si="10"/>
        <v>jeu</v>
      </c>
      <c r="C227" s="17">
        <f t="shared" si="11"/>
        <v>45057</v>
      </c>
      <c r="D227" s="16">
        <f>IFERROR(INDEX(Horaire!$B$4:$C$9,MATCH(B227,Horaire!$A$4:$A$9,0),MATCH($E$9,Horaire!$B$3:$E$3,0)),"")</f>
        <v>0</v>
      </c>
      <c r="E227" s="30"/>
      <c r="F227" s="16">
        <f>IFERROR(INDEX(Horaire!$B$4:$C$9,MATCH(B227,Horaire!$A$4:$A$9,0),MATCH($G$9,Horaire!$B$3:$E$3,0)),"")</f>
        <v>2</v>
      </c>
      <c r="G227" s="30"/>
      <c r="H227" s="16">
        <f>IFERROR(INDEX(Horaire!$B$4:$D$9,MATCH(B227,Horaire!$A$4:$A$9,0),MATCH($I$9,Horaire!$B$3:$E$3,0)),"")</f>
        <v>3</v>
      </c>
      <c r="I227" s="30"/>
      <c r="J227" s="16">
        <f>IFERROR(INDEX(Horaire!$B$4:$Z$9,MATCH(B227,Horaire!$A$4:$A$9,0),MATCH($K$9,Horaire!$B$3:$E$3,0)),"")</f>
        <v>3</v>
      </c>
      <c r="K227" s="30"/>
    </row>
    <row r="228" spans="1:11" ht="34.799999999999997" thickTop="1" thickBot="1" x14ac:dyDescent="0.7">
      <c r="A228" s="13" t="str">
        <f t="shared" si="9"/>
        <v>mai</v>
      </c>
      <c r="B228" s="14" t="str">
        <f t="shared" si="10"/>
        <v>ven</v>
      </c>
      <c r="C228" s="17">
        <f t="shared" si="11"/>
        <v>45058</v>
      </c>
      <c r="D228" s="16">
        <f>IFERROR(INDEX(Horaire!$B$4:$C$9,MATCH(B228,Horaire!$A$4:$A$9,0),MATCH($E$9,Horaire!$B$3:$E$3,0)),"")</f>
        <v>0</v>
      </c>
      <c r="E228" s="30"/>
      <c r="F228" s="16">
        <f>IFERROR(INDEX(Horaire!$B$4:$C$9,MATCH(B228,Horaire!$A$4:$A$9,0),MATCH($G$9,Horaire!$B$3:$E$3,0)),"")</f>
        <v>2</v>
      </c>
      <c r="G228" s="30"/>
      <c r="H228" s="16">
        <f>IFERROR(INDEX(Horaire!$B$4:$D$9,MATCH(B228,Horaire!$A$4:$A$9,0),MATCH($I$9,Horaire!$B$3:$E$3,0)),"")</f>
        <v>4</v>
      </c>
      <c r="I228" s="30"/>
      <c r="J228" s="16">
        <f>IFERROR(INDEX(Horaire!$B$4:$Z$9,MATCH(B228,Horaire!$A$4:$A$9,0),MATCH($K$9,Horaire!$B$3:$E$3,0)),"")</f>
        <v>1</v>
      </c>
      <c r="K228" s="30"/>
    </row>
    <row r="229" spans="1:11" ht="34.799999999999997" thickTop="1" thickBot="1" x14ac:dyDescent="0.7">
      <c r="A229" s="13" t="str">
        <f t="shared" si="9"/>
        <v>mai</v>
      </c>
      <c r="B229" s="14" t="str">
        <f t="shared" si="10"/>
        <v>sam</v>
      </c>
      <c r="C229" s="17">
        <f t="shared" si="11"/>
        <v>45059</v>
      </c>
      <c r="D229" s="16">
        <f>IFERROR(INDEX(Horaire!$B$4:$C$9,MATCH(B229,Horaire!$A$4:$A$9,0),MATCH($E$9,Horaire!$B$3:$E$3,0)),"")</f>
        <v>0</v>
      </c>
      <c r="E229" s="30"/>
      <c r="F229" s="16">
        <f>IFERROR(INDEX(Horaire!$B$4:$C$9,MATCH(B229,Horaire!$A$4:$A$9,0),MATCH($G$9,Horaire!$B$3:$E$3,0)),"")</f>
        <v>2</v>
      </c>
      <c r="G229" s="30"/>
      <c r="H229" s="16">
        <f>IFERROR(INDEX(Horaire!$B$4:$D$9,MATCH(B229,Horaire!$A$4:$A$9,0),MATCH($I$9,Horaire!$B$3:$E$3,0)),"")</f>
        <v>0</v>
      </c>
      <c r="I229" s="30"/>
      <c r="J229" s="16">
        <f>IFERROR(INDEX(Horaire!$B$4:$Z$9,MATCH(B229,Horaire!$A$4:$A$9,0),MATCH($K$9,Horaire!$B$3:$E$3,0)),"")</f>
        <v>0</v>
      </c>
      <c r="K229" s="30"/>
    </row>
    <row r="230" spans="1:11" ht="34.799999999999997" thickTop="1" thickBot="1" x14ac:dyDescent="0.7">
      <c r="A230" s="13" t="str">
        <f t="shared" si="9"/>
        <v>mai</v>
      </c>
      <c r="B230" s="14" t="str">
        <f t="shared" si="10"/>
        <v>dim</v>
      </c>
      <c r="C230" s="17">
        <f t="shared" si="11"/>
        <v>45060</v>
      </c>
      <c r="D230" s="16" t="str">
        <f>IFERROR(INDEX(Horaire!$B$4:$C$9,MATCH(B230,Horaire!$A$4:$A$9,0),MATCH($E$9,Horaire!$B$3:$E$3,0)),"")</f>
        <v/>
      </c>
      <c r="E230" s="30"/>
      <c r="F230" s="16" t="str">
        <f>IFERROR(INDEX(Horaire!$B$4:$C$9,MATCH(B230,Horaire!$A$4:$A$9,0),MATCH($G$9,Horaire!$B$3:$E$3,0)),"")</f>
        <v/>
      </c>
      <c r="G230" s="30"/>
      <c r="H230" s="16" t="str">
        <f>IFERROR(INDEX(Horaire!$B$4:$D$9,MATCH(B230,Horaire!$A$4:$A$9,0),MATCH($I$9,Horaire!$B$3:$E$3,0)),"")</f>
        <v/>
      </c>
      <c r="I230" s="30"/>
      <c r="J230" s="16" t="str">
        <f>IFERROR(INDEX(Horaire!$B$4:$Z$9,MATCH(B230,Horaire!$A$4:$A$9,0),MATCH($K$9,Horaire!$B$3:$E$3,0)),"")</f>
        <v/>
      </c>
      <c r="K230" s="30"/>
    </row>
    <row r="231" spans="1:11" ht="34.799999999999997" thickTop="1" thickBot="1" x14ac:dyDescent="0.7">
      <c r="A231" s="13" t="str">
        <f t="shared" si="9"/>
        <v>mai</v>
      </c>
      <c r="B231" s="14" t="str">
        <f t="shared" si="10"/>
        <v>lun</v>
      </c>
      <c r="C231" s="17">
        <f t="shared" si="11"/>
        <v>45061</v>
      </c>
      <c r="D231" s="16">
        <f>IFERROR(INDEX(Horaire!$B$4:$C$9,MATCH(B231,Horaire!$A$4:$A$9,0),MATCH($E$9,Horaire!$B$3:$E$3,0)),"")</f>
        <v>2</v>
      </c>
      <c r="E231" s="30"/>
      <c r="F231" s="16">
        <f>IFERROR(INDEX(Horaire!$B$4:$C$9,MATCH(B231,Horaire!$A$4:$A$9,0),MATCH($G$9,Horaire!$B$3:$E$3,0)),"")</f>
        <v>2</v>
      </c>
      <c r="G231" s="30"/>
      <c r="H231" s="16">
        <f>IFERROR(INDEX(Horaire!$B$4:$D$9,MATCH(B231,Horaire!$A$4:$A$9,0),MATCH($I$9,Horaire!$B$3:$E$3,0)),"")</f>
        <v>0</v>
      </c>
      <c r="I231" s="30"/>
      <c r="J231" s="16">
        <f>IFERROR(INDEX(Horaire!$B$4:$Z$9,MATCH(B231,Horaire!$A$4:$A$9,0),MATCH($K$9,Horaire!$B$3:$E$3,0)),"")</f>
        <v>0</v>
      </c>
      <c r="K231" s="30"/>
    </row>
    <row r="232" spans="1:11" ht="34.799999999999997" thickTop="1" thickBot="1" x14ac:dyDescent="0.7">
      <c r="A232" s="13" t="str">
        <f t="shared" si="9"/>
        <v>mai</v>
      </c>
      <c r="B232" s="14" t="str">
        <f t="shared" si="10"/>
        <v>mar</v>
      </c>
      <c r="C232" s="17">
        <f t="shared" si="11"/>
        <v>45062</v>
      </c>
      <c r="D232" s="16">
        <f>IFERROR(INDEX(Horaire!$B$4:$C$9,MATCH(B232,Horaire!$A$4:$A$9,0),MATCH($E$9,Horaire!$B$3:$E$3,0)),"")</f>
        <v>0</v>
      </c>
      <c r="E232" s="30"/>
      <c r="F232" s="16">
        <f>IFERROR(INDEX(Horaire!$B$4:$C$9,MATCH(B232,Horaire!$A$4:$A$9,0),MATCH($G$9,Horaire!$B$3:$E$3,0)),"")</f>
        <v>0</v>
      </c>
      <c r="G232" s="30"/>
      <c r="H232" s="16">
        <f>IFERROR(INDEX(Horaire!$B$4:$D$9,MATCH(B232,Horaire!$A$4:$A$9,0),MATCH($I$9,Horaire!$B$3:$E$3,0)),"")</f>
        <v>5</v>
      </c>
      <c r="I232" s="30"/>
      <c r="J232" s="16">
        <f>IFERROR(INDEX(Horaire!$B$4:$Z$9,MATCH(B232,Horaire!$A$4:$A$9,0),MATCH($K$9,Horaire!$B$3:$E$3,0)),"")</f>
        <v>2</v>
      </c>
      <c r="K232" s="30"/>
    </row>
    <row r="233" spans="1:11" ht="34.799999999999997" thickTop="1" thickBot="1" x14ac:dyDescent="0.7">
      <c r="A233" s="13" t="str">
        <f t="shared" si="9"/>
        <v>mai</v>
      </c>
      <c r="B233" s="14" t="str">
        <f t="shared" si="10"/>
        <v>mer</v>
      </c>
      <c r="C233" s="17">
        <f t="shared" si="11"/>
        <v>45063</v>
      </c>
      <c r="D233" s="16">
        <f>IFERROR(INDEX(Horaire!$B$4:$C$9,MATCH(B233,Horaire!$A$4:$A$9,0),MATCH($E$9,Horaire!$B$3:$E$3,0)),"")</f>
        <v>0</v>
      </c>
      <c r="E233" s="30"/>
      <c r="F233" s="16">
        <f>IFERROR(INDEX(Horaire!$B$4:$C$9,MATCH(B233,Horaire!$A$4:$A$9,0),MATCH($G$9,Horaire!$B$3:$E$3,0)),"")</f>
        <v>2</v>
      </c>
      <c r="G233" s="30"/>
      <c r="H233" s="16">
        <f>IFERROR(INDEX(Horaire!$B$4:$D$9,MATCH(B233,Horaire!$A$4:$A$9,0),MATCH($I$9,Horaire!$B$3:$E$3,0)),"")</f>
        <v>2</v>
      </c>
      <c r="I233" s="30"/>
      <c r="J233" s="16">
        <f>IFERROR(INDEX(Horaire!$B$4:$Z$9,MATCH(B233,Horaire!$A$4:$A$9,0),MATCH($K$9,Horaire!$B$3:$E$3,0)),"")</f>
        <v>0</v>
      </c>
      <c r="K233" s="30"/>
    </row>
    <row r="234" spans="1:11" ht="34.799999999999997" thickTop="1" thickBot="1" x14ac:dyDescent="0.7">
      <c r="A234" s="13" t="str">
        <f t="shared" si="9"/>
        <v>mai</v>
      </c>
      <c r="B234" s="14" t="str">
        <f t="shared" si="10"/>
        <v>jeu</v>
      </c>
      <c r="C234" s="17">
        <f t="shared" si="11"/>
        <v>45064</v>
      </c>
      <c r="D234" s="16">
        <f>IFERROR(INDEX(Horaire!$B$4:$C$9,MATCH(B234,Horaire!$A$4:$A$9,0),MATCH($E$9,Horaire!$B$3:$E$3,0)),"")</f>
        <v>0</v>
      </c>
      <c r="E234" s="30"/>
      <c r="F234" s="16">
        <f>IFERROR(INDEX(Horaire!$B$4:$C$9,MATCH(B234,Horaire!$A$4:$A$9,0),MATCH($G$9,Horaire!$B$3:$E$3,0)),"")</f>
        <v>2</v>
      </c>
      <c r="G234" s="30"/>
      <c r="H234" s="16">
        <f>IFERROR(INDEX(Horaire!$B$4:$D$9,MATCH(B234,Horaire!$A$4:$A$9,0),MATCH($I$9,Horaire!$B$3:$E$3,0)),"")</f>
        <v>3</v>
      </c>
      <c r="I234" s="30"/>
      <c r="J234" s="16">
        <f>IFERROR(INDEX(Horaire!$B$4:$Z$9,MATCH(B234,Horaire!$A$4:$A$9,0),MATCH($K$9,Horaire!$B$3:$E$3,0)),"")</f>
        <v>3</v>
      </c>
      <c r="K234" s="30"/>
    </row>
    <row r="235" spans="1:11" ht="34.799999999999997" thickTop="1" thickBot="1" x14ac:dyDescent="0.7">
      <c r="A235" s="13" t="str">
        <f t="shared" si="9"/>
        <v>mai</v>
      </c>
      <c r="B235" s="14" t="str">
        <f t="shared" si="10"/>
        <v>ven</v>
      </c>
      <c r="C235" s="17">
        <f t="shared" si="11"/>
        <v>45065</v>
      </c>
      <c r="D235" s="16">
        <f>IFERROR(INDEX(Horaire!$B$4:$C$9,MATCH(B235,Horaire!$A$4:$A$9,0),MATCH($E$9,Horaire!$B$3:$E$3,0)),"")</f>
        <v>0</v>
      </c>
      <c r="E235" s="30"/>
      <c r="F235" s="16">
        <f>IFERROR(INDEX(Horaire!$B$4:$C$9,MATCH(B235,Horaire!$A$4:$A$9,0),MATCH($G$9,Horaire!$B$3:$E$3,0)),"")</f>
        <v>2</v>
      </c>
      <c r="G235" s="30"/>
      <c r="H235" s="16">
        <f>IFERROR(INDEX(Horaire!$B$4:$D$9,MATCH(B235,Horaire!$A$4:$A$9,0),MATCH($I$9,Horaire!$B$3:$E$3,0)),"")</f>
        <v>4</v>
      </c>
      <c r="I235" s="30"/>
      <c r="J235" s="16">
        <f>IFERROR(INDEX(Horaire!$B$4:$Z$9,MATCH(B235,Horaire!$A$4:$A$9,0),MATCH($K$9,Horaire!$B$3:$E$3,0)),"")</f>
        <v>1</v>
      </c>
      <c r="K235" s="30"/>
    </row>
    <row r="236" spans="1:11" ht="34.799999999999997" thickTop="1" thickBot="1" x14ac:dyDescent="0.7">
      <c r="A236" s="13" t="str">
        <f t="shared" si="9"/>
        <v>mai</v>
      </c>
      <c r="B236" s="14" t="str">
        <f t="shared" si="10"/>
        <v>sam</v>
      </c>
      <c r="C236" s="17">
        <f t="shared" si="11"/>
        <v>45066</v>
      </c>
      <c r="D236" s="16">
        <f>IFERROR(INDEX(Horaire!$B$4:$C$9,MATCH(B236,Horaire!$A$4:$A$9,0),MATCH($E$9,Horaire!$B$3:$E$3,0)),"")</f>
        <v>0</v>
      </c>
      <c r="E236" s="30"/>
      <c r="F236" s="16">
        <f>IFERROR(INDEX(Horaire!$B$4:$C$9,MATCH(B236,Horaire!$A$4:$A$9,0),MATCH($G$9,Horaire!$B$3:$E$3,0)),"")</f>
        <v>2</v>
      </c>
      <c r="G236" s="30"/>
      <c r="H236" s="16">
        <f>IFERROR(INDEX(Horaire!$B$4:$D$9,MATCH(B236,Horaire!$A$4:$A$9,0),MATCH($I$9,Horaire!$B$3:$E$3,0)),"")</f>
        <v>0</v>
      </c>
      <c r="I236" s="30"/>
      <c r="J236" s="16">
        <f>IFERROR(INDEX(Horaire!$B$4:$Z$9,MATCH(B236,Horaire!$A$4:$A$9,0),MATCH($K$9,Horaire!$B$3:$E$3,0)),"")</f>
        <v>0</v>
      </c>
      <c r="K236" s="30"/>
    </row>
    <row r="237" spans="1:11" ht="34.799999999999997" thickTop="1" thickBot="1" x14ac:dyDescent="0.7">
      <c r="A237" s="13" t="str">
        <f t="shared" si="9"/>
        <v>mai</v>
      </c>
      <c r="B237" s="14" t="str">
        <f t="shared" si="10"/>
        <v>dim</v>
      </c>
      <c r="C237" s="17">
        <f t="shared" si="11"/>
        <v>45067</v>
      </c>
      <c r="D237" s="16" t="str">
        <f>IFERROR(INDEX(Horaire!$B$4:$C$9,MATCH(B237,Horaire!$A$4:$A$9,0),MATCH($E$9,Horaire!$B$3:$E$3,0)),"")</f>
        <v/>
      </c>
      <c r="E237" s="30"/>
      <c r="F237" s="16" t="str">
        <f>IFERROR(INDEX(Horaire!$B$4:$C$9,MATCH(B237,Horaire!$A$4:$A$9,0),MATCH($G$9,Horaire!$B$3:$E$3,0)),"")</f>
        <v/>
      </c>
      <c r="G237" s="30"/>
      <c r="H237" s="16" t="str">
        <f>IFERROR(INDEX(Horaire!$B$4:$D$9,MATCH(B237,Horaire!$A$4:$A$9,0),MATCH($I$9,Horaire!$B$3:$E$3,0)),"")</f>
        <v/>
      </c>
      <c r="I237" s="30"/>
      <c r="J237" s="16" t="str">
        <f>IFERROR(INDEX(Horaire!$B$4:$Z$9,MATCH(B237,Horaire!$A$4:$A$9,0),MATCH($K$9,Horaire!$B$3:$E$3,0)),"")</f>
        <v/>
      </c>
      <c r="K237" s="30"/>
    </row>
    <row r="238" spans="1:11" ht="34.799999999999997" thickTop="1" thickBot="1" x14ac:dyDescent="0.7">
      <c r="A238" s="13" t="str">
        <f t="shared" si="9"/>
        <v>mai</v>
      </c>
      <c r="B238" s="14" t="str">
        <f t="shared" si="10"/>
        <v>lun</v>
      </c>
      <c r="C238" s="17">
        <f t="shared" si="11"/>
        <v>45068</v>
      </c>
      <c r="D238" s="16">
        <f>IFERROR(INDEX(Horaire!$B$4:$C$9,MATCH(B238,Horaire!$A$4:$A$9,0),MATCH($E$9,Horaire!$B$3:$E$3,0)),"")</f>
        <v>2</v>
      </c>
      <c r="E238" s="30"/>
      <c r="F238" s="16">
        <f>IFERROR(INDEX(Horaire!$B$4:$C$9,MATCH(B238,Horaire!$A$4:$A$9,0),MATCH($G$9,Horaire!$B$3:$E$3,0)),"")</f>
        <v>2</v>
      </c>
      <c r="G238" s="30"/>
      <c r="H238" s="16">
        <f>IFERROR(INDEX(Horaire!$B$4:$D$9,MATCH(B238,Horaire!$A$4:$A$9,0),MATCH($I$9,Horaire!$B$3:$E$3,0)),"")</f>
        <v>0</v>
      </c>
      <c r="I238" s="30"/>
      <c r="J238" s="16">
        <f>IFERROR(INDEX(Horaire!$B$4:$Z$9,MATCH(B238,Horaire!$A$4:$A$9,0),MATCH($K$9,Horaire!$B$3:$E$3,0)),"")</f>
        <v>0</v>
      </c>
      <c r="K238" s="30"/>
    </row>
    <row r="239" spans="1:11" ht="34.799999999999997" thickTop="1" thickBot="1" x14ac:dyDescent="0.7">
      <c r="A239" s="13" t="str">
        <f t="shared" si="9"/>
        <v>mai</v>
      </c>
      <c r="B239" s="14" t="str">
        <f t="shared" si="10"/>
        <v>mar</v>
      </c>
      <c r="C239" s="17">
        <f t="shared" si="11"/>
        <v>45069</v>
      </c>
      <c r="D239" s="16">
        <f>IFERROR(INDEX(Horaire!$B$4:$C$9,MATCH(B239,Horaire!$A$4:$A$9,0),MATCH($E$9,Horaire!$B$3:$E$3,0)),"")</f>
        <v>0</v>
      </c>
      <c r="E239" s="30"/>
      <c r="F239" s="16">
        <f>IFERROR(INDEX(Horaire!$B$4:$C$9,MATCH(B239,Horaire!$A$4:$A$9,0),MATCH($G$9,Horaire!$B$3:$E$3,0)),"")</f>
        <v>0</v>
      </c>
      <c r="G239" s="30"/>
      <c r="H239" s="16">
        <f>IFERROR(INDEX(Horaire!$B$4:$D$9,MATCH(B239,Horaire!$A$4:$A$9,0),MATCH($I$9,Horaire!$B$3:$E$3,0)),"")</f>
        <v>5</v>
      </c>
      <c r="I239" s="30"/>
      <c r="J239" s="16">
        <f>IFERROR(INDEX(Horaire!$B$4:$Z$9,MATCH(B239,Horaire!$A$4:$A$9,0),MATCH($K$9,Horaire!$B$3:$E$3,0)),"")</f>
        <v>2</v>
      </c>
      <c r="K239" s="30"/>
    </row>
    <row r="240" spans="1:11" ht="34.799999999999997" thickTop="1" thickBot="1" x14ac:dyDescent="0.7">
      <c r="A240" s="13" t="str">
        <f t="shared" si="9"/>
        <v>mai</v>
      </c>
      <c r="B240" s="14" t="str">
        <f t="shared" si="10"/>
        <v>mer</v>
      </c>
      <c r="C240" s="17">
        <f t="shared" si="11"/>
        <v>45070</v>
      </c>
      <c r="D240" s="16">
        <f>IFERROR(INDEX(Horaire!$B$4:$C$9,MATCH(B240,Horaire!$A$4:$A$9,0),MATCH($E$9,Horaire!$B$3:$E$3,0)),"")</f>
        <v>0</v>
      </c>
      <c r="E240" s="30"/>
      <c r="F240" s="16">
        <f>IFERROR(INDEX(Horaire!$B$4:$C$9,MATCH(B240,Horaire!$A$4:$A$9,0),MATCH($G$9,Horaire!$B$3:$E$3,0)),"")</f>
        <v>2</v>
      </c>
      <c r="G240" s="30"/>
      <c r="H240" s="16">
        <f>IFERROR(INDEX(Horaire!$B$4:$D$9,MATCH(B240,Horaire!$A$4:$A$9,0),MATCH($I$9,Horaire!$B$3:$E$3,0)),"")</f>
        <v>2</v>
      </c>
      <c r="I240" s="30"/>
      <c r="J240" s="16">
        <f>IFERROR(INDEX(Horaire!$B$4:$Z$9,MATCH(B240,Horaire!$A$4:$A$9,0),MATCH($K$9,Horaire!$B$3:$E$3,0)),"")</f>
        <v>0</v>
      </c>
      <c r="K240" s="30"/>
    </row>
    <row r="241" spans="1:11" ht="34.799999999999997" thickTop="1" thickBot="1" x14ac:dyDescent="0.7">
      <c r="A241" s="13" t="str">
        <f t="shared" si="9"/>
        <v>mai</v>
      </c>
      <c r="B241" s="14" t="str">
        <f t="shared" si="10"/>
        <v>jeu</v>
      </c>
      <c r="C241" s="17">
        <f t="shared" si="11"/>
        <v>45071</v>
      </c>
      <c r="D241" s="16">
        <f>IFERROR(INDEX(Horaire!$B$4:$C$9,MATCH(B241,Horaire!$A$4:$A$9,0),MATCH($E$9,Horaire!$B$3:$E$3,0)),"")</f>
        <v>0</v>
      </c>
      <c r="E241" s="30"/>
      <c r="F241" s="16">
        <f>IFERROR(INDEX(Horaire!$B$4:$C$9,MATCH(B241,Horaire!$A$4:$A$9,0),MATCH($G$9,Horaire!$B$3:$E$3,0)),"")</f>
        <v>2</v>
      </c>
      <c r="G241" s="30"/>
      <c r="H241" s="16">
        <f>IFERROR(INDEX(Horaire!$B$4:$D$9,MATCH(B241,Horaire!$A$4:$A$9,0),MATCH($I$9,Horaire!$B$3:$E$3,0)),"")</f>
        <v>3</v>
      </c>
      <c r="I241" s="30"/>
      <c r="J241" s="16">
        <f>IFERROR(INDEX(Horaire!$B$4:$Z$9,MATCH(B241,Horaire!$A$4:$A$9,0),MATCH($K$9,Horaire!$B$3:$E$3,0)),"")</f>
        <v>3</v>
      </c>
      <c r="K241" s="30"/>
    </row>
    <row r="242" spans="1:11" ht="34.799999999999997" thickTop="1" thickBot="1" x14ac:dyDescent="0.7">
      <c r="A242" s="13" t="str">
        <f t="shared" si="9"/>
        <v>mai</v>
      </c>
      <c r="B242" s="14" t="str">
        <f t="shared" si="10"/>
        <v>ven</v>
      </c>
      <c r="C242" s="17">
        <f t="shared" si="11"/>
        <v>45072</v>
      </c>
      <c r="D242" s="16">
        <f>IFERROR(INDEX(Horaire!$B$4:$C$9,MATCH(B242,Horaire!$A$4:$A$9,0),MATCH($E$9,Horaire!$B$3:$E$3,0)),"")</f>
        <v>0</v>
      </c>
      <c r="E242" s="30"/>
      <c r="F242" s="16">
        <f>IFERROR(INDEX(Horaire!$B$4:$C$9,MATCH(B242,Horaire!$A$4:$A$9,0),MATCH($G$9,Horaire!$B$3:$E$3,0)),"")</f>
        <v>2</v>
      </c>
      <c r="G242" s="30"/>
      <c r="H242" s="16">
        <f>IFERROR(INDEX(Horaire!$B$4:$D$9,MATCH(B242,Horaire!$A$4:$A$9,0),MATCH($I$9,Horaire!$B$3:$E$3,0)),"")</f>
        <v>4</v>
      </c>
      <c r="I242" s="30"/>
      <c r="J242" s="16">
        <f>IFERROR(INDEX(Horaire!$B$4:$Z$9,MATCH(B242,Horaire!$A$4:$A$9,0),MATCH($K$9,Horaire!$B$3:$E$3,0)),"")</f>
        <v>1</v>
      </c>
      <c r="K242" s="30"/>
    </row>
    <row r="243" spans="1:11" ht="34.799999999999997" thickTop="1" thickBot="1" x14ac:dyDescent="0.7">
      <c r="A243" s="13" t="str">
        <f t="shared" si="9"/>
        <v>mai</v>
      </c>
      <c r="B243" s="14" t="str">
        <f t="shared" si="10"/>
        <v>sam</v>
      </c>
      <c r="C243" s="17">
        <f t="shared" si="11"/>
        <v>45073</v>
      </c>
      <c r="D243" s="16">
        <f>IFERROR(INDEX(Horaire!$B$4:$C$9,MATCH(B243,Horaire!$A$4:$A$9,0),MATCH($E$9,Horaire!$B$3:$E$3,0)),"")</f>
        <v>0</v>
      </c>
      <c r="E243" s="30"/>
      <c r="F243" s="16">
        <f>IFERROR(INDEX(Horaire!$B$4:$C$9,MATCH(B243,Horaire!$A$4:$A$9,0),MATCH($G$9,Horaire!$B$3:$E$3,0)),"")</f>
        <v>2</v>
      </c>
      <c r="G243" s="30"/>
      <c r="H243" s="16">
        <f>IFERROR(INDEX(Horaire!$B$4:$D$9,MATCH(B243,Horaire!$A$4:$A$9,0),MATCH($I$9,Horaire!$B$3:$E$3,0)),"")</f>
        <v>0</v>
      </c>
      <c r="I243" s="30"/>
      <c r="J243" s="16">
        <f>IFERROR(INDEX(Horaire!$B$4:$Z$9,MATCH(B243,Horaire!$A$4:$A$9,0),MATCH($K$9,Horaire!$B$3:$E$3,0)),"")</f>
        <v>0</v>
      </c>
      <c r="K243" s="30"/>
    </row>
    <row r="244" spans="1:11" ht="34.799999999999997" thickTop="1" thickBot="1" x14ac:dyDescent="0.7">
      <c r="A244" s="13" t="str">
        <f t="shared" si="9"/>
        <v>mai</v>
      </c>
      <c r="B244" s="14" t="str">
        <f t="shared" si="10"/>
        <v>dim</v>
      </c>
      <c r="C244" s="17">
        <f t="shared" si="11"/>
        <v>45074</v>
      </c>
      <c r="D244" s="16" t="str">
        <f>IFERROR(INDEX(Horaire!$B$4:$C$9,MATCH(B244,Horaire!$A$4:$A$9,0),MATCH($E$9,Horaire!$B$3:$E$3,0)),"")</f>
        <v/>
      </c>
      <c r="E244" s="30"/>
      <c r="F244" s="16" t="str">
        <f>IFERROR(INDEX(Horaire!$B$4:$C$9,MATCH(B244,Horaire!$A$4:$A$9,0),MATCH($G$9,Horaire!$B$3:$E$3,0)),"")</f>
        <v/>
      </c>
      <c r="G244" s="30"/>
      <c r="H244" s="16" t="str">
        <f>IFERROR(INDEX(Horaire!$B$4:$D$9,MATCH(B244,Horaire!$A$4:$A$9,0),MATCH($I$9,Horaire!$B$3:$E$3,0)),"")</f>
        <v/>
      </c>
      <c r="I244" s="30"/>
      <c r="J244" s="16" t="str">
        <f>IFERROR(INDEX(Horaire!$B$4:$Z$9,MATCH(B244,Horaire!$A$4:$A$9,0),MATCH($K$9,Horaire!$B$3:$E$3,0)),"")</f>
        <v/>
      </c>
      <c r="K244" s="30"/>
    </row>
    <row r="245" spans="1:11" ht="34.799999999999997" thickTop="1" thickBot="1" x14ac:dyDescent="0.7">
      <c r="A245" s="13" t="str">
        <f t="shared" si="9"/>
        <v>mai</v>
      </c>
      <c r="B245" s="14" t="str">
        <f t="shared" si="10"/>
        <v>lun</v>
      </c>
      <c r="C245" s="17">
        <f t="shared" si="11"/>
        <v>45075</v>
      </c>
      <c r="D245" s="16">
        <f>IFERROR(INDEX(Horaire!$B$4:$C$9,MATCH(B245,Horaire!$A$4:$A$9,0),MATCH($E$9,Horaire!$B$3:$E$3,0)),"")</f>
        <v>2</v>
      </c>
      <c r="E245" s="30"/>
      <c r="F245" s="16">
        <f>IFERROR(INDEX(Horaire!$B$4:$C$9,MATCH(B245,Horaire!$A$4:$A$9,0),MATCH($G$9,Horaire!$B$3:$E$3,0)),"")</f>
        <v>2</v>
      </c>
      <c r="G245" s="30"/>
      <c r="H245" s="16">
        <f>IFERROR(INDEX(Horaire!$B$4:$D$9,MATCH(B245,Horaire!$A$4:$A$9,0),MATCH($I$9,Horaire!$B$3:$E$3,0)),"")</f>
        <v>0</v>
      </c>
      <c r="I245" s="30"/>
      <c r="J245" s="16">
        <f>IFERROR(INDEX(Horaire!$B$4:$Z$9,MATCH(B245,Horaire!$A$4:$A$9,0),MATCH($K$9,Horaire!$B$3:$E$3,0)),"")</f>
        <v>0</v>
      </c>
      <c r="K245" s="30"/>
    </row>
    <row r="246" spans="1:11" ht="34.799999999999997" thickTop="1" thickBot="1" x14ac:dyDescent="0.7">
      <c r="A246" s="13" t="str">
        <f t="shared" si="9"/>
        <v>mai</v>
      </c>
      <c r="B246" s="14" t="str">
        <f t="shared" si="10"/>
        <v>mar</v>
      </c>
      <c r="C246" s="17">
        <f t="shared" si="11"/>
        <v>45076</v>
      </c>
      <c r="D246" s="16">
        <f>IFERROR(INDEX(Horaire!$B$4:$C$9,MATCH(B246,Horaire!$A$4:$A$9,0),MATCH($E$9,Horaire!$B$3:$E$3,0)),"")</f>
        <v>0</v>
      </c>
      <c r="E246" s="30"/>
      <c r="F246" s="16">
        <f>IFERROR(INDEX(Horaire!$B$4:$C$9,MATCH(B246,Horaire!$A$4:$A$9,0),MATCH($G$9,Horaire!$B$3:$E$3,0)),"")</f>
        <v>0</v>
      </c>
      <c r="G246" s="30"/>
      <c r="H246" s="16">
        <f>IFERROR(INDEX(Horaire!$B$4:$D$9,MATCH(B246,Horaire!$A$4:$A$9,0),MATCH($I$9,Horaire!$B$3:$E$3,0)),"")</f>
        <v>5</v>
      </c>
      <c r="I246" s="30"/>
      <c r="J246" s="16">
        <f>IFERROR(INDEX(Horaire!$B$4:$Z$9,MATCH(B246,Horaire!$A$4:$A$9,0),MATCH($K$9,Horaire!$B$3:$E$3,0)),"")</f>
        <v>2</v>
      </c>
      <c r="K246" s="30"/>
    </row>
    <row r="247" spans="1:11" ht="34.799999999999997" thickTop="1" thickBot="1" x14ac:dyDescent="0.7">
      <c r="A247" s="13" t="str">
        <f t="shared" si="9"/>
        <v>mai</v>
      </c>
      <c r="B247" s="14" t="str">
        <f t="shared" si="10"/>
        <v>mer</v>
      </c>
      <c r="C247" s="17">
        <f t="shared" si="11"/>
        <v>45077</v>
      </c>
      <c r="D247" s="16">
        <f>IFERROR(INDEX(Horaire!$B$4:$C$9,MATCH(B247,Horaire!$A$4:$A$9,0),MATCH($E$9,Horaire!$B$3:$E$3,0)),"")</f>
        <v>0</v>
      </c>
      <c r="E247" s="30"/>
      <c r="F247" s="16">
        <f>IFERROR(INDEX(Horaire!$B$4:$C$9,MATCH(B247,Horaire!$A$4:$A$9,0),MATCH($G$9,Horaire!$B$3:$E$3,0)),"")</f>
        <v>2</v>
      </c>
      <c r="G247" s="30"/>
      <c r="H247" s="16">
        <f>IFERROR(INDEX(Horaire!$B$4:$D$9,MATCH(B247,Horaire!$A$4:$A$9,0),MATCH($I$9,Horaire!$B$3:$E$3,0)),"")</f>
        <v>2</v>
      </c>
      <c r="I247" s="30"/>
      <c r="J247" s="16">
        <f>IFERROR(INDEX(Horaire!$B$4:$Z$9,MATCH(B247,Horaire!$A$4:$A$9,0),MATCH($K$9,Horaire!$B$3:$E$3,0)),"")</f>
        <v>0</v>
      </c>
      <c r="K247" s="30"/>
    </row>
    <row r="248" spans="1:11" ht="34.799999999999997" thickTop="1" thickBot="1" x14ac:dyDescent="0.7">
      <c r="A248" s="13" t="str">
        <f t="shared" si="9"/>
        <v>juin</v>
      </c>
      <c r="B248" s="14" t="str">
        <f t="shared" si="10"/>
        <v>jeu</v>
      </c>
      <c r="C248" s="17">
        <f t="shared" si="11"/>
        <v>45078</v>
      </c>
      <c r="D248" s="16">
        <f>IFERROR(INDEX(Horaire!$B$4:$C$9,MATCH(B248,Horaire!$A$4:$A$9,0),MATCH($E$9,Horaire!$B$3:$E$3,0)),"")</f>
        <v>0</v>
      </c>
      <c r="E248" s="30"/>
      <c r="F248" s="16">
        <f>IFERROR(INDEX(Horaire!$B$4:$C$9,MATCH(B248,Horaire!$A$4:$A$9,0),MATCH($G$9,Horaire!$B$3:$E$3,0)),"")</f>
        <v>2</v>
      </c>
      <c r="G248" s="30"/>
      <c r="H248" s="16">
        <f>IFERROR(INDEX(Horaire!$B$4:$D$9,MATCH(B248,Horaire!$A$4:$A$9,0),MATCH($I$9,Horaire!$B$3:$E$3,0)),"")</f>
        <v>3</v>
      </c>
      <c r="I248" s="30"/>
      <c r="J248" s="16">
        <f>IFERROR(INDEX(Horaire!$B$4:$Z$9,MATCH(B248,Horaire!$A$4:$A$9,0),MATCH($K$9,Horaire!$B$3:$E$3,0)),"")</f>
        <v>3</v>
      </c>
      <c r="K248" s="30"/>
    </row>
    <row r="249" spans="1:11" ht="34.799999999999997" thickTop="1" thickBot="1" x14ac:dyDescent="0.7">
      <c r="A249" s="13" t="str">
        <f t="shared" si="9"/>
        <v>juin</v>
      </c>
      <c r="B249" s="14" t="str">
        <f t="shared" si="10"/>
        <v>ven</v>
      </c>
      <c r="C249" s="17">
        <f t="shared" si="11"/>
        <v>45079</v>
      </c>
      <c r="D249" s="16">
        <f>IFERROR(INDEX(Horaire!$B$4:$C$9,MATCH(B249,Horaire!$A$4:$A$9,0),MATCH($E$9,Horaire!$B$3:$E$3,0)),"")</f>
        <v>0</v>
      </c>
      <c r="E249" s="30"/>
      <c r="F249" s="16">
        <f>IFERROR(INDEX(Horaire!$B$4:$C$9,MATCH(B249,Horaire!$A$4:$A$9,0),MATCH($G$9,Horaire!$B$3:$E$3,0)),"")</f>
        <v>2</v>
      </c>
      <c r="G249" s="30"/>
      <c r="H249" s="16">
        <f>IFERROR(INDEX(Horaire!$B$4:$D$9,MATCH(B249,Horaire!$A$4:$A$9,0),MATCH($I$9,Horaire!$B$3:$E$3,0)),"")</f>
        <v>4</v>
      </c>
      <c r="I249" s="30"/>
      <c r="J249" s="16">
        <f>IFERROR(INDEX(Horaire!$B$4:$Z$9,MATCH(B249,Horaire!$A$4:$A$9,0),MATCH($K$9,Horaire!$B$3:$E$3,0)),"")</f>
        <v>1</v>
      </c>
      <c r="K249" s="30"/>
    </row>
    <row r="250" spans="1:11" ht="34.799999999999997" thickTop="1" thickBot="1" x14ac:dyDescent="0.7">
      <c r="A250" s="13" t="str">
        <f t="shared" si="9"/>
        <v>juin</v>
      </c>
      <c r="B250" s="14" t="str">
        <f t="shared" si="10"/>
        <v>sam</v>
      </c>
      <c r="C250" s="17">
        <f t="shared" si="11"/>
        <v>45080</v>
      </c>
      <c r="D250" s="16">
        <f>IFERROR(INDEX(Horaire!$B$4:$C$9,MATCH(B250,Horaire!$A$4:$A$9,0),MATCH($E$9,Horaire!$B$3:$E$3,0)),"")</f>
        <v>0</v>
      </c>
      <c r="E250" s="30"/>
      <c r="F250" s="16">
        <f>IFERROR(INDEX(Horaire!$B$4:$C$9,MATCH(B250,Horaire!$A$4:$A$9,0),MATCH($G$9,Horaire!$B$3:$E$3,0)),"")</f>
        <v>2</v>
      </c>
      <c r="G250" s="30"/>
      <c r="H250" s="16">
        <f>IFERROR(INDEX(Horaire!$B$4:$D$9,MATCH(B250,Horaire!$A$4:$A$9,0),MATCH($I$9,Horaire!$B$3:$E$3,0)),"")</f>
        <v>0</v>
      </c>
      <c r="I250" s="30"/>
      <c r="J250" s="16">
        <f>IFERROR(INDEX(Horaire!$B$4:$Z$9,MATCH(B250,Horaire!$A$4:$A$9,0),MATCH($K$9,Horaire!$B$3:$E$3,0)),"")</f>
        <v>0</v>
      </c>
      <c r="K250" s="30"/>
    </row>
    <row r="251" spans="1:11" ht="34.799999999999997" thickTop="1" thickBot="1" x14ac:dyDescent="0.7">
      <c r="A251" s="13" t="str">
        <f t="shared" si="9"/>
        <v>juin</v>
      </c>
      <c r="B251" s="14" t="str">
        <f t="shared" si="10"/>
        <v>dim</v>
      </c>
      <c r="C251" s="17">
        <f t="shared" si="11"/>
        <v>45081</v>
      </c>
      <c r="D251" s="16" t="str">
        <f>IFERROR(INDEX(Horaire!$B$4:$C$9,MATCH(B251,Horaire!$A$4:$A$9,0),MATCH($E$9,Horaire!$B$3:$E$3,0)),"")</f>
        <v/>
      </c>
      <c r="E251" s="30"/>
      <c r="F251" s="16" t="str">
        <f>IFERROR(INDEX(Horaire!$B$4:$C$9,MATCH(B251,Horaire!$A$4:$A$9,0),MATCH($G$9,Horaire!$B$3:$E$3,0)),"")</f>
        <v/>
      </c>
      <c r="G251" s="30"/>
      <c r="H251" s="16" t="str">
        <f>IFERROR(INDEX(Horaire!$B$4:$D$9,MATCH(B251,Horaire!$A$4:$A$9,0),MATCH($I$9,Horaire!$B$3:$E$3,0)),"")</f>
        <v/>
      </c>
      <c r="I251" s="30"/>
      <c r="J251" s="16" t="str">
        <f>IFERROR(INDEX(Horaire!$B$4:$Z$9,MATCH(B251,Horaire!$A$4:$A$9,0),MATCH($K$9,Horaire!$B$3:$E$3,0)),"")</f>
        <v/>
      </c>
      <c r="K251" s="30"/>
    </row>
    <row r="252" spans="1:11" ht="34.799999999999997" thickTop="1" thickBot="1" x14ac:dyDescent="0.7">
      <c r="A252" s="13" t="str">
        <f t="shared" si="9"/>
        <v>juin</v>
      </c>
      <c r="B252" s="14" t="str">
        <f t="shared" si="10"/>
        <v>lun</v>
      </c>
      <c r="C252" s="17">
        <f t="shared" si="11"/>
        <v>45082</v>
      </c>
      <c r="D252" s="16">
        <f>IFERROR(INDEX(Horaire!$B$4:$C$9,MATCH(B252,Horaire!$A$4:$A$9,0),MATCH($E$9,Horaire!$B$3:$E$3,0)),"")</f>
        <v>2</v>
      </c>
      <c r="E252" s="30"/>
      <c r="F252" s="16">
        <f>IFERROR(INDEX(Horaire!$B$4:$C$9,MATCH(B252,Horaire!$A$4:$A$9,0),MATCH($G$9,Horaire!$B$3:$E$3,0)),"")</f>
        <v>2</v>
      </c>
      <c r="G252" s="30"/>
      <c r="H252" s="16">
        <f>IFERROR(INDEX(Horaire!$B$4:$D$9,MATCH(B252,Horaire!$A$4:$A$9,0),MATCH($I$9,Horaire!$B$3:$E$3,0)),"")</f>
        <v>0</v>
      </c>
      <c r="I252" s="30"/>
      <c r="J252" s="16">
        <f>IFERROR(INDEX(Horaire!$B$4:$Z$9,MATCH(B252,Horaire!$A$4:$A$9,0),MATCH($K$9,Horaire!$B$3:$E$3,0)),"")</f>
        <v>0</v>
      </c>
      <c r="K252" s="30"/>
    </row>
    <row r="253" spans="1:11" ht="34.799999999999997" thickTop="1" thickBot="1" x14ac:dyDescent="0.7">
      <c r="A253" s="13" t="str">
        <f t="shared" si="9"/>
        <v>juin</v>
      </c>
      <c r="B253" s="14" t="str">
        <f t="shared" si="10"/>
        <v>mar</v>
      </c>
      <c r="C253" s="17">
        <f t="shared" si="11"/>
        <v>45083</v>
      </c>
      <c r="D253" s="16">
        <f>IFERROR(INDEX(Horaire!$B$4:$C$9,MATCH(B253,Horaire!$A$4:$A$9,0),MATCH($E$9,Horaire!$B$3:$E$3,0)),"")</f>
        <v>0</v>
      </c>
      <c r="E253" s="30"/>
      <c r="F253" s="16">
        <f>IFERROR(INDEX(Horaire!$B$4:$C$9,MATCH(B253,Horaire!$A$4:$A$9,0),MATCH($G$9,Horaire!$B$3:$E$3,0)),"")</f>
        <v>0</v>
      </c>
      <c r="G253" s="30"/>
      <c r="H253" s="16">
        <f>IFERROR(INDEX(Horaire!$B$4:$D$9,MATCH(B253,Horaire!$A$4:$A$9,0),MATCH($I$9,Horaire!$B$3:$E$3,0)),"")</f>
        <v>5</v>
      </c>
      <c r="I253" s="30"/>
      <c r="J253" s="16">
        <f>IFERROR(INDEX(Horaire!$B$4:$Z$9,MATCH(B253,Horaire!$A$4:$A$9,0),MATCH($K$9,Horaire!$B$3:$E$3,0)),"")</f>
        <v>2</v>
      </c>
      <c r="K253" s="30"/>
    </row>
    <row r="254" spans="1:11" ht="34.799999999999997" thickTop="1" thickBot="1" x14ac:dyDescent="0.7">
      <c r="A254" s="13" t="str">
        <f t="shared" si="9"/>
        <v>juin</v>
      </c>
      <c r="B254" s="14" t="str">
        <f t="shared" si="10"/>
        <v>mer</v>
      </c>
      <c r="C254" s="17">
        <f t="shared" si="11"/>
        <v>45084</v>
      </c>
      <c r="D254" s="16">
        <f>IFERROR(INDEX(Horaire!$B$4:$C$9,MATCH(B254,Horaire!$A$4:$A$9,0),MATCH($E$9,Horaire!$B$3:$E$3,0)),"")</f>
        <v>0</v>
      </c>
      <c r="E254" s="30"/>
      <c r="F254" s="16">
        <f>IFERROR(INDEX(Horaire!$B$4:$C$9,MATCH(B254,Horaire!$A$4:$A$9,0),MATCH($G$9,Horaire!$B$3:$E$3,0)),"")</f>
        <v>2</v>
      </c>
      <c r="G254" s="30"/>
      <c r="H254" s="16">
        <f>IFERROR(INDEX(Horaire!$B$4:$D$9,MATCH(B254,Horaire!$A$4:$A$9,0),MATCH($I$9,Horaire!$B$3:$E$3,0)),"")</f>
        <v>2</v>
      </c>
      <c r="I254" s="30"/>
      <c r="J254" s="16">
        <f>IFERROR(INDEX(Horaire!$B$4:$Z$9,MATCH(B254,Horaire!$A$4:$A$9,0),MATCH($K$9,Horaire!$B$3:$E$3,0)),"")</f>
        <v>0</v>
      </c>
      <c r="K254" s="30"/>
    </row>
    <row r="255" spans="1:11" ht="34.799999999999997" thickTop="1" thickBot="1" x14ac:dyDescent="0.7">
      <c r="A255" s="13" t="str">
        <f t="shared" si="9"/>
        <v>juin</v>
      </c>
      <c r="B255" s="14" t="str">
        <f t="shared" si="10"/>
        <v>jeu</v>
      </c>
      <c r="C255" s="17">
        <f t="shared" si="11"/>
        <v>45085</v>
      </c>
      <c r="D255" s="16">
        <f>IFERROR(INDEX(Horaire!$B$4:$C$9,MATCH(B255,Horaire!$A$4:$A$9,0),MATCH($E$9,Horaire!$B$3:$E$3,0)),"")</f>
        <v>0</v>
      </c>
      <c r="E255" s="30"/>
      <c r="F255" s="16">
        <f>IFERROR(INDEX(Horaire!$B$4:$C$9,MATCH(B255,Horaire!$A$4:$A$9,0),MATCH($G$9,Horaire!$B$3:$E$3,0)),"")</f>
        <v>2</v>
      </c>
      <c r="G255" s="30"/>
      <c r="H255" s="16">
        <f>IFERROR(INDEX(Horaire!$B$4:$D$9,MATCH(B255,Horaire!$A$4:$A$9,0),MATCH($I$9,Horaire!$B$3:$E$3,0)),"")</f>
        <v>3</v>
      </c>
      <c r="I255" s="30"/>
      <c r="J255" s="16">
        <f>IFERROR(INDEX(Horaire!$B$4:$Z$9,MATCH(B255,Horaire!$A$4:$A$9,0),MATCH($K$9,Horaire!$B$3:$E$3,0)),"")</f>
        <v>3</v>
      </c>
      <c r="K255" s="30"/>
    </row>
    <row r="256" spans="1:11" ht="34.799999999999997" thickTop="1" thickBot="1" x14ac:dyDescent="0.7">
      <c r="A256" s="13" t="str">
        <f t="shared" si="9"/>
        <v>juin</v>
      </c>
      <c r="B256" s="14" t="str">
        <f t="shared" si="10"/>
        <v>ven</v>
      </c>
      <c r="C256" s="17">
        <f t="shared" si="11"/>
        <v>45086</v>
      </c>
      <c r="D256" s="16">
        <f>IFERROR(INDEX(Horaire!$B$4:$C$9,MATCH(B256,Horaire!$A$4:$A$9,0),MATCH($E$9,Horaire!$B$3:$E$3,0)),"")</f>
        <v>0</v>
      </c>
      <c r="E256" s="30"/>
      <c r="F256" s="16">
        <f>IFERROR(INDEX(Horaire!$B$4:$C$9,MATCH(B256,Horaire!$A$4:$A$9,0),MATCH($G$9,Horaire!$B$3:$E$3,0)),"")</f>
        <v>2</v>
      </c>
      <c r="G256" s="30"/>
      <c r="H256" s="16">
        <f>IFERROR(INDEX(Horaire!$B$4:$D$9,MATCH(B256,Horaire!$A$4:$A$9,0),MATCH($I$9,Horaire!$B$3:$E$3,0)),"")</f>
        <v>4</v>
      </c>
      <c r="I256" s="30"/>
      <c r="J256" s="16">
        <f>IFERROR(INDEX(Horaire!$B$4:$Z$9,MATCH(B256,Horaire!$A$4:$A$9,0),MATCH($K$9,Horaire!$B$3:$E$3,0)),"")</f>
        <v>1</v>
      </c>
      <c r="K256" s="30"/>
    </row>
    <row r="257" spans="1:11" ht="34.799999999999997" thickTop="1" thickBot="1" x14ac:dyDescent="0.7">
      <c r="A257" s="13" t="str">
        <f t="shared" si="9"/>
        <v>juin</v>
      </c>
      <c r="B257" s="14" t="str">
        <f t="shared" si="10"/>
        <v>sam</v>
      </c>
      <c r="C257" s="17">
        <f t="shared" si="11"/>
        <v>45087</v>
      </c>
      <c r="D257" s="16">
        <f>IFERROR(INDEX(Horaire!$B$4:$C$9,MATCH(B257,Horaire!$A$4:$A$9,0),MATCH($E$9,Horaire!$B$3:$E$3,0)),"")</f>
        <v>0</v>
      </c>
      <c r="E257" s="30"/>
      <c r="F257" s="16">
        <f>IFERROR(INDEX(Horaire!$B$4:$C$9,MATCH(B257,Horaire!$A$4:$A$9,0),MATCH($G$9,Horaire!$B$3:$E$3,0)),"")</f>
        <v>2</v>
      </c>
      <c r="G257" s="30"/>
      <c r="H257" s="16">
        <f>IFERROR(INDEX(Horaire!$B$4:$D$9,MATCH(B257,Horaire!$A$4:$A$9,0),MATCH($I$9,Horaire!$B$3:$E$3,0)),"")</f>
        <v>0</v>
      </c>
      <c r="I257" s="30"/>
      <c r="J257" s="16">
        <f>IFERROR(INDEX(Horaire!$B$4:$Z$9,MATCH(B257,Horaire!$A$4:$A$9,0),MATCH($K$9,Horaire!$B$3:$E$3,0)),"")</f>
        <v>0</v>
      </c>
      <c r="K257" s="30"/>
    </row>
    <row r="258" spans="1:11" ht="34.799999999999997" thickTop="1" thickBot="1" x14ac:dyDescent="0.7">
      <c r="A258" s="13" t="str">
        <f t="shared" si="9"/>
        <v>juin</v>
      </c>
      <c r="B258" s="14" t="str">
        <f t="shared" si="10"/>
        <v>dim</v>
      </c>
      <c r="C258" s="17">
        <f t="shared" si="11"/>
        <v>45088</v>
      </c>
      <c r="D258" s="16" t="str">
        <f>IFERROR(INDEX(Horaire!$B$4:$C$9,MATCH(B258,Horaire!$A$4:$A$9,0),MATCH($E$9,Horaire!$B$3:$E$3,0)),"")</f>
        <v/>
      </c>
      <c r="E258" s="30"/>
      <c r="F258" s="16" t="str">
        <f>IFERROR(INDEX(Horaire!$B$4:$C$9,MATCH(B258,Horaire!$A$4:$A$9,0),MATCH($G$9,Horaire!$B$3:$E$3,0)),"")</f>
        <v/>
      </c>
      <c r="G258" s="30"/>
      <c r="H258" s="16" t="str">
        <f>IFERROR(INDEX(Horaire!$B$4:$D$9,MATCH(B258,Horaire!$A$4:$A$9,0),MATCH($I$9,Horaire!$B$3:$E$3,0)),"")</f>
        <v/>
      </c>
      <c r="I258" s="30"/>
      <c r="J258" s="16" t="str">
        <f>IFERROR(INDEX(Horaire!$B$4:$Z$9,MATCH(B258,Horaire!$A$4:$A$9,0),MATCH($K$9,Horaire!$B$3:$E$3,0)),"")</f>
        <v/>
      </c>
      <c r="K258" s="30"/>
    </row>
    <row r="259" spans="1:11" ht="34.799999999999997" thickTop="1" thickBot="1" x14ac:dyDescent="0.7">
      <c r="A259" s="13" t="str">
        <f t="shared" si="9"/>
        <v>juin</v>
      </c>
      <c r="B259" s="14" t="str">
        <f t="shared" si="10"/>
        <v>lun</v>
      </c>
      <c r="C259" s="17">
        <f t="shared" si="11"/>
        <v>45089</v>
      </c>
      <c r="D259" s="16">
        <f>IFERROR(INDEX(Horaire!$B$4:$C$9,MATCH(B259,Horaire!$A$4:$A$9,0),MATCH($E$9,Horaire!$B$3:$E$3,0)),"")</f>
        <v>2</v>
      </c>
      <c r="E259" s="30"/>
      <c r="F259" s="16">
        <f>IFERROR(INDEX(Horaire!$B$4:$C$9,MATCH(B259,Horaire!$A$4:$A$9,0),MATCH($G$9,Horaire!$B$3:$E$3,0)),"")</f>
        <v>2</v>
      </c>
      <c r="G259" s="30"/>
      <c r="H259" s="16">
        <f>IFERROR(INDEX(Horaire!$B$4:$D$9,MATCH(B259,Horaire!$A$4:$A$9,0),MATCH($I$9,Horaire!$B$3:$E$3,0)),"")</f>
        <v>0</v>
      </c>
      <c r="I259" s="30"/>
      <c r="J259" s="16">
        <f>IFERROR(INDEX(Horaire!$B$4:$Z$9,MATCH(B259,Horaire!$A$4:$A$9,0),MATCH($K$9,Horaire!$B$3:$E$3,0)),"")</f>
        <v>0</v>
      </c>
      <c r="K259" s="30"/>
    </row>
    <row r="260" spans="1:11" ht="34.799999999999997" thickTop="1" thickBot="1" x14ac:dyDescent="0.7">
      <c r="A260" s="13" t="str">
        <f t="shared" si="9"/>
        <v>juin</v>
      </c>
      <c r="B260" s="14" t="str">
        <f t="shared" si="10"/>
        <v>mar</v>
      </c>
      <c r="C260" s="17">
        <f t="shared" si="11"/>
        <v>45090</v>
      </c>
      <c r="D260" s="16">
        <f>IFERROR(INDEX(Horaire!$B$4:$C$9,MATCH(B260,Horaire!$A$4:$A$9,0),MATCH($E$9,Horaire!$B$3:$E$3,0)),"")</f>
        <v>0</v>
      </c>
      <c r="E260" s="30"/>
      <c r="F260" s="16">
        <f>IFERROR(INDEX(Horaire!$B$4:$C$9,MATCH(B260,Horaire!$A$4:$A$9,0),MATCH($G$9,Horaire!$B$3:$E$3,0)),"")</f>
        <v>0</v>
      </c>
      <c r="G260" s="30"/>
      <c r="H260" s="16">
        <f>IFERROR(INDEX(Horaire!$B$4:$D$9,MATCH(B260,Horaire!$A$4:$A$9,0),MATCH($I$9,Horaire!$B$3:$E$3,0)),"")</f>
        <v>5</v>
      </c>
      <c r="I260" s="30"/>
      <c r="J260" s="16">
        <f>IFERROR(INDEX(Horaire!$B$4:$Z$9,MATCH(B260,Horaire!$A$4:$A$9,0),MATCH($K$9,Horaire!$B$3:$E$3,0)),"")</f>
        <v>2</v>
      </c>
      <c r="K260" s="30"/>
    </row>
    <row r="261" spans="1:11" ht="34.799999999999997" thickTop="1" thickBot="1" x14ac:dyDescent="0.7">
      <c r="A261" s="13" t="str">
        <f t="shared" si="9"/>
        <v>juin</v>
      </c>
      <c r="B261" s="14" t="str">
        <f t="shared" si="10"/>
        <v>mer</v>
      </c>
      <c r="C261" s="17">
        <f t="shared" si="11"/>
        <v>45091</v>
      </c>
      <c r="D261" s="16">
        <f>IFERROR(INDEX(Horaire!$B$4:$C$9,MATCH(B261,Horaire!$A$4:$A$9,0),MATCH($E$9,Horaire!$B$3:$E$3,0)),"")</f>
        <v>0</v>
      </c>
      <c r="E261" s="30"/>
      <c r="F261" s="16">
        <f>IFERROR(INDEX(Horaire!$B$4:$C$9,MATCH(B261,Horaire!$A$4:$A$9,0),MATCH($G$9,Horaire!$B$3:$E$3,0)),"")</f>
        <v>2</v>
      </c>
      <c r="G261" s="30"/>
      <c r="H261" s="16">
        <f>IFERROR(INDEX(Horaire!$B$4:$D$9,MATCH(B261,Horaire!$A$4:$A$9,0),MATCH($I$9,Horaire!$B$3:$E$3,0)),"")</f>
        <v>2</v>
      </c>
      <c r="I261" s="30"/>
      <c r="J261" s="16">
        <f>IFERROR(INDEX(Horaire!$B$4:$Z$9,MATCH(B261,Horaire!$A$4:$A$9,0),MATCH($K$9,Horaire!$B$3:$E$3,0)),"")</f>
        <v>0</v>
      </c>
      <c r="K261" s="30"/>
    </row>
    <row r="262" spans="1:11" ht="34.799999999999997" thickTop="1" thickBot="1" x14ac:dyDescent="0.7">
      <c r="A262" s="13" t="str">
        <f t="shared" si="9"/>
        <v>juin</v>
      </c>
      <c r="B262" s="14" t="str">
        <f t="shared" si="10"/>
        <v>jeu</v>
      </c>
      <c r="C262" s="17">
        <f t="shared" si="11"/>
        <v>45092</v>
      </c>
      <c r="D262" s="16">
        <f>IFERROR(INDEX(Horaire!$B$4:$C$9,MATCH(B262,Horaire!$A$4:$A$9,0),MATCH($E$9,Horaire!$B$3:$E$3,0)),"")</f>
        <v>0</v>
      </c>
      <c r="E262" s="30"/>
      <c r="F262" s="16">
        <f>IFERROR(INDEX(Horaire!$B$4:$C$9,MATCH(B262,Horaire!$A$4:$A$9,0),MATCH($G$9,Horaire!$B$3:$E$3,0)),"")</f>
        <v>2</v>
      </c>
      <c r="G262" s="30"/>
      <c r="H262" s="16">
        <f>IFERROR(INDEX(Horaire!$B$4:$D$9,MATCH(B262,Horaire!$A$4:$A$9,0),MATCH($I$9,Horaire!$B$3:$E$3,0)),"")</f>
        <v>3</v>
      </c>
      <c r="I262" s="30"/>
      <c r="J262" s="16">
        <f>IFERROR(INDEX(Horaire!$B$4:$Z$9,MATCH(B262,Horaire!$A$4:$A$9,0),MATCH($K$9,Horaire!$B$3:$E$3,0)),"")</f>
        <v>3</v>
      </c>
      <c r="K262" s="30"/>
    </row>
    <row r="263" spans="1:11" ht="34.799999999999997" thickTop="1" thickBot="1" x14ac:dyDescent="0.7">
      <c r="A263" s="13" t="str">
        <f t="shared" si="9"/>
        <v>juin</v>
      </c>
      <c r="B263" s="14" t="str">
        <f t="shared" si="10"/>
        <v>ven</v>
      </c>
      <c r="C263" s="17">
        <f t="shared" si="11"/>
        <v>45093</v>
      </c>
      <c r="D263" s="16">
        <f>IFERROR(INDEX(Horaire!$B$4:$C$9,MATCH(B263,Horaire!$A$4:$A$9,0),MATCH($E$9,Horaire!$B$3:$E$3,0)),"")</f>
        <v>0</v>
      </c>
      <c r="E263" s="30"/>
      <c r="F263" s="16">
        <f>IFERROR(INDEX(Horaire!$B$4:$C$9,MATCH(B263,Horaire!$A$4:$A$9,0),MATCH($G$9,Horaire!$B$3:$E$3,0)),"")</f>
        <v>2</v>
      </c>
      <c r="G263" s="30"/>
      <c r="H263" s="16">
        <f>IFERROR(INDEX(Horaire!$B$4:$D$9,MATCH(B263,Horaire!$A$4:$A$9,0),MATCH($I$9,Horaire!$B$3:$E$3,0)),"")</f>
        <v>4</v>
      </c>
      <c r="I263" s="30"/>
      <c r="J263" s="16">
        <f>IFERROR(INDEX(Horaire!$B$4:$Z$9,MATCH(B263,Horaire!$A$4:$A$9,0),MATCH($K$9,Horaire!$B$3:$E$3,0)),"")</f>
        <v>1</v>
      </c>
      <c r="K263" s="30"/>
    </row>
    <row r="264" spans="1:11" ht="34.799999999999997" thickTop="1" thickBot="1" x14ac:dyDescent="0.7">
      <c r="A264" s="13" t="str">
        <f t="shared" si="9"/>
        <v>juin</v>
      </c>
      <c r="B264" s="14" t="str">
        <f t="shared" si="10"/>
        <v>sam</v>
      </c>
      <c r="C264" s="17">
        <f t="shared" si="11"/>
        <v>45094</v>
      </c>
      <c r="D264" s="16">
        <f>IFERROR(INDEX(Horaire!$B$4:$C$9,MATCH(B264,Horaire!$A$4:$A$9,0),MATCH($E$9,Horaire!$B$3:$E$3,0)),"")</f>
        <v>0</v>
      </c>
      <c r="E264" s="30"/>
      <c r="F264" s="16">
        <f>IFERROR(INDEX(Horaire!$B$4:$C$9,MATCH(B264,Horaire!$A$4:$A$9,0),MATCH($G$9,Horaire!$B$3:$E$3,0)),"")</f>
        <v>2</v>
      </c>
      <c r="G264" s="30"/>
      <c r="H264" s="16">
        <f>IFERROR(INDEX(Horaire!$B$4:$D$9,MATCH(B264,Horaire!$A$4:$A$9,0),MATCH($I$9,Horaire!$B$3:$E$3,0)),"")</f>
        <v>0</v>
      </c>
      <c r="I264" s="30"/>
      <c r="J264" s="16">
        <f>IFERROR(INDEX(Horaire!$B$4:$Z$9,MATCH(B264,Horaire!$A$4:$A$9,0),MATCH($K$9,Horaire!$B$3:$E$3,0)),"")</f>
        <v>0</v>
      </c>
      <c r="K264" s="30"/>
    </row>
    <row r="265" spans="1:11" ht="34.799999999999997" thickTop="1" thickBot="1" x14ac:dyDescent="0.7">
      <c r="A265" s="13" t="str">
        <f t="shared" si="9"/>
        <v>juin</v>
      </c>
      <c r="B265" s="14" t="str">
        <f t="shared" si="10"/>
        <v>dim</v>
      </c>
      <c r="C265" s="17">
        <f t="shared" si="11"/>
        <v>45095</v>
      </c>
      <c r="D265" s="16" t="str">
        <f>IFERROR(INDEX(Horaire!$B$4:$C$9,MATCH(B265,Horaire!$A$4:$A$9,0),MATCH($E$9,Horaire!$B$3:$E$3,0)),"")</f>
        <v/>
      </c>
      <c r="E265" s="30"/>
      <c r="F265" s="16" t="str">
        <f>IFERROR(INDEX(Horaire!$B$4:$C$9,MATCH(B265,Horaire!$A$4:$A$9,0),MATCH($G$9,Horaire!$B$3:$E$3,0)),"")</f>
        <v/>
      </c>
      <c r="G265" s="30"/>
      <c r="H265" s="16" t="str">
        <f>IFERROR(INDEX(Horaire!$B$4:$D$9,MATCH(B265,Horaire!$A$4:$A$9,0),MATCH($I$9,Horaire!$B$3:$E$3,0)),"")</f>
        <v/>
      </c>
      <c r="I265" s="30"/>
      <c r="J265" s="16" t="str">
        <f>IFERROR(INDEX(Horaire!$B$4:$Z$9,MATCH(B265,Horaire!$A$4:$A$9,0),MATCH($K$9,Horaire!$B$3:$E$3,0)),"")</f>
        <v/>
      </c>
      <c r="K265" s="30"/>
    </row>
    <row r="266" spans="1:11" ht="34.799999999999997" thickTop="1" thickBot="1" x14ac:dyDescent="0.7">
      <c r="A266" s="13" t="str">
        <f t="shared" si="9"/>
        <v>juin</v>
      </c>
      <c r="B266" s="14" t="str">
        <f t="shared" si="10"/>
        <v>lun</v>
      </c>
      <c r="C266" s="17">
        <f t="shared" si="11"/>
        <v>45096</v>
      </c>
      <c r="D266" s="16">
        <f>IFERROR(INDEX(Horaire!$B$4:$C$9,MATCH(B266,Horaire!$A$4:$A$9,0),MATCH($E$9,Horaire!$B$3:$E$3,0)),"")</f>
        <v>2</v>
      </c>
      <c r="E266" s="30"/>
      <c r="F266" s="16">
        <f>IFERROR(INDEX(Horaire!$B$4:$C$9,MATCH(B266,Horaire!$A$4:$A$9,0),MATCH($G$9,Horaire!$B$3:$E$3,0)),"")</f>
        <v>2</v>
      </c>
      <c r="G266" s="30"/>
      <c r="H266" s="16">
        <f>IFERROR(INDEX(Horaire!$B$4:$D$9,MATCH(B266,Horaire!$A$4:$A$9,0),MATCH($I$9,Horaire!$B$3:$E$3,0)),"")</f>
        <v>0</v>
      </c>
      <c r="I266" s="30"/>
      <c r="J266" s="16">
        <f>IFERROR(INDEX(Horaire!$B$4:$Z$9,MATCH(B266,Horaire!$A$4:$A$9,0),MATCH($K$9,Horaire!$B$3:$E$3,0)),"")</f>
        <v>0</v>
      </c>
      <c r="K266" s="30"/>
    </row>
    <row r="267" spans="1:11" ht="34.799999999999997" thickTop="1" thickBot="1" x14ac:dyDescent="0.7">
      <c r="A267" s="13" t="str">
        <f t="shared" si="9"/>
        <v>juin</v>
      </c>
      <c r="B267" s="14" t="str">
        <f t="shared" si="10"/>
        <v>mar</v>
      </c>
      <c r="C267" s="17">
        <f t="shared" si="11"/>
        <v>45097</v>
      </c>
      <c r="D267" s="16">
        <f>IFERROR(INDEX(Horaire!$B$4:$C$9,MATCH(B267,Horaire!$A$4:$A$9,0),MATCH($E$9,Horaire!$B$3:$E$3,0)),"")</f>
        <v>0</v>
      </c>
      <c r="E267" s="30"/>
      <c r="F267" s="16">
        <f>IFERROR(INDEX(Horaire!$B$4:$C$9,MATCH(B267,Horaire!$A$4:$A$9,0),MATCH($G$9,Horaire!$B$3:$E$3,0)),"")</f>
        <v>0</v>
      </c>
      <c r="G267" s="30"/>
      <c r="H267" s="16">
        <f>IFERROR(INDEX(Horaire!$B$4:$D$9,MATCH(B267,Horaire!$A$4:$A$9,0),MATCH($I$9,Horaire!$B$3:$E$3,0)),"")</f>
        <v>5</v>
      </c>
      <c r="I267" s="30"/>
      <c r="J267" s="16">
        <f>IFERROR(INDEX(Horaire!$B$4:$Z$9,MATCH(B267,Horaire!$A$4:$A$9,0),MATCH($K$9,Horaire!$B$3:$E$3,0)),"")</f>
        <v>2</v>
      </c>
      <c r="K267" s="30"/>
    </row>
    <row r="268" spans="1:11" ht="34.799999999999997" thickTop="1" thickBot="1" x14ac:dyDescent="0.7">
      <c r="A268" s="13" t="str">
        <f t="shared" ref="A268:A308" si="12">TEXT(C268,"mmm")</f>
        <v>juin</v>
      </c>
      <c r="B268" s="14" t="str">
        <f t="shared" si="10"/>
        <v>mer</v>
      </c>
      <c r="C268" s="17">
        <f t="shared" si="11"/>
        <v>45098</v>
      </c>
      <c r="D268" s="16">
        <f>IFERROR(INDEX(Horaire!$B$4:$C$9,MATCH(B268,Horaire!$A$4:$A$9,0),MATCH($E$9,Horaire!$B$3:$E$3,0)),"")</f>
        <v>0</v>
      </c>
      <c r="E268" s="30"/>
      <c r="F268" s="16">
        <f>IFERROR(INDEX(Horaire!$B$4:$C$9,MATCH(B268,Horaire!$A$4:$A$9,0),MATCH($G$9,Horaire!$B$3:$E$3,0)),"")</f>
        <v>2</v>
      </c>
      <c r="G268" s="30"/>
      <c r="H268" s="16">
        <f>IFERROR(INDEX(Horaire!$B$4:$D$9,MATCH(B268,Horaire!$A$4:$A$9,0),MATCH($I$9,Horaire!$B$3:$E$3,0)),"")</f>
        <v>2</v>
      </c>
      <c r="I268" s="30"/>
      <c r="J268" s="16">
        <f>IFERROR(INDEX(Horaire!$B$4:$Z$9,MATCH(B268,Horaire!$A$4:$A$9,0),MATCH($K$9,Horaire!$B$3:$E$3,0)),"")</f>
        <v>0</v>
      </c>
      <c r="K268" s="30"/>
    </row>
    <row r="269" spans="1:11" ht="34.799999999999997" thickTop="1" thickBot="1" x14ac:dyDescent="0.7">
      <c r="A269" s="13" t="str">
        <f t="shared" si="12"/>
        <v>juin</v>
      </c>
      <c r="B269" s="14" t="str">
        <f t="shared" ref="B269:B308" si="13">TEXT(C269,"jjj")</f>
        <v>jeu</v>
      </c>
      <c r="C269" s="17">
        <f t="shared" ref="C269:C308" si="14">C268+1</f>
        <v>45099</v>
      </c>
      <c r="D269" s="16">
        <f>IFERROR(INDEX(Horaire!$B$4:$C$9,MATCH(B269,Horaire!$A$4:$A$9,0),MATCH($E$9,Horaire!$B$3:$E$3,0)),"")</f>
        <v>0</v>
      </c>
      <c r="E269" s="30"/>
      <c r="F269" s="16">
        <f>IFERROR(INDEX(Horaire!$B$4:$C$9,MATCH(B269,Horaire!$A$4:$A$9,0),MATCH($G$9,Horaire!$B$3:$E$3,0)),"")</f>
        <v>2</v>
      </c>
      <c r="G269" s="30"/>
      <c r="H269" s="16">
        <f>IFERROR(INDEX(Horaire!$B$4:$D$9,MATCH(B269,Horaire!$A$4:$A$9,0),MATCH($I$9,Horaire!$B$3:$E$3,0)),"")</f>
        <v>3</v>
      </c>
      <c r="I269" s="30"/>
      <c r="J269" s="16">
        <f>IFERROR(INDEX(Horaire!$B$4:$Z$9,MATCH(B269,Horaire!$A$4:$A$9,0),MATCH($K$9,Horaire!$B$3:$E$3,0)),"")</f>
        <v>3</v>
      </c>
      <c r="K269" s="30"/>
    </row>
    <row r="270" spans="1:11" ht="34.799999999999997" thickTop="1" thickBot="1" x14ac:dyDescent="0.7">
      <c r="A270" s="13" t="str">
        <f t="shared" si="12"/>
        <v>juin</v>
      </c>
      <c r="B270" s="14" t="str">
        <f t="shared" si="13"/>
        <v>ven</v>
      </c>
      <c r="C270" s="17">
        <f t="shared" si="14"/>
        <v>45100</v>
      </c>
      <c r="D270" s="16">
        <f>IFERROR(INDEX(Horaire!$B$4:$C$9,MATCH(B270,Horaire!$A$4:$A$9,0),MATCH($E$9,Horaire!$B$3:$E$3,0)),"")</f>
        <v>0</v>
      </c>
      <c r="E270" s="30"/>
      <c r="F270" s="16">
        <f>IFERROR(INDEX(Horaire!$B$4:$C$9,MATCH(B270,Horaire!$A$4:$A$9,0),MATCH($G$9,Horaire!$B$3:$E$3,0)),"")</f>
        <v>2</v>
      </c>
      <c r="G270" s="30"/>
      <c r="H270" s="16">
        <f>IFERROR(INDEX(Horaire!$B$4:$D$9,MATCH(B270,Horaire!$A$4:$A$9,0),MATCH($I$9,Horaire!$B$3:$E$3,0)),"")</f>
        <v>4</v>
      </c>
      <c r="I270" s="30"/>
      <c r="J270" s="16">
        <f>IFERROR(INDEX(Horaire!$B$4:$Z$9,MATCH(B270,Horaire!$A$4:$A$9,0),MATCH($K$9,Horaire!$B$3:$E$3,0)),"")</f>
        <v>1</v>
      </c>
      <c r="K270" s="30"/>
    </row>
    <row r="271" spans="1:11" ht="34.799999999999997" thickTop="1" thickBot="1" x14ac:dyDescent="0.7">
      <c r="A271" s="13" t="str">
        <f t="shared" si="12"/>
        <v>juin</v>
      </c>
      <c r="B271" s="14" t="str">
        <f t="shared" si="13"/>
        <v>sam</v>
      </c>
      <c r="C271" s="17">
        <f t="shared" si="14"/>
        <v>45101</v>
      </c>
      <c r="D271" s="16">
        <f>IFERROR(INDEX(Horaire!$B$4:$C$9,MATCH(B271,Horaire!$A$4:$A$9,0),MATCH($E$9,Horaire!$B$3:$E$3,0)),"")</f>
        <v>0</v>
      </c>
      <c r="E271" s="30"/>
      <c r="F271" s="16">
        <f>IFERROR(INDEX(Horaire!$B$4:$C$9,MATCH(B271,Horaire!$A$4:$A$9,0),MATCH($G$9,Horaire!$B$3:$E$3,0)),"")</f>
        <v>2</v>
      </c>
      <c r="G271" s="30"/>
      <c r="H271" s="16">
        <f>IFERROR(INDEX(Horaire!$B$4:$D$9,MATCH(B271,Horaire!$A$4:$A$9,0),MATCH($I$9,Horaire!$B$3:$E$3,0)),"")</f>
        <v>0</v>
      </c>
      <c r="I271" s="30"/>
      <c r="J271" s="16">
        <f>IFERROR(INDEX(Horaire!$B$4:$Z$9,MATCH(B271,Horaire!$A$4:$A$9,0),MATCH($K$9,Horaire!$B$3:$E$3,0)),"")</f>
        <v>0</v>
      </c>
      <c r="K271" s="30"/>
    </row>
    <row r="272" spans="1:11" ht="34.799999999999997" thickTop="1" thickBot="1" x14ac:dyDescent="0.7">
      <c r="A272" s="13" t="str">
        <f t="shared" si="12"/>
        <v>juin</v>
      </c>
      <c r="B272" s="14" t="str">
        <f t="shared" si="13"/>
        <v>dim</v>
      </c>
      <c r="C272" s="17">
        <f t="shared" si="14"/>
        <v>45102</v>
      </c>
      <c r="D272" s="16" t="str">
        <f>IFERROR(INDEX(Horaire!$B$4:$C$9,MATCH(B272,Horaire!$A$4:$A$9,0),MATCH($E$9,Horaire!$B$3:$E$3,0)),"")</f>
        <v/>
      </c>
      <c r="E272" s="30"/>
      <c r="F272" s="16" t="str">
        <f>IFERROR(INDEX(Horaire!$B$4:$C$9,MATCH(B272,Horaire!$A$4:$A$9,0),MATCH($G$9,Horaire!$B$3:$E$3,0)),"")</f>
        <v/>
      </c>
      <c r="G272" s="30"/>
      <c r="H272" s="16" t="str">
        <f>IFERROR(INDEX(Horaire!$B$4:$D$9,MATCH(B272,Horaire!$A$4:$A$9,0),MATCH($I$9,Horaire!$B$3:$E$3,0)),"")</f>
        <v/>
      </c>
      <c r="I272" s="30"/>
      <c r="J272" s="16" t="str">
        <f>IFERROR(INDEX(Horaire!$B$4:$Z$9,MATCH(B272,Horaire!$A$4:$A$9,0),MATCH($K$9,Horaire!$B$3:$E$3,0)),"")</f>
        <v/>
      </c>
      <c r="K272" s="30"/>
    </row>
    <row r="273" spans="1:11" ht="34.799999999999997" thickTop="1" thickBot="1" x14ac:dyDescent="0.7">
      <c r="A273" s="13" t="str">
        <f t="shared" si="12"/>
        <v>juin</v>
      </c>
      <c r="B273" s="14" t="str">
        <f t="shared" si="13"/>
        <v>lun</v>
      </c>
      <c r="C273" s="17">
        <f t="shared" si="14"/>
        <v>45103</v>
      </c>
      <c r="D273" s="16">
        <f>IFERROR(INDEX(Horaire!$B$4:$C$9,MATCH(B273,Horaire!$A$4:$A$9,0),MATCH($E$9,Horaire!$B$3:$E$3,0)),"")</f>
        <v>2</v>
      </c>
      <c r="E273" s="30"/>
      <c r="F273" s="16">
        <f>IFERROR(INDEX(Horaire!$B$4:$C$9,MATCH(B273,Horaire!$A$4:$A$9,0),MATCH($G$9,Horaire!$B$3:$E$3,0)),"")</f>
        <v>2</v>
      </c>
      <c r="G273" s="30"/>
      <c r="H273" s="16">
        <f>IFERROR(INDEX(Horaire!$B$4:$D$9,MATCH(B273,Horaire!$A$4:$A$9,0),MATCH($I$9,Horaire!$B$3:$E$3,0)),"")</f>
        <v>0</v>
      </c>
      <c r="I273" s="30"/>
      <c r="J273" s="16">
        <f>IFERROR(INDEX(Horaire!$B$4:$Z$9,MATCH(B273,Horaire!$A$4:$A$9,0),MATCH($K$9,Horaire!$B$3:$E$3,0)),"")</f>
        <v>0</v>
      </c>
      <c r="K273" s="30"/>
    </row>
    <row r="274" spans="1:11" ht="34.799999999999997" thickTop="1" thickBot="1" x14ac:dyDescent="0.7">
      <c r="A274" s="13" t="str">
        <f t="shared" si="12"/>
        <v>juin</v>
      </c>
      <c r="B274" s="14" t="str">
        <f t="shared" si="13"/>
        <v>mar</v>
      </c>
      <c r="C274" s="17">
        <f t="shared" si="14"/>
        <v>45104</v>
      </c>
      <c r="D274" s="16">
        <f>IFERROR(INDEX(Horaire!$B$4:$C$9,MATCH(B274,Horaire!$A$4:$A$9,0),MATCH($E$9,Horaire!$B$3:$E$3,0)),"")</f>
        <v>0</v>
      </c>
      <c r="E274" s="30"/>
      <c r="F274" s="16">
        <f>IFERROR(INDEX(Horaire!$B$4:$C$9,MATCH(B274,Horaire!$A$4:$A$9,0),MATCH($G$9,Horaire!$B$3:$E$3,0)),"")</f>
        <v>0</v>
      </c>
      <c r="G274" s="30"/>
      <c r="H274" s="16">
        <f>IFERROR(INDEX(Horaire!$B$4:$D$9,MATCH(B274,Horaire!$A$4:$A$9,0),MATCH($I$9,Horaire!$B$3:$E$3,0)),"")</f>
        <v>5</v>
      </c>
      <c r="I274" s="30"/>
      <c r="J274" s="16">
        <f>IFERROR(INDEX(Horaire!$B$4:$Z$9,MATCH(B274,Horaire!$A$4:$A$9,0),MATCH($K$9,Horaire!$B$3:$E$3,0)),"")</f>
        <v>2</v>
      </c>
      <c r="K274" s="30"/>
    </row>
    <row r="275" spans="1:11" ht="34.799999999999997" thickTop="1" thickBot="1" x14ac:dyDescent="0.7">
      <c r="A275" s="13" t="str">
        <f t="shared" si="12"/>
        <v>juin</v>
      </c>
      <c r="B275" s="14" t="str">
        <f t="shared" si="13"/>
        <v>mer</v>
      </c>
      <c r="C275" s="17">
        <f t="shared" si="14"/>
        <v>45105</v>
      </c>
      <c r="D275" s="16">
        <f>IFERROR(INDEX(Horaire!$B$4:$C$9,MATCH(B275,Horaire!$A$4:$A$9,0),MATCH($E$9,Horaire!$B$3:$E$3,0)),"")</f>
        <v>0</v>
      </c>
      <c r="E275" s="30"/>
      <c r="F275" s="16">
        <f>IFERROR(INDEX(Horaire!$B$4:$C$9,MATCH(B275,Horaire!$A$4:$A$9,0),MATCH($G$9,Horaire!$B$3:$E$3,0)),"")</f>
        <v>2</v>
      </c>
      <c r="G275" s="30"/>
      <c r="H275" s="16">
        <f>IFERROR(INDEX(Horaire!$B$4:$D$9,MATCH(B275,Horaire!$A$4:$A$9,0),MATCH($I$9,Horaire!$B$3:$E$3,0)),"")</f>
        <v>2</v>
      </c>
      <c r="I275" s="30"/>
      <c r="J275" s="16">
        <f>IFERROR(INDEX(Horaire!$B$4:$Z$9,MATCH(B275,Horaire!$A$4:$A$9,0),MATCH($K$9,Horaire!$B$3:$E$3,0)),"")</f>
        <v>0</v>
      </c>
      <c r="K275" s="30"/>
    </row>
    <row r="276" spans="1:11" ht="34.799999999999997" thickTop="1" thickBot="1" x14ac:dyDescent="0.7">
      <c r="A276" s="13" t="str">
        <f t="shared" si="12"/>
        <v>juin</v>
      </c>
      <c r="B276" s="14" t="str">
        <f t="shared" si="13"/>
        <v>jeu</v>
      </c>
      <c r="C276" s="17">
        <f t="shared" si="14"/>
        <v>45106</v>
      </c>
      <c r="D276" s="16">
        <f>IFERROR(INDEX(Horaire!$B$4:$C$9,MATCH(B276,Horaire!$A$4:$A$9,0),MATCH($E$9,Horaire!$B$3:$E$3,0)),"")</f>
        <v>0</v>
      </c>
      <c r="E276" s="30"/>
      <c r="F276" s="16">
        <f>IFERROR(INDEX(Horaire!$B$4:$C$9,MATCH(B276,Horaire!$A$4:$A$9,0),MATCH($G$9,Horaire!$B$3:$E$3,0)),"")</f>
        <v>2</v>
      </c>
      <c r="G276" s="30"/>
      <c r="H276" s="16">
        <f>IFERROR(INDEX(Horaire!$B$4:$D$9,MATCH(B276,Horaire!$A$4:$A$9,0),MATCH($I$9,Horaire!$B$3:$E$3,0)),"")</f>
        <v>3</v>
      </c>
      <c r="I276" s="30"/>
      <c r="J276" s="16">
        <f>IFERROR(INDEX(Horaire!$B$4:$Z$9,MATCH(B276,Horaire!$A$4:$A$9,0),MATCH($K$9,Horaire!$B$3:$E$3,0)),"")</f>
        <v>3</v>
      </c>
      <c r="K276" s="30"/>
    </row>
    <row r="277" spans="1:11" ht="34.799999999999997" thickTop="1" thickBot="1" x14ac:dyDescent="0.7">
      <c r="A277" s="13" t="str">
        <f t="shared" si="12"/>
        <v>juin</v>
      </c>
      <c r="B277" s="14" t="str">
        <f t="shared" si="13"/>
        <v>ven</v>
      </c>
      <c r="C277" s="17">
        <f t="shared" si="14"/>
        <v>45107</v>
      </c>
      <c r="D277" s="16">
        <f>IFERROR(INDEX(Horaire!$B$4:$C$9,MATCH(B277,Horaire!$A$4:$A$9,0),MATCH($E$9,Horaire!$B$3:$E$3,0)),"")</f>
        <v>0</v>
      </c>
      <c r="E277" s="30"/>
      <c r="F277" s="16">
        <f>IFERROR(INDEX(Horaire!$B$4:$C$9,MATCH(B277,Horaire!$A$4:$A$9,0),MATCH($G$9,Horaire!$B$3:$E$3,0)),"")</f>
        <v>2</v>
      </c>
      <c r="G277" s="30"/>
      <c r="H277" s="16">
        <f>IFERROR(INDEX(Horaire!$B$4:$D$9,MATCH(B277,Horaire!$A$4:$A$9,0),MATCH($I$9,Horaire!$B$3:$E$3,0)),"")</f>
        <v>4</v>
      </c>
      <c r="I277" s="30"/>
      <c r="J277" s="16">
        <f>IFERROR(INDEX(Horaire!$B$4:$Z$9,MATCH(B277,Horaire!$A$4:$A$9,0),MATCH($K$9,Horaire!$B$3:$E$3,0)),"")</f>
        <v>1</v>
      </c>
      <c r="K277" s="30"/>
    </row>
    <row r="278" spans="1:11" ht="34.799999999999997" thickTop="1" thickBot="1" x14ac:dyDescent="0.7">
      <c r="A278" s="13" t="str">
        <f t="shared" si="12"/>
        <v>juil</v>
      </c>
      <c r="B278" s="14" t="str">
        <f t="shared" si="13"/>
        <v>sam</v>
      </c>
      <c r="C278" s="17">
        <f t="shared" si="14"/>
        <v>45108</v>
      </c>
      <c r="D278" s="16">
        <f>IFERROR(INDEX(Horaire!$B$4:$C$9,MATCH(B278,Horaire!$A$4:$A$9,0),MATCH($E$9,Horaire!$B$3:$E$3,0)),"")</f>
        <v>0</v>
      </c>
      <c r="E278" s="30"/>
      <c r="F278" s="16">
        <f>IFERROR(INDEX(Horaire!$B$4:$C$9,MATCH(B278,Horaire!$A$4:$A$9,0),MATCH($G$9,Horaire!$B$3:$E$3,0)),"")</f>
        <v>2</v>
      </c>
      <c r="G278" s="30"/>
      <c r="H278" s="16">
        <f>IFERROR(INDEX(Horaire!$B$4:$D$9,MATCH(B278,Horaire!$A$4:$A$9,0),MATCH($I$9,Horaire!$B$3:$E$3,0)),"")</f>
        <v>0</v>
      </c>
      <c r="I278" s="30"/>
      <c r="J278" s="16">
        <f>IFERROR(INDEX(Horaire!$B$4:$Z$9,MATCH(B278,Horaire!$A$4:$A$9,0),MATCH($K$9,Horaire!$B$3:$E$3,0)),"")</f>
        <v>0</v>
      </c>
      <c r="K278" s="30"/>
    </row>
    <row r="279" spans="1:11" ht="34.799999999999997" thickTop="1" thickBot="1" x14ac:dyDescent="0.7">
      <c r="A279" s="13" t="str">
        <f t="shared" si="12"/>
        <v>juil</v>
      </c>
      <c r="B279" s="14" t="str">
        <f t="shared" si="13"/>
        <v>dim</v>
      </c>
      <c r="C279" s="17">
        <f t="shared" si="14"/>
        <v>45109</v>
      </c>
      <c r="D279" s="16" t="str">
        <f>IFERROR(INDEX(Horaire!$B$4:$C$9,MATCH(B279,Horaire!$A$4:$A$9,0),MATCH($E$9,Horaire!$B$3:$E$3,0)),"")</f>
        <v/>
      </c>
      <c r="E279" s="30"/>
      <c r="F279" s="16" t="str">
        <f>IFERROR(INDEX(Horaire!$B$4:$C$9,MATCH(B279,Horaire!$A$4:$A$9,0),MATCH($G$9,Horaire!$B$3:$E$3,0)),"")</f>
        <v/>
      </c>
      <c r="G279" s="30"/>
      <c r="H279" s="16" t="str">
        <f>IFERROR(INDEX(Horaire!$B$4:$D$9,MATCH(B279,Horaire!$A$4:$A$9,0),MATCH($I$9,Horaire!$B$3:$E$3,0)),"")</f>
        <v/>
      </c>
      <c r="I279" s="30"/>
      <c r="J279" s="16" t="str">
        <f>IFERROR(INDEX(Horaire!$B$4:$Z$9,MATCH(B279,Horaire!$A$4:$A$9,0),MATCH($K$9,Horaire!$B$3:$E$3,0)),"")</f>
        <v/>
      </c>
      <c r="K279" s="30"/>
    </row>
    <row r="280" spans="1:11" ht="34.799999999999997" thickTop="1" thickBot="1" x14ac:dyDescent="0.7">
      <c r="A280" s="13" t="str">
        <f t="shared" si="12"/>
        <v>juil</v>
      </c>
      <c r="B280" s="14" t="str">
        <f t="shared" si="13"/>
        <v>lun</v>
      </c>
      <c r="C280" s="17">
        <f t="shared" si="14"/>
        <v>45110</v>
      </c>
      <c r="D280" s="16">
        <f>IFERROR(INDEX(Horaire!$B$4:$C$9,MATCH(B280,Horaire!$A$4:$A$9,0),MATCH($E$9,Horaire!$B$3:$E$3,0)),"")</f>
        <v>2</v>
      </c>
      <c r="E280" s="30"/>
      <c r="F280" s="16">
        <f>IFERROR(INDEX(Horaire!$B$4:$C$9,MATCH(B280,Horaire!$A$4:$A$9,0),MATCH($G$9,Horaire!$B$3:$E$3,0)),"")</f>
        <v>2</v>
      </c>
      <c r="G280" s="30"/>
      <c r="H280" s="16">
        <f>IFERROR(INDEX(Horaire!$B$4:$D$9,MATCH(B280,Horaire!$A$4:$A$9,0),MATCH($I$9,Horaire!$B$3:$E$3,0)),"")</f>
        <v>0</v>
      </c>
      <c r="I280" s="30"/>
      <c r="J280" s="16">
        <f>IFERROR(INDEX(Horaire!$B$4:$Z$9,MATCH(B280,Horaire!$A$4:$A$9,0),MATCH($K$9,Horaire!$B$3:$E$3,0)),"")</f>
        <v>0</v>
      </c>
      <c r="K280" s="30"/>
    </row>
    <row r="281" spans="1:11" ht="34.799999999999997" thickTop="1" thickBot="1" x14ac:dyDescent="0.7">
      <c r="A281" s="13" t="str">
        <f t="shared" si="12"/>
        <v>juil</v>
      </c>
      <c r="B281" s="14" t="str">
        <f t="shared" si="13"/>
        <v>mar</v>
      </c>
      <c r="C281" s="17">
        <f t="shared" si="14"/>
        <v>45111</v>
      </c>
      <c r="D281" s="16">
        <f>IFERROR(INDEX(Horaire!$B$4:$C$9,MATCH(B281,Horaire!$A$4:$A$9,0),MATCH($E$9,Horaire!$B$3:$E$3,0)),"")</f>
        <v>0</v>
      </c>
      <c r="E281" s="30"/>
      <c r="F281" s="16">
        <f>IFERROR(INDEX(Horaire!$B$4:$C$9,MATCH(B281,Horaire!$A$4:$A$9,0),MATCH($G$9,Horaire!$B$3:$E$3,0)),"")</f>
        <v>0</v>
      </c>
      <c r="G281" s="30"/>
      <c r="H281" s="16">
        <f>IFERROR(INDEX(Horaire!$B$4:$D$9,MATCH(B281,Horaire!$A$4:$A$9,0),MATCH($I$9,Horaire!$B$3:$E$3,0)),"")</f>
        <v>5</v>
      </c>
      <c r="I281" s="30"/>
      <c r="J281" s="16">
        <f>IFERROR(INDEX(Horaire!$B$4:$Z$9,MATCH(B281,Horaire!$A$4:$A$9,0),MATCH($K$9,Horaire!$B$3:$E$3,0)),"")</f>
        <v>2</v>
      </c>
      <c r="K281" s="30"/>
    </row>
    <row r="282" spans="1:11" ht="34.799999999999997" thickTop="1" thickBot="1" x14ac:dyDescent="0.7">
      <c r="A282" s="13" t="str">
        <f t="shared" si="12"/>
        <v>juil</v>
      </c>
      <c r="B282" s="14" t="str">
        <f t="shared" si="13"/>
        <v>mer</v>
      </c>
      <c r="C282" s="17">
        <f t="shared" si="14"/>
        <v>45112</v>
      </c>
      <c r="D282" s="16">
        <f>IFERROR(INDEX(Horaire!$B$4:$C$9,MATCH(B282,Horaire!$A$4:$A$9,0),MATCH($E$9,Horaire!$B$3:$E$3,0)),"")</f>
        <v>0</v>
      </c>
      <c r="E282" s="30"/>
      <c r="F282" s="16">
        <f>IFERROR(INDEX(Horaire!$B$4:$C$9,MATCH(B282,Horaire!$A$4:$A$9,0),MATCH($G$9,Horaire!$B$3:$E$3,0)),"")</f>
        <v>2</v>
      </c>
      <c r="G282" s="30"/>
      <c r="H282" s="16">
        <f>IFERROR(INDEX(Horaire!$B$4:$D$9,MATCH(B282,Horaire!$A$4:$A$9,0),MATCH($I$9,Horaire!$B$3:$E$3,0)),"")</f>
        <v>2</v>
      </c>
      <c r="I282" s="30"/>
      <c r="J282" s="16">
        <f>IFERROR(INDEX(Horaire!$B$4:$Z$9,MATCH(B282,Horaire!$A$4:$A$9,0),MATCH($K$9,Horaire!$B$3:$E$3,0)),"")</f>
        <v>0</v>
      </c>
      <c r="K282" s="30"/>
    </row>
    <row r="283" spans="1:11" ht="34.799999999999997" thickTop="1" thickBot="1" x14ac:dyDescent="0.7">
      <c r="A283" s="13" t="str">
        <f t="shared" si="12"/>
        <v>juil</v>
      </c>
      <c r="B283" s="14" t="str">
        <f t="shared" si="13"/>
        <v>jeu</v>
      </c>
      <c r="C283" s="17">
        <f t="shared" si="14"/>
        <v>45113</v>
      </c>
      <c r="D283" s="16">
        <f>IFERROR(INDEX(Horaire!$B$4:$C$9,MATCH(B283,Horaire!$A$4:$A$9,0),MATCH($E$9,Horaire!$B$3:$E$3,0)),"")</f>
        <v>0</v>
      </c>
      <c r="E283" s="30"/>
      <c r="F283" s="16">
        <f>IFERROR(INDEX(Horaire!$B$4:$C$9,MATCH(B283,Horaire!$A$4:$A$9,0),MATCH($G$9,Horaire!$B$3:$E$3,0)),"")</f>
        <v>2</v>
      </c>
      <c r="G283" s="30"/>
      <c r="H283" s="16">
        <f>IFERROR(INDEX(Horaire!$B$4:$D$9,MATCH(B283,Horaire!$A$4:$A$9,0),MATCH($I$9,Horaire!$B$3:$E$3,0)),"")</f>
        <v>3</v>
      </c>
      <c r="I283" s="30"/>
      <c r="J283" s="16">
        <f>IFERROR(INDEX(Horaire!$B$4:$Z$9,MATCH(B283,Horaire!$A$4:$A$9,0),MATCH($K$9,Horaire!$B$3:$E$3,0)),"")</f>
        <v>3</v>
      </c>
      <c r="K283" s="30"/>
    </row>
    <row r="284" spans="1:11" ht="34.799999999999997" thickTop="1" thickBot="1" x14ac:dyDescent="0.7">
      <c r="A284" s="13" t="str">
        <f t="shared" si="12"/>
        <v>juil</v>
      </c>
      <c r="B284" s="14" t="str">
        <f t="shared" si="13"/>
        <v>ven</v>
      </c>
      <c r="C284" s="17">
        <f t="shared" si="14"/>
        <v>45114</v>
      </c>
      <c r="D284" s="16">
        <f>IFERROR(INDEX(Horaire!$B$4:$C$9,MATCH(B284,Horaire!$A$4:$A$9,0),MATCH($E$9,Horaire!$B$3:$E$3,0)),"")</f>
        <v>0</v>
      </c>
      <c r="E284" s="30"/>
      <c r="F284" s="16">
        <f>IFERROR(INDEX(Horaire!$B$4:$C$9,MATCH(B284,Horaire!$A$4:$A$9,0),MATCH($G$9,Horaire!$B$3:$E$3,0)),"")</f>
        <v>2</v>
      </c>
      <c r="G284" s="30"/>
      <c r="H284" s="16">
        <f>IFERROR(INDEX(Horaire!$B$4:$D$9,MATCH(B284,Horaire!$A$4:$A$9,0),MATCH($I$9,Horaire!$B$3:$E$3,0)),"")</f>
        <v>4</v>
      </c>
      <c r="I284" s="30"/>
      <c r="J284" s="16">
        <f>IFERROR(INDEX(Horaire!$B$4:$Z$9,MATCH(B284,Horaire!$A$4:$A$9,0),MATCH($K$9,Horaire!$B$3:$E$3,0)),"")</f>
        <v>1</v>
      </c>
      <c r="K284" s="30"/>
    </row>
    <row r="285" spans="1:11" ht="34.799999999999997" thickTop="1" thickBot="1" x14ac:dyDescent="0.7">
      <c r="A285" s="13" t="str">
        <f t="shared" si="12"/>
        <v>juil</v>
      </c>
      <c r="B285" s="14" t="str">
        <f t="shared" si="13"/>
        <v>sam</v>
      </c>
      <c r="C285" s="17">
        <f t="shared" si="14"/>
        <v>45115</v>
      </c>
      <c r="D285" s="16">
        <f>IFERROR(INDEX(Horaire!$B$4:$C$9,MATCH(B285,Horaire!$A$4:$A$9,0),MATCH($E$9,Horaire!$B$3:$E$3,0)),"")</f>
        <v>0</v>
      </c>
      <c r="E285" s="30"/>
      <c r="F285" s="16">
        <f>IFERROR(INDEX(Horaire!$B$4:$C$9,MATCH(B285,Horaire!$A$4:$A$9,0),MATCH($G$9,Horaire!$B$3:$E$3,0)),"")</f>
        <v>2</v>
      </c>
      <c r="G285" s="30"/>
      <c r="H285" s="16">
        <f>IFERROR(INDEX(Horaire!$B$4:$D$9,MATCH(B285,Horaire!$A$4:$A$9,0),MATCH($I$9,Horaire!$B$3:$E$3,0)),"")</f>
        <v>0</v>
      </c>
      <c r="I285" s="30"/>
      <c r="J285" s="16">
        <f>IFERROR(INDEX(Horaire!$B$4:$Z$9,MATCH(B285,Horaire!$A$4:$A$9,0),MATCH($K$9,Horaire!$B$3:$E$3,0)),"")</f>
        <v>0</v>
      </c>
      <c r="K285" s="30"/>
    </row>
    <row r="286" spans="1:11" ht="34.799999999999997" thickTop="1" thickBot="1" x14ac:dyDescent="0.7">
      <c r="A286" s="13" t="str">
        <f t="shared" si="12"/>
        <v>juil</v>
      </c>
      <c r="B286" s="14" t="str">
        <f t="shared" si="13"/>
        <v>dim</v>
      </c>
      <c r="C286" s="17">
        <f t="shared" si="14"/>
        <v>45116</v>
      </c>
      <c r="D286" s="16" t="str">
        <f>IFERROR(INDEX(Horaire!$B$4:$C$9,MATCH(B286,Horaire!$A$4:$A$9,0),MATCH($E$9,Horaire!$B$3:$E$3,0)),"")</f>
        <v/>
      </c>
      <c r="E286" s="30"/>
      <c r="F286" s="16" t="str">
        <f>IFERROR(INDEX(Horaire!$B$4:$C$9,MATCH(B286,Horaire!$A$4:$A$9,0),MATCH($G$9,Horaire!$B$3:$E$3,0)),"")</f>
        <v/>
      </c>
      <c r="G286" s="30"/>
      <c r="H286" s="16" t="str">
        <f>IFERROR(INDEX(Horaire!$B$4:$D$9,MATCH(B286,Horaire!$A$4:$A$9,0),MATCH($I$9,Horaire!$B$3:$E$3,0)),"")</f>
        <v/>
      </c>
      <c r="I286" s="30"/>
      <c r="J286" s="16" t="str">
        <f>IFERROR(INDEX(Horaire!$B$4:$Z$9,MATCH(B286,Horaire!$A$4:$A$9,0),MATCH($K$9,Horaire!$B$3:$E$3,0)),"")</f>
        <v/>
      </c>
      <c r="K286" s="30"/>
    </row>
    <row r="287" spans="1:11" ht="34.799999999999997" thickTop="1" thickBot="1" x14ac:dyDescent="0.7">
      <c r="A287" s="13" t="str">
        <f t="shared" si="12"/>
        <v>juil</v>
      </c>
      <c r="B287" s="14" t="str">
        <f t="shared" si="13"/>
        <v>lun</v>
      </c>
      <c r="C287" s="17">
        <f t="shared" si="14"/>
        <v>45117</v>
      </c>
      <c r="D287" s="16">
        <f>IFERROR(INDEX(Horaire!$B$4:$C$9,MATCH(B287,Horaire!$A$4:$A$9,0),MATCH($E$9,Horaire!$B$3:$E$3,0)),"")</f>
        <v>2</v>
      </c>
      <c r="E287" s="30"/>
      <c r="F287" s="16">
        <f>IFERROR(INDEX(Horaire!$B$4:$C$9,MATCH(B287,Horaire!$A$4:$A$9,0),MATCH($G$9,Horaire!$B$3:$E$3,0)),"")</f>
        <v>2</v>
      </c>
      <c r="G287" s="30"/>
      <c r="H287" s="16">
        <f>IFERROR(INDEX(Horaire!$B$4:$D$9,MATCH(B287,Horaire!$A$4:$A$9,0),MATCH($I$9,Horaire!$B$3:$E$3,0)),"")</f>
        <v>0</v>
      </c>
      <c r="I287" s="30"/>
      <c r="J287" s="16">
        <f>IFERROR(INDEX(Horaire!$B$4:$Z$9,MATCH(B287,Horaire!$A$4:$A$9,0),MATCH($K$9,Horaire!$B$3:$E$3,0)),"")</f>
        <v>0</v>
      </c>
      <c r="K287" s="30"/>
    </row>
    <row r="288" spans="1:11" ht="34.799999999999997" thickTop="1" thickBot="1" x14ac:dyDescent="0.7">
      <c r="A288" s="13" t="str">
        <f t="shared" si="12"/>
        <v>juil</v>
      </c>
      <c r="B288" s="14" t="str">
        <f t="shared" si="13"/>
        <v>mar</v>
      </c>
      <c r="C288" s="17">
        <f t="shared" si="14"/>
        <v>45118</v>
      </c>
      <c r="D288" s="16">
        <f>IFERROR(INDEX(Horaire!$B$4:$C$9,MATCH(B288,Horaire!$A$4:$A$9,0),MATCH($E$9,Horaire!$B$3:$E$3,0)),"")</f>
        <v>0</v>
      </c>
      <c r="E288" s="30"/>
      <c r="F288" s="16">
        <f>IFERROR(INDEX(Horaire!$B$4:$C$9,MATCH(B288,Horaire!$A$4:$A$9,0),MATCH($G$9,Horaire!$B$3:$E$3,0)),"")</f>
        <v>0</v>
      </c>
      <c r="G288" s="30"/>
      <c r="H288" s="16">
        <f>IFERROR(INDEX(Horaire!$B$4:$D$9,MATCH(B288,Horaire!$A$4:$A$9,0),MATCH($I$9,Horaire!$B$3:$E$3,0)),"")</f>
        <v>5</v>
      </c>
      <c r="I288" s="30"/>
      <c r="J288" s="16">
        <f>IFERROR(INDEX(Horaire!$B$4:$Z$9,MATCH(B288,Horaire!$A$4:$A$9,0),MATCH($K$9,Horaire!$B$3:$E$3,0)),"")</f>
        <v>2</v>
      </c>
      <c r="K288" s="30"/>
    </row>
    <row r="289" spans="1:11" ht="34.799999999999997" thickTop="1" thickBot="1" x14ac:dyDescent="0.7">
      <c r="A289" s="13" t="str">
        <f t="shared" si="12"/>
        <v>juil</v>
      </c>
      <c r="B289" s="14" t="str">
        <f t="shared" si="13"/>
        <v>mer</v>
      </c>
      <c r="C289" s="17">
        <f t="shared" si="14"/>
        <v>45119</v>
      </c>
      <c r="D289" s="16">
        <f>IFERROR(INDEX(Horaire!$B$4:$C$9,MATCH(B289,Horaire!$A$4:$A$9,0),MATCH($E$9,Horaire!$B$3:$E$3,0)),"")</f>
        <v>0</v>
      </c>
      <c r="E289" s="30"/>
      <c r="F289" s="16">
        <f>IFERROR(INDEX(Horaire!$B$4:$C$9,MATCH(B289,Horaire!$A$4:$A$9,0),MATCH($G$9,Horaire!$B$3:$E$3,0)),"")</f>
        <v>2</v>
      </c>
      <c r="G289" s="30"/>
      <c r="H289" s="16">
        <f>IFERROR(INDEX(Horaire!$B$4:$D$9,MATCH(B289,Horaire!$A$4:$A$9,0),MATCH($I$9,Horaire!$B$3:$E$3,0)),"")</f>
        <v>2</v>
      </c>
      <c r="I289" s="30"/>
      <c r="J289" s="16">
        <f>IFERROR(INDEX(Horaire!$B$4:$Z$9,MATCH(B289,Horaire!$A$4:$A$9,0),MATCH($K$9,Horaire!$B$3:$E$3,0)),"")</f>
        <v>0</v>
      </c>
      <c r="K289" s="30"/>
    </row>
    <row r="290" spans="1:11" ht="34.799999999999997" thickTop="1" thickBot="1" x14ac:dyDescent="0.7">
      <c r="A290" s="13" t="str">
        <f t="shared" si="12"/>
        <v>juil</v>
      </c>
      <c r="B290" s="14" t="str">
        <f t="shared" si="13"/>
        <v>jeu</v>
      </c>
      <c r="C290" s="17">
        <f t="shared" si="14"/>
        <v>45120</v>
      </c>
      <c r="D290" s="16">
        <f>IFERROR(INDEX(Horaire!$B$4:$C$9,MATCH(B290,Horaire!$A$4:$A$9,0),MATCH($E$9,Horaire!$B$3:$E$3,0)),"")</f>
        <v>0</v>
      </c>
      <c r="E290" s="30"/>
      <c r="F290" s="16">
        <f>IFERROR(INDEX(Horaire!$B$4:$C$9,MATCH(B290,Horaire!$A$4:$A$9,0),MATCH($G$9,Horaire!$B$3:$E$3,0)),"")</f>
        <v>2</v>
      </c>
      <c r="G290" s="30"/>
      <c r="H290" s="16">
        <f>IFERROR(INDEX(Horaire!$B$4:$D$9,MATCH(B290,Horaire!$A$4:$A$9,0),MATCH($I$9,Horaire!$B$3:$E$3,0)),"")</f>
        <v>3</v>
      </c>
      <c r="I290" s="30"/>
      <c r="J290" s="16">
        <f>IFERROR(INDEX(Horaire!$B$4:$Z$9,MATCH(B290,Horaire!$A$4:$A$9,0),MATCH($K$9,Horaire!$B$3:$E$3,0)),"")</f>
        <v>3</v>
      </c>
      <c r="K290" s="30"/>
    </row>
    <row r="291" spans="1:11" ht="34.799999999999997" thickTop="1" thickBot="1" x14ac:dyDescent="0.7">
      <c r="A291" s="13" t="str">
        <f t="shared" si="12"/>
        <v>juil</v>
      </c>
      <c r="B291" s="14" t="str">
        <f t="shared" si="13"/>
        <v>ven</v>
      </c>
      <c r="C291" s="17">
        <f t="shared" si="14"/>
        <v>45121</v>
      </c>
      <c r="D291" s="16">
        <f>IFERROR(INDEX(Horaire!$B$4:$C$9,MATCH(B291,Horaire!$A$4:$A$9,0),MATCH($E$9,Horaire!$B$3:$E$3,0)),"")</f>
        <v>0</v>
      </c>
      <c r="E291" s="30"/>
      <c r="F291" s="16">
        <f>IFERROR(INDEX(Horaire!$B$4:$C$9,MATCH(B291,Horaire!$A$4:$A$9,0),MATCH($G$9,Horaire!$B$3:$E$3,0)),"")</f>
        <v>2</v>
      </c>
      <c r="G291" s="30"/>
      <c r="H291" s="16">
        <f>IFERROR(INDEX(Horaire!$B$4:$D$9,MATCH(B291,Horaire!$A$4:$A$9,0),MATCH($I$9,Horaire!$B$3:$E$3,0)),"")</f>
        <v>4</v>
      </c>
      <c r="I291" s="30"/>
      <c r="J291" s="16">
        <f>IFERROR(INDEX(Horaire!$B$4:$Z$9,MATCH(B291,Horaire!$A$4:$A$9,0),MATCH($K$9,Horaire!$B$3:$E$3,0)),"")</f>
        <v>1</v>
      </c>
      <c r="K291" s="30"/>
    </row>
    <row r="292" spans="1:11" ht="34.799999999999997" thickTop="1" thickBot="1" x14ac:dyDescent="0.7">
      <c r="A292" s="13" t="str">
        <f t="shared" si="12"/>
        <v>juil</v>
      </c>
      <c r="B292" s="14" t="str">
        <f t="shared" si="13"/>
        <v>sam</v>
      </c>
      <c r="C292" s="17">
        <f t="shared" si="14"/>
        <v>45122</v>
      </c>
      <c r="D292" s="16">
        <f>IFERROR(INDEX(Horaire!$B$4:$C$9,MATCH(B292,Horaire!$A$4:$A$9,0),MATCH($E$9,Horaire!$B$3:$E$3,0)),"")</f>
        <v>0</v>
      </c>
      <c r="E292" s="30"/>
      <c r="F292" s="16">
        <f>IFERROR(INDEX(Horaire!$B$4:$C$9,MATCH(B292,Horaire!$A$4:$A$9,0),MATCH($G$9,Horaire!$B$3:$E$3,0)),"")</f>
        <v>2</v>
      </c>
      <c r="G292" s="30"/>
      <c r="H292" s="16">
        <f>IFERROR(INDEX(Horaire!$B$4:$D$9,MATCH(B292,Horaire!$A$4:$A$9,0),MATCH($I$9,Horaire!$B$3:$E$3,0)),"")</f>
        <v>0</v>
      </c>
      <c r="I292" s="30"/>
      <c r="J292" s="16">
        <f>IFERROR(INDEX(Horaire!$B$4:$Z$9,MATCH(B292,Horaire!$A$4:$A$9,0),MATCH($K$9,Horaire!$B$3:$E$3,0)),"")</f>
        <v>0</v>
      </c>
      <c r="K292" s="30"/>
    </row>
    <row r="293" spans="1:11" ht="34.799999999999997" thickTop="1" thickBot="1" x14ac:dyDescent="0.7">
      <c r="A293" s="13" t="str">
        <f t="shared" si="12"/>
        <v>juil</v>
      </c>
      <c r="B293" s="14" t="str">
        <f t="shared" si="13"/>
        <v>dim</v>
      </c>
      <c r="C293" s="17">
        <f t="shared" si="14"/>
        <v>45123</v>
      </c>
      <c r="D293" s="16" t="str">
        <f>IFERROR(INDEX(Horaire!$B$4:$C$9,MATCH(B293,Horaire!$A$4:$A$9,0),MATCH($E$9,Horaire!$B$3:$E$3,0)),"")</f>
        <v/>
      </c>
      <c r="E293" s="30"/>
      <c r="F293" s="16" t="str">
        <f>IFERROR(INDEX(Horaire!$B$4:$C$9,MATCH(B293,Horaire!$A$4:$A$9,0),MATCH($G$9,Horaire!$B$3:$E$3,0)),"")</f>
        <v/>
      </c>
      <c r="G293" s="30"/>
      <c r="H293" s="16" t="str">
        <f>IFERROR(INDEX(Horaire!$B$4:$D$9,MATCH(B293,Horaire!$A$4:$A$9,0),MATCH($I$9,Horaire!$B$3:$E$3,0)),"")</f>
        <v/>
      </c>
      <c r="I293" s="30"/>
      <c r="J293" s="16" t="str">
        <f>IFERROR(INDEX(Horaire!$B$4:$Z$9,MATCH(B293,Horaire!$A$4:$A$9,0),MATCH($K$9,Horaire!$B$3:$E$3,0)),"")</f>
        <v/>
      </c>
      <c r="K293" s="30"/>
    </row>
    <row r="294" spans="1:11" ht="34.799999999999997" thickTop="1" thickBot="1" x14ac:dyDescent="0.7">
      <c r="A294" s="13" t="str">
        <f t="shared" si="12"/>
        <v>juil</v>
      </c>
      <c r="B294" s="14" t="str">
        <f t="shared" si="13"/>
        <v>lun</v>
      </c>
      <c r="C294" s="17">
        <f t="shared" si="14"/>
        <v>45124</v>
      </c>
      <c r="D294" s="16">
        <f>IFERROR(INDEX(Horaire!$B$4:$C$9,MATCH(B294,Horaire!$A$4:$A$9,0),MATCH($E$9,Horaire!$B$3:$E$3,0)),"")</f>
        <v>2</v>
      </c>
      <c r="E294" s="30"/>
      <c r="F294" s="16">
        <f>IFERROR(INDEX(Horaire!$B$4:$C$9,MATCH(B294,Horaire!$A$4:$A$9,0),MATCH($G$9,Horaire!$B$3:$E$3,0)),"")</f>
        <v>2</v>
      </c>
      <c r="G294" s="30"/>
      <c r="H294" s="16">
        <f>IFERROR(INDEX(Horaire!$B$4:$D$9,MATCH(B294,Horaire!$A$4:$A$9,0),MATCH($I$9,Horaire!$B$3:$E$3,0)),"")</f>
        <v>0</v>
      </c>
      <c r="I294" s="30"/>
      <c r="J294" s="16">
        <f>IFERROR(INDEX(Horaire!$B$4:$Z$9,MATCH(B294,Horaire!$A$4:$A$9,0),MATCH($K$9,Horaire!$B$3:$E$3,0)),"")</f>
        <v>0</v>
      </c>
      <c r="K294" s="30"/>
    </row>
    <row r="295" spans="1:11" ht="34.799999999999997" thickTop="1" thickBot="1" x14ac:dyDescent="0.7">
      <c r="A295" s="13" t="str">
        <f t="shared" si="12"/>
        <v>juil</v>
      </c>
      <c r="B295" s="14" t="str">
        <f t="shared" si="13"/>
        <v>mar</v>
      </c>
      <c r="C295" s="17">
        <f t="shared" si="14"/>
        <v>45125</v>
      </c>
      <c r="D295" s="16">
        <f>IFERROR(INDEX(Horaire!$B$4:$C$9,MATCH(B295,Horaire!$A$4:$A$9,0),MATCH($E$9,Horaire!$B$3:$E$3,0)),"")</f>
        <v>0</v>
      </c>
      <c r="E295" s="30"/>
      <c r="F295" s="16">
        <f>IFERROR(INDEX(Horaire!$B$4:$C$9,MATCH(B295,Horaire!$A$4:$A$9,0),MATCH($G$9,Horaire!$B$3:$E$3,0)),"")</f>
        <v>0</v>
      </c>
      <c r="G295" s="30"/>
      <c r="H295" s="16">
        <f>IFERROR(INDEX(Horaire!$B$4:$D$9,MATCH(B295,Horaire!$A$4:$A$9,0),MATCH($I$9,Horaire!$B$3:$E$3,0)),"")</f>
        <v>5</v>
      </c>
      <c r="I295" s="30"/>
      <c r="J295" s="16">
        <f>IFERROR(INDEX(Horaire!$B$4:$Z$9,MATCH(B295,Horaire!$A$4:$A$9,0),MATCH($K$9,Horaire!$B$3:$E$3,0)),"")</f>
        <v>2</v>
      </c>
      <c r="K295" s="30"/>
    </row>
    <row r="296" spans="1:11" ht="34.799999999999997" thickTop="1" thickBot="1" x14ac:dyDescent="0.7">
      <c r="A296" s="13" t="str">
        <f t="shared" si="12"/>
        <v>juil</v>
      </c>
      <c r="B296" s="14" t="str">
        <f t="shared" si="13"/>
        <v>mer</v>
      </c>
      <c r="C296" s="17">
        <f t="shared" si="14"/>
        <v>45126</v>
      </c>
      <c r="D296" s="16">
        <f>IFERROR(INDEX(Horaire!$B$4:$C$9,MATCH(B296,Horaire!$A$4:$A$9,0),MATCH($E$9,Horaire!$B$3:$E$3,0)),"")</f>
        <v>0</v>
      </c>
      <c r="E296" s="30"/>
      <c r="F296" s="16">
        <f>IFERROR(INDEX(Horaire!$B$4:$C$9,MATCH(B296,Horaire!$A$4:$A$9,0),MATCH($G$9,Horaire!$B$3:$E$3,0)),"")</f>
        <v>2</v>
      </c>
      <c r="G296" s="30"/>
      <c r="H296" s="16">
        <f>IFERROR(INDEX(Horaire!$B$4:$D$9,MATCH(B296,Horaire!$A$4:$A$9,0),MATCH($I$9,Horaire!$B$3:$E$3,0)),"")</f>
        <v>2</v>
      </c>
      <c r="I296" s="30"/>
      <c r="J296" s="16">
        <f>IFERROR(INDEX(Horaire!$B$4:$Z$9,MATCH(B296,Horaire!$A$4:$A$9,0),MATCH($K$9,Horaire!$B$3:$E$3,0)),"")</f>
        <v>0</v>
      </c>
      <c r="K296" s="30"/>
    </row>
    <row r="297" spans="1:11" ht="34.799999999999997" thickTop="1" thickBot="1" x14ac:dyDescent="0.7">
      <c r="A297" s="13" t="str">
        <f t="shared" si="12"/>
        <v>juil</v>
      </c>
      <c r="B297" s="14" t="str">
        <f t="shared" si="13"/>
        <v>jeu</v>
      </c>
      <c r="C297" s="17">
        <f t="shared" si="14"/>
        <v>45127</v>
      </c>
      <c r="D297" s="16">
        <f>IFERROR(INDEX(Horaire!$B$4:$C$9,MATCH(B297,Horaire!$A$4:$A$9,0),MATCH($E$9,Horaire!$B$3:$E$3,0)),"")</f>
        <v>0</v>
      </c>
      <c r="E297" s="30"/>
      <c r="F297" s="16">
        <f>IFERROR(INDEX(Horaire!$B$4:$C$9,MATCH(B297,Horaire!$A$4:$A$9,0),MATCH($G$9,Horaire!$B$3:$E$3,0)),"")</f>
        <v>2</v>
      </c>
      <c r="G297" s="30"/>
      <c r="H297" s="16">
        <f>IFERROR(INDEX(Horaire!$B$4:$D$9,MATCH(B297,Horaire!$A$4:$A$9,0),MATCH($I$9,Horaire!$B$3:$E$3,0)),"")</f>
        <v>3</v>
      </c>
      <c r="I297" s="30"/>
      <c r="J297" s="16">
        <f>IFERROR(INDEX(Horaire!$B$4:$Z$9,MATCH(B297,Horaire!$A$4:$A$9,0),MATCH($K$9,Horaire!$B$3:$E$3,0)),"")</f>
        <v>3</v>
      </c>
      <c r="K297" s="30"/>
    </row>
    <row r="298" spans="1:11" ht="34.799999999999997" thickTop="1" thickBot="1" x14ac:dyDescent="0.7">
      <c r="A298" s="13" t="str">
        <f t="shared" si="12"/>
        <v>juil</v>
      </c>
      <c r="B298" s="14" t="str">
        <f t="shared" si="13"/>
        <v>ven</v>
      </c>
      <c r="C298" s="17">
        <f t="shared" si="14"/>
        <v>45128</v>
      </c>
      <c r="D298" s="16">
        <f>IFERROR(INDEX(Horaire!$B$4:$C$9,MATCH(B298,Horaire!$A$4:$A$9,0),MATCH($E$9,Horaire!$B$3:$E$3,0)),"")</f>
        <v>0</v>
      </c>
      <c r="E298" s="30"/>
      <c r="F298" s="16">
        <f>IFERROR(INDEX(Horaire!$B$4:$C$9,MATCH(B298,Horaire!$A$4:$A$9,0),MATCH($G$9,Horaire!$B$3:$E$3,0)),"")</f>
        <v>2</v>
      </c>
      <c r="G298" s="30"/>
      <c r="H298" s="16">
        <f>IFERROR(INDEX(Horaire!$B$4:$D$9,MATCH(B298,Horaire!$A$4:$A$9,0),MATCH($I$9,Horaire!$B$3:$E$3,0)),"")</f>
        <v>4</v>
      </c>
      <c r="I298" s="30"/>
      <c r="J298" s="16">
        <f>IFERROR(INDEX(Horaire!$B$4:$Z$9,MATCH(B298,Horaire!$A$4:$A$9,0),MATCH($K$9,Horaire!$B$3:$E$3,0)),"")</f>
        <v>1</v>
      </c>
      <c r="K298" s="30"/>
    </row>
    <row r="299" spans="1:11" ht="34.799999999999997" thickTop="1" thickBot="1" x14ac:dyDescent="0.7">
      <c r="A299" s="13" t="str">
        <f t="shared" si="12"/>
        <v>juil</v>
      </c>
      <c r="B299" s="14" t="str">
        <f t="shared" si="13"/>
        <v>sam</v>
      </c>
      <c r="C299" s="17">
        <f t="shared" si="14"/>
        <v>45129</v>
      </c>
      <c r="D299" s="16">
        <f>IFERROR(INDEX(Horaire!$B$4:$C$9,MATCH(B299,Horaire!$A$4:$A$9,0),MATCH($E$9,Horaire!$B$3:$E$3,0)),"")</f>
        <v>0</v>
      </c>
      <c r="E299" s="30"/>
      <c r="F299" s="16">
        <f>IFERROR(INDEX(Horaire!$B$4:$C$9,MATCH(B299,Horaire!$A$4:$A$9,0),MATCH($G$9,Horaire!$B$3:$E$3,0)),"")</f>
        <v>2</v>
      </c>
      <c r="G299" s="30"/>
      <c r="H299" s="16">
        <f>IFERROR(INDEX(Horaire!$B$4:$D$9,MATCH(B299,Horaire!$A$4:$A$9,0),MATCH($I$9,Horaire!$B$3:$E$3,0)),"")</f>
        <v>0</v>
      </c>
      <c r="I299" s="30"/>
      <c r="J299" s="16">
        <f>IFERROR(INDEX(Horaire!$B$4:$Z$9,MATCH(B299,Horaire!$A$4:$A$9,0),MATCH($K$9,Horaire!$B$3:$E$3,0)),"")</f>
        <v>0</v>
      </c>
      <c r="K299" s="30"/>
    </row>
    <row r="300" spans="1:11" ht="34.799999999999997" thickTop="1" thickBot="1" x14ac:dyDescent="0.7">
      <c r="A300" s="13" t="str">
        <f t="shared" si="12"/>
        <v>juil</v>
      </c>
      <c r="B300" s="14" t="str">
        <f t="shared" si="13"/>
        <v>dim</v>
      </c>
      <c r="C300" s="17">
        <f t="shared" si="14"/>
        <v>45130</v>
      </c>
      <c r="D300" s="16" t="str">
        <f>IFERROR(INDEX(Horaire!$B$4:$C$9,MATCH(B300,Horaire!$A$4:$A$9,0),MATCH($E$9,Horaire!$B$3:$E$3,0)),"")</f>
        <v/>
      </c>
      <c r="E300" s="30"/>
      <c r="F300" s="16" t="str">
        <f>IFERROR(INDEX(Horaire!$B$4:$C$9,MATCH(B300,Horaire!$A$4:$A$9,0),MATCH($G$9,Horaire!$B$3:$E$3,0)),"")</f>
        <v/>
      </c>
      <c r="G300" s="30"/>
      <c r="H300" s="16" t="str">
        <f>IFERROR(INDEX(Horaire!$B$4:$D$9,MATCH(B300,Horaire!$A$4:$A$9,0),MATCH($I$9,Horaire!$B$3:$E$3,0)),"")</f>
        <v/>
      </c>
      <c r="I300" s="30"/>
      <c r="J300" s="16" t="str">
        <f>IFERROR(INDEX(Horaire!$B$4:$Z$9,MATCH(B300,Horaire!$A$4:$A$9,0),MATCH($K$9,Horaire!$B$3:$E$3,0)),"")</f>
        <v/>
      </c>
      <c r="K300" s="30"/>
    </row>
    <row r="301" spans="1:11" ht="34.799999999999997" thickTop="1" thickBot="1" x14ac:dyDescent="0.7">
      <c r="A301" s="13" t="str">
        <f t="shared" si="12"/>
        <v>juil</v>
      </c>
      <c r="B301" s="14" t="str">
        <f t="shared" si="13"/>
        <v>lun</v>
      </c>
      <c r="C301" s="17">
        <f t="shared" si="14"/>
        <v>45131</v>
      </c>
      <c r="D301" s="16">
        <f>IFERROR(INDEX(Horaire!$B$4:$C$9,MATCH(B301,Horaire!$A$4:$A$9,0),MATCH($E$9,Horaire!$B$3:$E$3,0)),"")</f>
        <v>2</v>
      </c>
      <c r="E301" s="30"/>
      <c r="F301" s="16">
        <f>IFERROR(INDEX(Horaire!$B$4:$C$9,MATCH(B301,Horaire!$A$4:$A$9,0),MATCH($G$9,Horaire!$B$3:$E$3,0)),"")</f>
        <v>2</v>
      </c>
      <c r="G301" s="30"/>
      <c r="H301" s="16">
        <f>IFERROR(INDEX(Horaire!$B$4:$D$9,MATCH(B301,Horaire!$A$4:$A$9,0),MATCH($I$9,Horaire!$B$3:$E$3,0)),"")</f>
        <v>0</v>
      </c>
      <c r="I301" s="30"/>
      <c r="J301" s="16">
        <f>IFERROR(INDEX(Horaire!$B$4:$Z$9,MATCH(B301,Horaire!$A$4:$A$9,0),MATCH($K$9,Horaire!$B$3:$E$3,0)),"")</f>
        <v>0</v>
      </c>
      <c r="K301" s="30"/>
    </row>
    <row r="302" spans="1:11" ht="34.799999999999997" thickTop="1" thickBot="1" x14ac:dyDescent="0.7">
      <c r="A302" s="13" t="str">
        <f t="shared" si="12"/>
        <v>juil</v>
      </c>
      <c r="B302" s="14" t="str">
        <f t="shared" si="13"/>
        <v>mar</v>
      </c>
      <c r="C302" s="17">
        <f t="shared" si="14"/>
        <v>45132</v>
      </c>
      <c r="D302" s="16">
        <f>IFERROR(INDEX(Horaire!$B$4:$C$9,MATCH(B302,Horaire!$A$4:$A$9,0),MATCH($E$9,Horaire!$B$3:$E$3,0)),"")</f>
        <v>0</v>
      </c>
      <c r="E302" s="30"/>
      <c r="F302" s="16">
        <f>IFERROR(INDEX(Horaire!$B$4:$C$9,MATCH(B302,Horaire!$A$4:$A$9,0),MATCH($G$9,Horaire!$B$3:$E$3,0)),"")</f>
        <v>0</v>
      </c>
      <c r="G302" s="30"/>
      <c r="H302" s="16">
        <f>IFERROR(INDEX(Horaire!$B$4:$D$9,MATCH(B302,Horaire!$A$4:$A$9,0),MATCH($I$9,Horaire!$B$3:$E$3,0)),"")</f>
        <v>5</v>
      </c>
      <c r="I302" s="30"/>
      <c r="J302" s="16">
        <f>IFERROR(INDEX(Horaire!$B$4:$Z$9,MATCH(B302,Horaire!$A$4:$A$9,0),MATCH($K$9,Horaire!$B$3:$E$3,0)),"")</f>
        <v>2</v>
      </c>
      <c r="K302" s="30"/>
    </row>
    <row r="303" spans="1:11" ht="34.799999999999997" thickTop="1" thickBot="1" x14ac:dyDescent="0.7">
      <c r="A303" s="13" t="str">
        <f t="shared" si="12"/>
        <v>juil</v>
      </c>
      <c r="B303" s="14" t="str">
        <f t="shared" si="13"/>
        <v>mer</v>
      </c>
      <c r="C303" s="17">
        <f t="shared" si="14"/>
        <v>45133</v>
      </c>
      <c r="D303" s="16">
        <f>IFERROR(INDEX(Horaire!$B$4:$C$9,MATCH(B303,Horaire!$A$4:$A$9,0),MATCH($E$9,Horaire!$B$3:$E$3,0)),"")</f>
        <v>0</v>
      </c>
      <c r="E303" s="30"/>
      <c r="F303" s="16">
        <f>IFERROR(INDEX(Horaire!$B$4:$C$9,MATCH(B303,Horaire!$A$4:$A$9,0),MATCH($G$9,Horaire!$B$3:$E$3,0)),"")</f>
        <v>2</v>
      </c>
      <c r="G303" s="30"/>
      <c r="H303" s="16">
        <f>IFERROR(INDEX(Horaire!$B$4:$D$9,MATCH(B303,Horaire!$A$4:$A$9,0),MATCH($I$9,Horaire!$B$3:$E$3,0)),"")</f>
        <v>2</v>
      </c>
      <c r="I303" s="30"/>
      <c r="J303" s="16">
        <f>IFERROR(INDEX(Horaire!$B$4:$Z$9,MATCH(B303,Horaire!$A$4:$A$9,0),MATCH($K$9,Horaire!$B$3:$E$3,0)),"")</f>
        <v>0</v>
      </c>
      <c r="K303" s="30"/>
    </row>
    <row r="304" spans="1:11" ht="34.799999999999997" thickTop="1" thickBot="1" x14ac:dyDescent="0.7">
      <c r="A304" s="13" t="str">
        <f t="shared" si="12"/>
        <v>juil</v>
      </c>
      <c r="B304" s="14" t="str">
        <f t="shared" si="13"/>
        <v>jeu</v>
      </c>
      <c r="C304" s="17">
        <f t="shared" si="14"/>
        <v>45134</v>
      </c>
      <c r="D304" s="16">
        <f>IFERROR(INDEX(Horaire!$B$4:$C$9,MATCH(B304,Horaire!$A$4:$A$9,0),MATCH($E$9,Horaire!$B$3:$E$3,0)),"")</f>
        <v>0</v>
      </c>
      <c r="E304" s="30"/>
      <c r="F304" s="16">
        <f>IFERROR(INDEX(Horaire!$B$4:$C$9,MATCH(B304,Horaire!$A$4:$A$9,0),MATCH($G$9,Horaire!$B$3:$E$3,0)),"")</f>
        <v>2</v>
      </c>
      <c r="G304" s="30"/>
      <c r="H304" s="16">
        <f>IFERROR(INDEX(Horaire!$B$4:$D$9,MATCH(B304,Horaire!$A$4:$A$9,0),MATCH($I$9,Horaire!$B$3:$E$3,0)),"")</f>
        <v>3</v>
      </c>
      <c r="I304" s="30"/>
      <c r="J304" s="16">
        <f>IFERROR(INDEX(Horaire!$B$4:$Z$9,MATCH(B304,Horaire!$A$4:$A$9,0),MATCH($K$9,Horaire!$B$3:$E$3,0)),"")</f>
        <v>3</v>
      </c>
      <c r="K304" s="30"/>
    </row>
    <row r="305" spans="1:11" ht="34.799999999999997" thickTop="1" thickBot="1" x14ac:dyDescent="0.7">
      <c r="A305" s="13" t="str">
        <f t="shared" si="12"/>
        <v>juil</v>
      </c>
      <c r="B305" s="14" t="str">
        <f t="shared" si="13"/>
        <v>ven</v>
      </c>
      <c r="C305" s="17">
        <f t="shared" si="14"/>
        <v>45135</v>
      </c>
      <c r="D305" s="16">
        <f>IFERROR(INDEX(Horaire!$B$4:$C$9,MATCH(B305,Horaire!$A$4:$A$9,0),MATCH($E$9,Horaire!$B$3:$E$3,0)),"")</f>
        <v>0</v>
      </c>
      <c r="E305" s="30"/>
      <c r="F305" s="16">
        <f>IFERROR(INDEX(Horaire!$B$4:$C$9,MATCH(B305,Horaire!$A$4:$A$9,0),MATCH($G$9,Horaire!$B$3:$E$3,0)),"")</f>
        <v>2</v>
      </c>
      <c r="G305" s="30"/>
      <c r="H305" s="16">
        <f>IFERROR(INDEX(Horaire!$B$4:$D$9,MATCH(B305,Horaire!$A$4:$A$9,0),MATCH($I$9,Horaire!$B$3:$E$3,0)),"")</f>
        <v>4</v>
      </c>
      <c r="I305" s="30"/>
      <c r="J305" s="16">
        <f>IFERROR(INDEX(Horaire!$B$4:$Z$9,MATCH(B305,Horaire!$A$4:$A$9,0),MATCH($K$9,Horaire!$B$3:$E$3,0)),"")</f>
        <v>1</v>
      </c>
      <c r="K305" s="30"/>
    </row>
    <row r="306" spans="1:11" ht="34.799999999999997" thickTop="1" thickBot="1" x14ac:dyDescent="0.7">
      <c r="A306" s="13" t="str">
        <f t="shared" si="12"/>
        <v>juil</v>
      </c>
      <c r="B306" s="14" t="str">
        <f t="shared" si="13"/>
        <v>sam</v>
      </c>
      <c r="C306" s="17">
        <f t="shared" si="14"/>
        <v>45136</v>
      </c>
      <c r="D306" s="16">
        <f>IFERROR(INDEX(Horaire!$B$4:$C$9,MATCH(B306,Horaire!$A$4:$A$9,0),MATCH($E$9,Horaire!$B$3:$E$3,0)),"")</f>
        <v>0</v>
      </c>
      <c r="E306" s="30"/>
      <c r="F306" s="16">
        <f>IFERROR(INDEX(Horaire!$B$4:$C$9,MATCH(B306,Horaire!$A$4:$A$9,0),MATCH($G$9,Horaire!$B$3:$E$3,0)),"")</f>
        <v>2</v>
      </c>
      <c r="G306" s="30"/>
      <c r="H306" s="16">
        <f>IFERROR(INDEX(Horaire!$B$4:$D$9,MATCH(B306,Horaire!$A$4:$A$9,0),MATCH($I$9,Horaire!$B$3:$E$3,0)),"")</f>
        <v>0</v>
      </c>
      <c r="I306" s="30"/>
      <c r="J306" s="16">
        <f>IFERROR(INDEX(Horaire!$B$4:$Z$9,MATCH(B306,Horaire!$A$4:$A$9,0),MATCH($K$9,Horaire!$B$3:$E$3,0)),"")</f>
        <v>0</v>
      </c>
      <c r="K306" s="30"/>
    </row>
    <row r="307" spans="1:11" ht="34.799999999999997" thickTop="1" thickBot="1" x14ac:dyDescent="0.7">
      <c r="A307" s="13" t="str">
        <f t="shared" si="12"/>
        <v>juil</v>
      </c>
      <c r="B307" s="14" t="str">
        <f t="shared" si="13"/>
        <v>dim</v>
      </c>
      <c r="C307" s="17">
        <f t="shared" si="14"/>
        <v>45137</v>
      </c>
      <c r="D307" s="16" t="str">
        <f>IFERROR(INDEX(Horaire!$B$4:$C$9,MATCH(B307,Horaire!$A$4:$A$9,0),MATCH($E$9,Horaire!$B$3:$E$3,0)),"")</f>
        <v/>
      </c>
      <c r="E307" s="30"/>
      <c r="F307" s="16" t="str">
        <f>IFERROR(INDEX(Horaire!$B$4:$C$9,MATCH(B307,Horaire!$A$4:$A$9,0),MATCH($G$9,Horaire!$B$3:$E$3,0)),"")</f>
        <v/>
      </c>
      <c r="G307" s="30"/>
      <c r="H307" s="16" t="str">
        <f>IFERROR(INDEX(Horaire!$B$4:$D$9,MATCH(B307,Horaire!$A$4:$A$9,0),MATCH($I$9,Horaire!$B$3:$E$3,0)),"")</f>
        <v/>
      </c>
      <c r="I307" s="30"/>
      <c r="J307" s="16" t="str">
        <f>IFERROR(INDEX(Horaire!$B$4:$Z$9,MATCH(B307,Horaire!$A$4:$A$9,0),MATCH($K$9,Horaire!$B$3:$E$3,0)),"")</f>
        <v/>
      </c>
      <c r="K307" s="30"/>
    </row>
    <row r="308" spans="1:11" ht="34.799999999999997" thickTop="1" thickBot="1" x14ac:dyDescent="0.7">
      <c r="A308" s="13" t="str">
        <f t="shared" si="12"/>
        <v>juil</v>
      </c>
      <c r="B308" s="14" t="str">
        <f t="shared" si="13"/>
        <v>lun</v>
      </c>
      <c r="C308" s="17">
        <f t="shared" si="14"/>
        <v>45138</v>
      </c>
      <c r="D308" s="16">
        <f>IFERROR(INDEX(Horaire!$B$4:$C$9,MATCH(B308,Horaire!$A$4:$A$9,0),MATCH($E$9,Horaire!$B$3:$E$3,0)),"")</f>
        <v>2</v>
      </c>
      <c r="E308" s="30"/>
      <c r="F308" s="16">
        <f>IFERROR(INDEX(Horaire!$B$4:$C$9,MATCH(B308,Horaire!$A$4:$A$9,0),MATCH($G$9,Horaire!$B$3:$E$3,0)),"")</f>
        <v>2</v>
      </c>
      <c r="G308" s="30"/>
      <c r="H308" s="16">
        <f>IFERROR(INDEX(Horaire!$B$4:$D$9,MATCH(B308,Horaire!$A$4:$A$9,0),MATCH($I$9,Horaire!$B$3:$E$3,0)),"")</f>
        <v>0</v>
      </c>
      <c r="I308" s="30"/>
      <c r="J308" s="16">
        <f>IFERROR(INDEX(Horaire!$B$4:$Z$9,MATCH(B308,Horaire!$A$4:$A$9,0),MATCH($K$9,Horaire!$B$3:$E$3,0)),"")</f>
        <v>0</v>
      </c>
      <c r="K308" s="30"/>
    </row>
    <row r="309" spans="1:11" ht="15" thickTop="1" x14ac:dyDescent="0.3"/>
  </sheetData>
  <mergeCells count="4">
    <mergeCell ref="B9:B10"/>
    <mergeCell ref="C9:C10"/>
    <mergeCell ref="E5:G5"/>
    <mergeCell ref="E6:G6"/>
  </mergeCells>
  <conditionalFormatting sqref="A11:B308">
    <cfRule type="containsText" dxfId="7" priority="1" operator="containsText" text="dim">
      <formula>NOT(ISERROR(SEARCH("dim",A11)))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01C0F57F-0B05-4649-A851-93E5E41A7ABC}">
            <xm:f>NOT(ISERROR(SEARCH(dim,A11)))</xm:f>
            <xm:f>dim</xm:f>
            <x14:dxf>
              <font>
                <color rgb="FF9C0006"/>
              </font>
            </x14:dxf>
          </x14:cfRule>
          <xm:sqref>A11:B308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F044D-A787-4534-93EE-F7A41E12FF5A}">
  <sheetPr codeName="Feuil2"/>
  <dimension ref="A2:E12"/>
  <sheetViews>
    <sheetView workbookViewId="0">
      <selection activeCell="B3" sqref="B3:E3"/>
    </sheetView>
  </sheetViews>
  <sheetFormatPr baseColWidth="10" defaultRowHeight="14.4" x14ac:dyDescent="0.3"/>
  <sheetData>
    <row r="2" spans="1:5" ht="60" x14ac:dyDescent="0.95">
      <c r="A2" s="1"/>
      <c r="B2" s="2" t="s">
        <v>18</v>
      </c>
      <c r="C2" s="2"/>
      <c r="D2" s="2"/>
      <c r="E2" s="2"/>
    </row>
    <row r="3" spans="1:5" ht="25.8" x14ac:dyDescent="0.3">
      <c r="A3" s="1"/>
      <c r="B3" s="3" t="s">
        <v>14</v>
      </c>
      <c r="C3" s="3" t="s">
        <v>15</v>
      </c>
      <c r="D3" s="3" t="s">
        <v>16</v>
      </c>
      <c r="E3" s="3" t="s">
        <v>17</v>
      </c>
    </row>
    <row r="4" spans="1:5" ht="25.8" x14ac:dyDescent="0.3">
      <c r="A4" s="4" t="s">
        <v>0</v>
      </c>
      <c r="B4" s="5">
        <v>2</v>
      </c>
      <c r="C4" s="5">
        <v>2</v>
      </c>
      <c r="D4" s="5">
        <v>0</v>
      </c>
      <c r="E4" s="5">
        <v>0</v>
      </c>
    </row>
    <row r="5" spans="1:5" ht="25.8" x14ac:dyDescent="0.3">
      <c r="A5" s="4" t="s">
        <v>1</v>
      </c>
      <c r="B5" s="5">
        <v>0</v>
      </c>
      <c r="C5" s="5">
        <v>0</v>
      </c>
      <c r="D5" s="5">
        <v>5</v>
      </c>
      <c r="E5" s="5">
        <v>2</v>
      </c>
    </row>
    <row r="6" spans="1:5" ht="25.8" x14ac:dyDescent="0.3">
      <c r="A6" s="4" t="s">
        <v>2</v>
      </c>
      <c r="B6" s="5">
        <v>0</v>
      </c>
      <c r="C6" s="5">
        <v>2</v>
      </c>
      <c r="D6" s="5">
        <v>2</v>
      </c>
      <c r="E6" s="5">
        <v>0</v>
      </c>
    </row>
    <row r="7" spans="1:5" ht="25.8" x14ac:dyDescent="0.3">
      <c r="A7" s="4" t="s">
        <v>3</v>
      </c>
      <c r="B7" s="5">
        <v>0</v>
      </c>
      <c r="C7" s="5">
        <v>2</v>
      </c>
      <c r="D7" s="5">
        <v>3</v>
      </c>
      <c r="E7" s="5">
        <v>3</v>
      </c>
    </row>
    <row r="8" spans="1:5" ht="25.8" x14ac:dyDescent="0.3">
      <c r="A8" s="4" t="s">
        <v>4</v>
      </c>
      <c r="B8" s="5">
        <v>0</v>
      </c>
      <c r="C8" s="5">
        <v>2</v>
      </c>
      <c r="D8" s="5">
        <v>4</v>
      </c>
      <c r="E8" s="5">
        <v>1</v>
      </c>
    </row>
    <row r="9" spans="1:5" ht="25.8" x14ac:dyDescent="0.3">
      <c r="A9" s="4" t="s">
        <v>5</v>
      </c>
      <c r="B9" s="5">
        <v>0</v>
      </c>
      <c r="C9" s="5">
        <v>2</v>
      </c>
      <c r="D9" s="5">
        <v>0</v>
      </c>
      <c r="E9" s="5">
        <v>0</v>
      </c>
    </row>
    <row r="10" spans="1:5" ht="25.8" x14ac:dyDescent="0.3">
      <c r="A10" s="6" t="s">
        <v>6</v>
      </c>
      <c r="B10" s="6">
        <f>SUM(B4:B9)</f>
        <v>2</v>
      </c>
      <c r="C10" s="6">
        <f t="shared" ref="B10:E10" si="0">SUM(C4:C9)</f>
        <v>10</v>
      </c>
      <c r="D10" s="6">
        <f t="shared" si="0"/>
        <v>14</v>
      </c>
      <c r="E10" s="6">
        <f t="shared" si="0"/>
        <v>6</v>
      </c>
    </row>
    <row r="11" spans="1:5" x14ac:dyDescent="0.3">
      <c r="A11" s="1"/>
      <c r="B11" s="7"/>
      <c r="C11" s="7"/>
      <c r="D11" s="7"/>
      <c r="E11" s="7"/>
    </row>
    <row r="12" spans="1:5" x14ac:dyDescent="0.3">
      <c r="A12" s="1"/>
      <c r="B12" s="7"/>
      <c r="C12" s="7"/>
      <c r="D12" s="7"/>
      <c r="E12" s="7"/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F7C0B-A40E-472C-A29A-9E19B8E3C6A9}">
  <sheetPr codeName="Feuil3"/>
  <dimension ref="A2:C571"/>
  <sheetViews>
    <sheetView workbookViewId="0">
      <selection activeCell="K10" sqref="K10"/>
    </sheetView>
  </sheetViews>
  <sheetFormatPr baseColWidth="10" defaultRowHeight="14.4" x14ac:dyDescent="0.3"/>
  <cols>
    <col min="1" max="1" width="17.33203125" bestFit="1" customWidth="1"/>
  </cols>
  <sheetData>
    <row r="2" spans="1:3" ht="23.4" x14ac:dyDescent="0.45">
      <c r="A2" s="23" t="s">
        <v>23</v>
      </c>
      <c r="C2" s="25" t="s">
        <v>24</v>
      </c>
    </row>
    <row r="3" spans="1:3" ht="23.4" x14ac:dyDescent="0.45">
      <c r="A3" s="24">
        <f>BD!C11</f>
        <v>44841</v>
      </c>
      <c r="C3" s="25" t="s">
        <v>14</v>
      </c>
    </row>
    <row r="4" spans="1:3" ht="23.4" x14ac:dyDescent="0.45">
      <c r="A4" s="24">
        <f>A3+1</f>
        <v>44842</v>
      </c>
      <c r="C4" s="25" t="s">
        <v>15</v>
      </c>
    </row>
    <row r="5" spans="1:3" ht="23.4" x14ac:dyDescent="0.45">
      <c r="A5" s="24">
        <f t="shared" ref="A5:A68" si="0">A4+1</f>
        <v>44843</v>
      </c>
      <c r="C5" s="25" t="s">
        <v>16</v>
      </c>
    </row>
    <row r="6" spans="1:3" ht="23.4" x14ac:dyDescent="0.45">
      <c r="A6" s="24">
        <f t="shared" si="0"/>
        <v>44844</v>
      </c>
      <c r="C6" s="25" t="s">
        <v>17</v>
      </c>
    </row>
    <row r="7" spans="1:3" ht="23.4" x14ac:dyDescent="0.3">
      <c r="A7" s="24">
        <f t="shared" si="0"/>
        <v>44845</v>
      </c>
    </row>
    <row r="8" spans="1:3" ht="23.4" x14ac:dyDescent="0.3">
      <c r="A8" s="24">
        <f t="shared" si="0"/>
        <v>44846</v>
      </c>
    </row>
    <row r="9" spans="1:3" ht="23.4" x14ac:dyDescent="0.3">
      <c r="A9" s="24">
        <f t="shared" si="0"/>
        <v>44847</v>
      </c>
    </row>
    <row r="10" spans="1:3" ht="23.4" x14ac:dyDescent="0.3">
      <c r="A10" s="24">
        <f t="shared" si="0"/>
        <v>44848</v>
      </c>
    </row>
    <row r="11" spans="1:3" ht="23.4" x14ac:dyDescent="0.3">
      <c r="A11" s="24">
        <f t="shared" si="0"/>
        <v>44849</v>
      </c>
    </row>
    <row r="12" spans="1:3" ht="23.4" x14ac:dyDescent="0.3">
      <c r="A12" s="24">
        <f t="shared" si="0"/>
        <v>44850</v>
      </c>
    </row>
    <row r="13" spans="1:3" ht="23.4" x14ac:dyDescent="0.3">
      <c r="A13" s="24">
        <f t="shared" si="0"/>
        <v>44851</v>
      </c>
    </row>
    <row r="14" spans="1:3" ht="23.4" x14ac:dyDescent="0.3">
      <c r="A14" s="24">
        <f t="shared" si="0"/>
        <v>44852</v>
      </c>
    </row>
    <row r="15" spans="1:3" ht="23.4" x14ac:dyDescent="0.3">
      <c r="A15" s="24">
        <f t="shared" si="0"/>
        <v>44853</v>
      </c>
    </row>
    <row r="16" spans="1:3" ht="23.4" x14ac:dyDescent="0.3">
      <c r="A16" s="24">
        <f t="shared" si="0"/>
        <v>44854</v>
      </c>
    </row>
    <row r="17" spans="1:1" ht="23.4" x14ac:dyDescent="0.3">
      <c r="A17" s="24">
        <f t="shared" si="0"/>
        <v>44855</v>
      </c>
    </row>
    <row r="18" spans="1:1" ht="23.4" x14ac:dyDescent="0.3">
      <c r="A18" s="24">
        <f t="shared" si="0"/>
        <v>44856</v>
      </c>
    </row>
    <row r="19" spans="1:1" ht="23.4" x14ac:dyDescent="0.3">
      <c r="A19" s="24">
        <f t="shared" si="0"/>
        <v>44857</v>
      </c>
    </row>
    <row r="20" spans="1:1" ht="23.4" x14ac:dyDescent="0.3">
      <c r="A20" s="24">
        <f t="shared" si="0"/>
        <v>44858</v>
      </c>
    </row>
    <row r="21" spans="1:1" ht="23.4" x14ac:dyDescent="0.3">
      <c r="A21" s="24">
        <f t="shared" si="0"/>
        <v>44859</v>
      </c>
    </row>
    <row r="22" spans="1:1" ht="23.4" x14ac:dyDescent="0.3">
      <c r="A22" s="24">
        <f t="shared" si="0"/>
        <v>44860</v>
      </c>
    </row>
    <row r="23" spans="1:1" ht="23.4" x14ac:dyDescent="0.3">
      <c r="A23" s="24">
        <f t="shared" si="0"/>
        <v>44861</v>
      </c>
    </row>
    <row r="24" spans="1:1" ht="23.4" x14ac:dyDescent="0.3">
      <c r="A24" s="24">
        <f t="shared" si="0"/>
        <v>44862</v>
      </c>
    </row>
    <row r="25" spans="1:1" ht="23.4" x14ac:dyDescent="0.3">
      <c r="A25" s="24">
        <f t="shared" si="0"/>
        <v>44863</v>
      </c>
    </row>
    <row r="26" spans="1:1" ht="23.4" x14ac:dyDescent="0.3">
      <c r="A26" s="24">
        <f t="shared" si="0"/>
        <v>44864</v>
      </c>
    </row>
    <row r="27" spans="1:1" ht="23.4" x14ac:dyDescent="0.3">
      <c r="A27" s="24">
        <f t="shared" si="0"/>
        <v>44865</v>
      </c>
    </row>
    <row r="28" spans="1:1" ht="23.4" x14ac:dyDescent="0.3">
      <c r="A28" s="24">
        <f t="shared" si="0"/>
        <v>44866</v>
      </c>
    </row>
    <row r="29" spans="1:1" ht="23.4" x14ac:dyDescent="0.3">
      <c r="A29" s="24">
        <f t="shared" si="0"/>
        <v>44867</v>
      </c>
    </row>
    <row r="30" spans="1:1" ht="23.4" x14ac:dyDescent="0.3">
      <c r="A30" s="24">
        <f t="shared" si="0"/>
        <v>44868</v>
      </c>
    </row>
    <row r="31" spans="1:1" ht="23.4" x14ac:dyDescent="0.3">
      <c r="A31" s="24">
        <f t="shared" si="0"/>
        <v>44869</v>
      </c>
    </row>
    <row r="32" spans="1:1" ht="23.4" x14ac:dyDescent="0.3">
      <c r="A32" s="24">
        <f t="shared" si="0"/>
        <v>44870</v>
      </c>
    </row>
    <row r="33" spans="1:1" ht="23.4" x14ac:dyDescent="0.3">
      <c r="A33" s="24">
        <f t="shared" si="0"/>
        <v>44871</v>
      </c>
    </row>
    <row r="34" spans="1:1" ht="23.4" x14ac:dyDescent="0.3">
      <c r="A34" s="24">
        <f t="shared" si="0"/>
        <v>44872</v>
      </c>
    </row>
    <row r="35" spans="1:1" ht="23.4" x14ac:dyDescent="0.3">
      <c r="A35" s="24">
        <f t="shared" si="0"/>
        <v>44873</v>
      </c>
    </row>
    <row r="36" spans="1:1" ht="23.4" x14ac:dyDescent="0.3">
      <c r="A36" s="24">
        <f t="shared" si="0"/>
        <v>44874</v>
      </c>
    </row>
    <row r="37" spans="1:1" ht="23.4" x14ac:dyDescent="0.3">
      <c r="A37" s="24">
        <f t="shared" si="0"/>
        <v>44875</v>
      </c>
    </row>
    <row r="38" spans="1:1" ht="23.4" x14ac:dyDescent="0.3">
      <c r="A38" s="24">
        <f t="shared" si="0"/>
        <v>44876</v>
      </c>
    </row>
    <row r="39" spans="1:1" ht="23.4" x14ac:dyDescent="0.3">
      <c r="A39" s="24">
        <f t="shared" si="0"/>
        <v>44877</v>
      </c>
    </row>
    <row r="40" spans="1:1" ht="23.4" x14ac:dyDescent="0.3">
      <c r="A40" s="24">
        <f t="shared" si="0"/>
        <v>44878</v>
      </c>
    </row>
    <row r="41" spans="1:1" ht="23.4" x14ac:dyDescent="0.3">
      <c r="A41" s="24">
        <f t="shared" si="0"/>
        <v>44879</v>
      </c>
    </row>
    <row r="42" spans="1:1" ht="23.4" x14ac:dyDescent="0.3">
      <c r="A42" s="24">
        <f t="shared" si="0"/>
        <v>44880</v>
      </c>
    </row>
    <row r="43" spans="1:1" ht="23.4" x14ac:dyDescent="0.3">
      <c r="A43" s="24">
        <f t="shared" si="0"/>
        <v>44881</v>
      </c>
    </row>
    <row r="44" spans="1:1" ht="23.4" x14ac:dyDescent="0.3">
      <c r="A44" s="24">
        <f t="shared" si="0"/>
        <v>44882</v>
      </c>
    </row>
    <row r="45" spans="1:1" ht="23.4" x14ac:dyDescent="0.3">
      <c r="A45" s="24">
        <f t="shared" si="0"/>
        <v>44883</v>
      </c>
    </row>
    <row r="46" spans="1:1" ht="23.4" x14ac:dyDescent="0.3">
      <c r="A46" s="24">
        <f t="shared" si="0"/>
        <v>44884</v>
      </c>
    </row>
    <row r="47" spans="1:1" ht="23.4" x14ac:dyDescent="0.3">
      <c r="A47" s="24">
        <f t="shared" si="0"/>
        <v>44885</v>
      </c>
    </row>
    <row r="48" spans="1:1" ht="23.4" x14ac:dyDescent="0.3">
      <c r="A48" s="24">
        <f t="shared" si="0"/>
        <v>44886</v>
      </c>
    </row>
    <row r="49" spans="1:1" ht="23.4" x14ac:dyDescent="0.3">
      <c r="A49" s="24">
        <f t="shared" si="0"/>
        <v>44887</v>
      </c>
    </row>
    <row r="50" spans="1:1" ht="23.4" x14ac:dyDescent="0.3">
      <c r="A50" s="24">
        <f t="shared" si="0"/>
        <v>44888</v>
      </c>
    </row>
    <row r="51" spans="1:1" ht="23.4" x14ac:dyDescent="0.3">
      <c r="A51" s="24">
        <f t="shared" si="0"/>
        <v>44889</v>
      </c>
    </row>
    <row r="52" spans="1:1" ht="23.4" x14ac:dyDescent="0.3">
      <c r="A52" s="24">
        <f t="shared" si="0"/>
        <v>44890</v>
      </c>
    </row>
    <row r="53" spans="1:1" ht="23.4" x14ac:dyDescent="0.3">
      <c r="A53" s="24">
        <f t="shared" si="0"/>
        <v>44891</v>
      </c>
    </row>
    <row r="54" spans="1:1" ht="23.4" x14ac:dyDescent="0.3">
      <c r="A54" s="24">
        <f t="shared" si="0"/>
        <v>44892</v>
      </c>
    </row>
    <row r="55" spans="1:1" ht="23.4" x14ac:dyDescent="0.3">
      <c r="A55" s="24">
        <f t="shared" si="0"/>
        <v>44893</v>
      </c>
    </row>
    <row r="56" spans="1:1" ht="23.4" x14ac:dyDescent="0.3">
      <c r="A56" s="24">
        <f t="shared" si="0"/>
        <v>44894</v>
      </c>
    </row>
    <row r="57" spans="1:1" ht="23.4" x14ac:dyDescent="0.3">
      <c r="A57" s="24">
        <f t="shared" si="0"/>
        <v>44895</v>
      </c>
    </row>
    <row r="58" spans="1:1" ht="23.4" x14ac:dyDescent="0.3">
      <c r="A58" s="24">
        <f t="shared" si="0"/>
        <v>44896</v>
      </c>
    </row>
    <row r="59" spans="1:1" ht="23.4" x14ac:dyDescent="0.3">
      <c r="A59" s="24">
        <f t="shared" si="0"/>
        <v>44897</v>
      </c>
    </row>
    <row r="60" spans="1:1" ht="23.4" x14ac:dyDescent="0.3">
      <c r="A60" s="24">
        <f t="shared" si="0"/>
        <v>44898</v>
      </c>
    </row>
    <row r="61" spans="1:1" ht="23.4" x14ac:dyDescent="0.3">
      <c r="A61" s="24">
        <f t="shared" si="0"/>
        <v>44899</v>
      </c>
    </row>
    <row r="62" spans="1:1" ht="23.4" x14ac:dyDescent="0.3">
      <c r="A62" s="24">
        <f t="shared" si="0"/>
        <v>44900</v>
      </c>
    </row>
    <row r="63" spans="1:1" ht="23.4" x14ac:dyDescent="0.3">
      <c r="A63" s="24">
        <f t="shared" si="0"/>
        <v>44901</v>
      </c>
    </row>
    <row r="64" spans="1:1" ht="23.4" x14ac:dyDescent="0.3">
      <c r="A64" s="24">
        <f t="shared" si="0"/>
        <v>44902</v>
      </c>
    </row>
    <row r="65" spans="1:1" ht="23.4" x14ac:dyDescent="0.3">
      <c r="A65" s="24">
        <f t="shared" si="0"/>
        <v>44903</v>
      </c>
    </row>
    <row r="66" spans="1:1" ht="23.4" x14ac:dyDescent="0.3">
      <c r="A66" s="24">
        <f t="shared" si="0"/>
        <v>44904</v>
      </c>
    </row>
    <row r="67" spans="1:1" ht="23.4" x14ac:dyDescent="0.3">
      <c r="A67" s="24">
        <f t="shared" si="0"/>
        <v>44905</v>
      </c>
    </row>
    <row r="68" spans="1:1" ht="23.4" x14ac:dyDescent="0.3">
      <c r="A68" s="24">
        <f t="shared" si="0"/>
        <v>44906</v>
      </c>
    </row>
    <row r="69" spans="1:1" ht="23.4" x14ac:dyDescent="0.3">
      <c r="A69" s="24">
        <f t="shared" ref="A69:A132" si="1">A68+1</f>
        <v>44907</v>
      </c>
    </row>
    <row r="70" spans="1:1" ht="23.4" x14ac:dyDescent="0.3">
      <c r="A70" s="24">
        <f t="shared" si="1"/>
        <v>44908</v>
      </c>
    </row>
    <row r="71" spans="1:1" ht="23.4" x14ac:dyDescent="0.3">
      <c r="A71" s="24">
        <f t="shared" si="1"/>
        <v>44909</v>
      </c>
    </row>
    <row r="72" spans="1:1" ht="23.4" x14ac:dyDescent="0.3">
      <c r="A72" s="24">
        <f t="shared" si="1"/>
        <v>44910</v>
      </c>
    </row>
    <row r="73" spans="1:1" ht="23.4" x14ac:dyDescent="0.3">
      <c r="A73" s="24">
        <f t="shared" si="1"/>
        <v>44911</v>
      </c>
    </row>
    <row r="74" spans="1:1" ht="23.4" x14ac:dyDescent="0.3">
      <c r="A74" s="24">
        <f t="shared" si="1"/>
        <v>44912</v>
      </c>
    </row>
    <row r="75" spans="1:1" ht="23.4" x14ac:dyDescent="0.3">
      <c r="A75" s="24">
        <f t="shared" si="1"/>
        <v>44913</v>
      </c>
    </row>
    <row r="76" spans="1:1" ht="23.4" x14ac:dyDescent="0.3">
      <c r="A76" s="24">
        <f t="shared" si="1"/>
        <v>44914</v>
      </c>
    </row>
    <row r="77" spans="1:1" ht="23.4" x14ac:dyDescent="0.3">
      <c r="A77" s="24">
        <f t="shared" si="1"/>
        <v>44915</v>
      </c>
    </row>
    <row r="78" spans="1:1" ht="23.4" x14ac:dyDescent="0.3">
      <c r="A78" s="24">
        <f t="shared" si="1"/>
        <v>44916</v>
      </c>
    </row>
    <row r="79" spans="1:1" ht="23.4" x14ac:dyDescent="0.3">
      <c r="A79" s="24">
        <f t="shared" si="1"/>
        <v>44917</v>
      </c>
    </row>
    <row r="80" spans="1:1" ht="23.4" x14ac:dyDescent="0.3">
      <c r="A80" s="24">
        <f t="shared" si="1"/>
        <v>44918</v>
      </c>
    </row>
    <row r="81" spans="1:1" ht="23.4" x14ac:dyDescent="0.3">
      <c r="A81" s="24">
        <f t="shared" si="1"/>
        <v>44919</v>
      </c>
    </row>
    <row r="82" spans="1:1" ht="23.4" x14ac:dyDescent="0.3">
      <c r="A82" s="24">
        <f t="shared" si="1"/>
        <v>44920</v>
      </c>
    </row>
    <row r="83" spans="1:1" ht="23.4" x14ac:dyDescent="0.3">
      <c r="A83" s="24">
        <f t="shared" si="1"/>
        <v>44921</v>
      </c>
    </row>
    <row r="84" spans="1:1" ht="23.4" x14ac:dyDescent="0.3">
      <c r="A84" s="24">
        <f t="shared" si="1"/>
        <v>44922</v>
      </c>
    </row>
    <row r="85" spans="1:1" ht="23.4" x14ac:dyDescent="0.3">
      <c r="A85" s="24">
        <f t="shared" si="1"/>
        <v>44923</v>
      </c>
    </row>
    <row r="86" spans="1:1" ht="23.4" x14ac:dyDescent="0.3">
      <c r="A86" s="24">
        <f t="shared" si="1"/>
        <v>44924</v>
      </c>
    </row>
    <row r="87" spans="1:1" ht="23.4" x14ac:dyDescent="0.3">
      <c r="A87" s="24">
        <f t="shared" si="1"/>
        <v>44925</v>
      </c>
    </row>
    <row r="88" spans="1:1" ht="23.4" x14ac:dyDescent="0.3">
      <c r="A88" s="24">
        <f t="shared" si="1"/>
        <v>44926</v>
      </c>
    </row>
    <row r="89" spans="1:1" ht="23.4" x14ac:dyDescent="0.3">
      <c r="A89" s="24">
        <f t="shared" si="1"/>
        <v>44927</v>
      </c>
    </row>
    <row r="90" spans="1:1" ht="23.4" x14ac:dyDescent="0.3">
      <c r="A90" s="24">
        <f t="shared" si="1"/>
        <v>44928</v>
      </c>
    </row>
    <row r="91" spans="1:1" ht="23.4" x14ac:dyDescent="0.3">
      <c r="A91" s="24">
        <f t="shared" si="1"/>
        <v>44929</v>
      </c>
    </row>
    <row r="92" spans="1:1" ht="23.4" x14ac:dyDescent="0.3">
      <c r="A92" s="24">
        <f t="shared" si="1"/>
        <v>44930</v>
      </c>
    </row>
    <row r="93" spans="1:1" ht="23.4" x14ac:dyDescent="0.3">
      <c r="A93" s="24">
        <f t="shared" si="1"/>
        <v>44931</v>
      </c>
    </row>
    <row r="94" spans="1:1" ht="23.4" x14ac:dyDescent="0.3">
      <c r="A94" s="24">
        <f t="shared" si="1"/>
        <v>44932</v>
      </c>
    </row>
    <row r="95" spans="1:1" ht="23.4" x14ac:dyDescent="0.3">
      <c r="A95" s="24">
        <f t="shared" si="1"/>
        <v>44933</v>
      </c>
    </row>
    <row r="96" spans="1:1" ht="23.4" x14ac:dyDescent="0.3">
      <c r="A96" s="24">
        <f t="shared" si="1"/>
        <v>44934</v>
      </c>
    </row>
    <row r="97" spans="1:1" ht="23.4" x14ac:dyDescent="0.3">
      <c r="A97" s="24">
        <f t="shared" si="1"/>
        <v>44935</v>
      </c>
    </row>
    <row r="98" spans="1:1" ht="23.4" x14ac:dyDescent="0.3">
      <c r="A98" s="24">
        <f t="shared" si="1"/>
        <v>44936</v>
      </c>
    </row>
    <row r="99" spans="1:1" ht="23.4" x14ac:dyDescent="0.3">
      <c r="A99" s="24">
        <f t="shared" si="1"/>
        <v>44937</v>
      </c>
    </row>
    <row r="100" spans="1:1" ht="23.4" x14ac:dyDescent="0.3">
      <c r="A100" s="24">
        <f t="shared" si="1"/>
        <v>44938</v>
      </c>
    </row>
    <row r="101" spans="1:1" ht="23.4" x14ac:dyDescent="0.3">
      <c r="A101" s="24">
        <f t="shared" si="1"/>
        <v>44939</v>
      </c>
    </row>
    <row r="102" spans="1:1" ht="23.4" x14ac:dyDescent="0.3">
      <c r="A102" s="24">
        <f t="shared" si="1"/>
        <v>44940</v>
      </c>
    </row>
    <row r="103" spans="1:1" ht="23.4" x14ac:dyDescent="0.3">
      <c r="A103" s="24">
        <f t="shared" si="1"/>
        <v>44941</v>
      </c>
    </row>
    <row r="104" spans="1:1" ht="23.4" x14ac:dyDescent="0.3">
      <c r="A104" s="24">
        <f t="shared" si="1"/>
        <v>44942</v>
      </c>
    </row>
    <row r="105" spans="1:1" ht="23.4" x14ac:dyDescent="0.3">
      <c r="A105" s="24">
        <f t="shared" si="1"/>
        <v>44943</v>
      </c>
    </row>
    <row r="106" spans="1:1" ht="23.4" x14ac:dyDescent="0.3">
      <c r="A106" s="24">
        <f t="shared" si="1"/>
        <v>44944</v>
      </c>
    </row>
    <row r="107" spans="1:1" ht="23.4" x14ac:dyDescent="0.3">
      <c r="A107" s="24">
        <f t="shared" si="1"/>
        <v>44945</v>
      </c>
    </row>
    <row r="108" spans="1:1" ht="23.4" x14ac:dyDescent="0.3">
      <c r="A108" s="24">
        <f t="shared" si="1"/>
        <v>44946</v>
      </c>
    </row>
    <row r="109" spans="1:1" ht="23.4" x14ac:dyDescent="0.3">
      <c r="A109" s="24">
        <f t="shared" si="1"/>
        <v>44947</v>
      </c>
    </row>
    <row r="110" spans="1:1" ht="23.4" x14ac:dyDescent="0.3">
      <c r="A110" s="24">
        <f t="shared" si="1"/>
        <v>44948</v>
      </c>
    </row>
    <row r="111" spans="1:1" ht="23.4" x14ac:dyDescent="0.3">
      <c r="A111" s="24">
        <f t="shared" si="1"/>
        <v>44949</v>
      </c>
    </row>
    <row r="112" spans="1:1" ht="23.4" x14ac:dyDescent="0.3">
      <c r="A112" s="24">
        <f t="shared" si="1"/>
        <v>44950</v>
      </c>
    </row>
    <row r="113" spans="1:1" ht="23.4" x14ac:dyDescent="0.3">
      <c r="A113" s="24">
        <f t="shared" si="1"/>
        <v>44951</v>
      </c>
    </row>
    <row r="114" spans="1:1" ht="23.4" x14ac:dyDescent="0.3">
      <c r="A114" s="24">
        <f t="shared" si="1"/>
        <v>44952</v>
      </c>
    </row>
    <row r="115" spans="1:1" ht="23.4" x14ac:dyDescent="0.3">
      <c r="A115" s="24">
        <f t="shared" si="1"/>
        <v>44953</v>
      </c>
    </row>
    <row r="116" spans="1:1" ht="23.4" x14ac:dyDescent="0.3">
      <c r="A116" s="24">
        <f t="shared" si="1"/>
        <v>44954</v>
      </c>
    </row>
    <row r="117" spans="1:1" ht="23.4" x14ac:dyDescent="0.3">
      <c r="A117" s="24">
        <f t="shared" si="1"/>
        <v>44955</v>
      </c>
    </row>
    <row r="118" spans="1:1" ht="23.4" x14ac:dyDescent="0.3">
      <c r="A118" s="24">
        <f t="shared" si="1"/>
        <v>44956</v>
      </c>
    </row>
    <row r="119" spans="1:1" ht="23.4" x14ac:dyDescent="0.3">
      <c r="A119" s="24">
        <f t="shared" si="1"/>
        <v>44957</v>
      </c>
    </row>
    <row r="120" spans="1:1" ht="23.4" x14ac:dyDescent="0.3">
      <c r="A120" s="24">
        <f t="shared" si="1"/>
        <v>44958</v>
      </c>
    </row>
    <row r="121" spans="1:1" ht="23.4" x14ac:dyDescent="0.3">
      <c r="A121" s="24">
        <f t="shared" si="1"/>
        <v>44959</v>
      </c>
    </row>
    <row r="122" spans="1:1" ht="23.4" x14ac:dyDescent="0.3">
      <c r="A122" s="24">
        <f t="shared" si="1"/>
        <v>44960</v>
      </c>
    </row>
    <row r="123" spans="1:1" ht="23.4" x14ac:dyDescent="0.3">
      <c r="A123" s="24">
        <f t="shared" si="1"/>
        <v>44961</v>
      </c>
    </row>
    <row r="124" spans="1:1" ht="23.4" x14ac:dyDescent="0.3">
      <c r="A124" s="24">
        <f t="shared" si="1"/>
        <v>44962</v>
      </c>
    </row>
    <row r="125" spans="1:1" ht="23.4" x14ac:dyDescent="0.3">
      <c r="A125" s="24">
        <f t="shared" si="1"/>
        <v>44963</v>
      </c>
    </row>
    <row r="126" spans="1:1" ht="23.4" x14ac:dyDescent="0.3">
      <c r="A126" s="24">
        <f t="shared" si="1"/>
        <v>44964</v>
      </c>
    </row>
    <row r="127" spans="1:1" ht="23.4" x14ac:dyDescent="0.3">
      <c r="A127" s="24">
        <f t="shared" si="1"/>
        <v>44965</v>
      </c>
    </row>
    <row r="128" spans="1:1" ht="23.4" x14ac:dyDescent="0.3">
      <c r="A128" s="24">
        <f t="shared" si="1"/>
        <v>44966</v>
      </c>
    </row>
    <row r="129" spans="1:1" ht="23.4" x14ac:dyDescent="0.3">
      <c r="A129" s="24">
        <f t="shared" si="1"/>
        <v>44967</v>
      </c>
    </row>
    <row r="130" spans="1:1" ht="23.4" x14ac:dyDescent="0.3">
      <c r="A130" s="24">
        <f t="shared" si="1"/>
        <v>44968</v>
      </c>
    </row>
    <row r="131" spans="1:1" ht="23.4" x14ac:dyDescent="0.3">
      <c r="A131" s="24">
        <f t="shared" si="1"/>
        <v>44969</v>
      </c>
    </row>
    <row r="132" spans="1:1" ht="23.4" x14ac:dyDescent="0.3">
      <c r="A132" s="24">
        <f t="shared" si="1"/>
        <v>44970</v>
      </c>
    </row>
    <row r="133" spans="1:1" ht="23.4" x14ac:dyDescent="0.3">
      <c r="A133" s="24">
        <f t="shared" ref="A133:A196" si="2">A132+1</f>
        <v>44971</v>
      </c>
    </row>
    <row r="134" spans="1:1" ht="23.4" x14ac:dyDescent="0.3">
      <c r="A134" s="24">
        <f t="shared" si="2"/>
        <v>44972</v>
      </c>
    </row>
    <row r="135" spans="1:1" ht="23.4" x14ac:dyDescent="0.3">
      <c r="A135" s="24">
        <f t="shared" si="2"/>
        <v>44973</v>
      </c>
    </row>
    <row r="136" spans="1:1" ht="23.4" x14ac:dyDescent="0.3">
      <c r="A136" s="24">
        <f t="shared" si="2"/>
        <v>44974</v>
      </c>
    </row>
    <row r="137" spans="1:1" ht="23.4" x14ac:dyDescent="0.3">
      <c r="A137" s="24">
        <f t="shared" si="2"/>
        <v>44975</v>
      </c>
    </row>
    <row r="138" spans="1:1" ht="23.4" x14ac:dyDescent="0.3">
      <c r="A138" s="24">
        <f t="shared" si="2"/>
        <v>44976</v>
      </c>
    </row>
    <row r="139" spans="1:1" ht="23.4" x14ac:dyDescent="0.3">
      <c r="A139" s="24">
        <f t="shared" si="2"/>
        <v>44977</v>
      </c>
    </row>
    <row r="140" spans="1:1" ht="23.4" x14ac:dyDescent="0.3">
      <c r="A140" s="24">
        <f t="shared" si="2"/>
        <v>44978</v>
      </c>
    </row>
    <row r="141" spans="1:1" ht="23.4" x14ac:dyDescent="0.3">
      <c r="A141" s="24">
        <f t="shared" si="2"/>
        <v>44979</v>
      </c>
    </row>
    <row r="142" spans="1:1" ht="23.4" x14ac:dyDescent="0.3">
      <c r="A142" s="24">
        <f t="shared" si="2"/>
        <v>44980</v>
      </c>
    </row>
    <row r="143" spans="1:1" ht="23.4" x14ac:dyDescent="0.3">
      <c r="A143" s="24">
        <f t="shared" si="2"/>
        <v>44981</v>
      </c>
    </row>
    <row r="144" spans="1:1" ht="23.4" x14ac:dyDescent="0.3">
      <c r="A144" s="24">
        <f t="shared" si="2"/>
        <v>44982</v>
      </c>
    </row>
    <row r="145" spans="1:1" ht="23.4" x14ac:dyDescent="0.3">
      <c r="A145" s="24">
        <f t="shared" si="2"/>
        <v>44983</v>
      </c>
    </row>
    <row r="146" spans="1:1" ht="23.4" x14ac:dyDescent="0.3">
      <c r="A146" s="24">
        <f t="shared" si="2"/>
        <v>44984</v>
      </c>
    </row>
    <row r="147" spans="1:1" ht="23.4" x14ac:dyDescent="0.3">
      <c r="A147" s="24">
        <f t="shared" si="2"/>
        <v>44985</v>
      </c>
    </row>
    <row r="148" spans="1:1" ht="23.4" x14ac:dyDescent="0.3">
      <c r="A148" s="24">
        <f t="shared" si="2"/>
        <v>44986</v>
      </c>
    </row>
    <row r="149" spans="1:1" ht="23.4" x14ac:dyDescent="0.3">
      <c r="A149" s="24">
        <f t="shared" si="2"/>
        <v>44987</v>
      </c>
    </row>
    <row r="150" spans="1:1" ht="23.4" x14ac:dyDescent="0.3">
      <c r="A150" s="24">
        <f t="shared" si="2"/>
        <v>44988</v>
      </c>
    </row>
    <row r="151" spans="1:1" ht="23.4" x14ac:dyDescent="0.3">
      <c r="A151" s="24">
        <f t="shared" si="2"/>
        <v>44989</v>
      </c>
    </row>
    <row r="152" spans="1:1" ht="23.4" x14ac:dyDescent="0.3">
      <c r="A152" s="24">
        <f t="shared" si="2"/>
        <v>44990</v>
      </c>
    </row>
    <row r="153" spans="1:1" ht="23.4" x14ac:dyDescent="0.3">
      <c r="A153" s="24">
        <f t="shared" si="2"/>
        <v>44991</v>
      </c>
    </row>
    <row r="154" spans="1:1" ht="23.4" x14ac:dyDescent="0.3">
      <c r="A154" s="24">
        <f t="shared" si="2"/>
        <v>44992</v>
      </c>
    </row>
    <row r="155" spans="1:1" ht="23.4" x14ac:dyDescent="0.3">
      <c r="A155" s="24">
        <f t="shared" si="2"/>
        <v>44993</v>
      </c>
    </row>
    <row r="156" spans="1:1" ht="23.4" x14ac:dyDescent="0.3">
      <c r="A156" s="24">
        <f t="shared" si="2"/>
        <v>44994</v>
      </c>
    </row>
    <row r="157" spans="1:1" ht="23.4" x14ac:dyDescent="0.3">
      <c r="A157" s="24">
        <f t="shared" si="2"/>
        <v>44995</v>
      </c>
    </row>
    <row r="158" spans="1:1" ht="23.4" x14ac:dyDescent="0.3">
      <c r="A158" s="24">
        <f t="shared" si="2"/>
        <v>44996</v>
      </c>
    </row>
    <row r="159" spans="1:1" ht="23.4" x14ac:dyDescent="0.3">
      <c r="A159" s="24">
        <f t="shared" si="2"/>
        <v>44997</v>
      </c>
    </row>
    <row r="160" spans="1:1" ht="23.4" x14ac:dyDescent="0.3">
      <c r="A160" s="24">
        <f t="shared" si="2"/>
        <v>44998</v>
      </c>
    </row>
    <row r="161" spans="1:1" ht="23.4" x14ac:dyDescent="0.3">
      <c r="A161" s="24">
        <f t="shared" si="2"/>
        <v>44999</v>
      </c>
    </row>
    <row r="162" spans="1:1" ht="23.4" x14ac:dyDescent="0.3">
      <c r="A162" s="24">
        <f t="shared" si="2"/>
        <v>45000</v>
      </c>
    </row>
    <row r="163" spans="1:1" ht="23.4" x14ac:dyDescent="0.3">
      <c r="A163" s="24">
        <f t="shared" si="2"/>
        <v>45001</v>
      </c>
    </row>
    <row r="164" spans="1:1" ht="23.4" x14ac:dyDescent="0.3">
      <c r="A164" s="24">
        <f t="shared" si="2"/>
        <v>45002</v>
      </c>
    </row>
    <row r="165" spans="1:1" ht="23.4" x14ac:dyDescent="0.3">
      <c r="A165" s="24">
        <f t="shared" si="2"/>
        <v>45003</v>
      </c>
    </row>
    <row r="166" spans="1:1" ht="23.4" x14ac:dyDescent="0.3">
      <c r="A166" s="24">
        <f t="shared" si="2"/>
        <v>45004</v>
      </c>
    </row>
    <row r="167" spans="1:1" ht="23.4" x14ac:dyDescent="0.3">
      <c r="A167" s="24">
        <f t="shared" si="2"/>
        <v>45005</v>
      </c>
    </row>
    <row r="168" spans="1:1" ht="23.4" x14ac:dyDescent="0.3">
      <c r="A168" s="24">
        <f t="shared" si="2"/>
        <v>45006</v>
      </c>
    </row>
    <row r="169" spans="1:1" ht="23.4" x14ac:dyDescent="0.3">
      <c r="A169" s="24">
        <f t="shared" si="2"/>
        <v>45007</v>
      </c>
    </row>
    <row r="170" spans="1:1" ht="23.4" x14ac:dyDescent="0.3">
      <c r="A170" s="24">
        <f t="shared" si="2"/>
        <v>45008</v>
      </c>
    </row>
    <row r="171" spans="1:1" ht="23.4" x14ac:dyDescent="0.3">
      <c r="A171" s="24">
        <f t="shared" si="2"/>
        <v>45009</v>
      </c>
    </row>
    <row r="172" spans="1:1" ht="23.4" x14ac:dyDescent="0.3">
      <c r="A172" s="24">
        <f t="shared" si="2"/>
        <v>45010</v>
      </c>
    </row>
    <row r="173" spans="1:1" ht="23.4" x14ac:dyDescent="0.3">
      <c r="A173" s="24">
        <f t="shared" si="2"/>
        <v>45011</v>
      </c>
    </row>
    <row r="174" spans="1:1" ht="23.4" x14ac:dyDescent="0.3">
      <c r="A174" s="24">
        <f t="shared" si="2"/>
        <v>45012</v>
      </c>
    </row>
    <row r="175" spans="1:1" ht="23.4" x14ac:dyDescent="0.3">
      <c r="A175" s="24">
        <f t="shared" si="2"/>
        <v>45013</v>
      </c>
    </row>
    <row r="176" spans="1:1" ht="23.4" x14ac:dyDescent="0.3">
      <c r="A176" s="24">
        <f t="shared" si="2"/>
        <v>45014</v>
      </c>
    </row>
    <row r="177" spans="1:1" ht="23.4" x14ac:dyDescent="0.3">
      <c r="A177" s="24">
        <f t="shared" si="2"/>
        <v>45015</v>
      </c>
    </row>
    <row r="178" spans="1:1" ht="23.4" x14ac:dyDescent="0.3">
      <c r="A178" s="24">
        <f t="shared" si="2"/>
        <v>45016</v>
      </c>
    </row>
    <row r="179" spans="1:1" ht="23.4" x14ac:dyDescent="0.3">
      <c r="A179" s="24">
        <f t="shared" si="2"/>
        <v>45017</v>
      </c>
    </row>
    <row r="180" spans="1:1" ht="23.4" x14ac:dyDescent="0.3">
      <c r="A180" s="24">
        <f t="shared" si="2"/>
        <v>45018</v>
      </c>
    </row>
    <row r="181" spans="1:1" ht="23.4" x14ac:dyDescent="0.3">
      <c r="A181" s="24">
        <f t="shared" si="2"/>
        <v>45019</v>
      </c>
    </row>
    <row r="182" spans="1:1" ht="23.4" x14ac:dyDescent="0.3">
      <c r="A182" s="24">
        <f t="shared" si="2"/>
        <v>45020</v>
      </c>
    </row>
    <row r="183" spans="1:1" ht="23.4" x14ac:dyDescent="0.3">
      <c r="A183" s="24">
        <f t="shared" si="2"/>
        <v>45021</v>
      </c>
    </row>
    <row r="184" spans="1:1" ht="23.4" x14ac:dyDescent="0.3">
      <c r="A184" s="24">
        <f t="shared" si="2"/>
        <v>45022</v>
      </c>
    </row>
    <row r="185" spans="1:1" ht="23.4" x14ac:dyDescent="0.3">
      <c r="A185" s="24">
        <f t="shared" si="2"/>
        <v>45023</v>
      </c>
    </row>
    <row r="186" spans="1:1" ht="23.4" x14ac:dyDescent="0.3">
      <c r="A186" s="24">
        <f t="shared" si="2"/>
        <v>45024</v>
      </c>
    </row>
    <row r="187" spans="1:1" ht="23.4" x14ac:dyDescent="0.3">
      <c r="A187" s="24">
        <f t="shared" si="2"/>
        <v>45025</v>
      </c>
    </row>
    <row r="188" spans="1:1" ht="23.4" x14ac:dyDescent="0.3">
      <c r="A188" s="24">
        <f t="shared" si="2"/>
        <v>45026</v>
      </c>
    </row>
    <row r="189" spans="1:1" ht="23.4" x14ac:dyDescent="0.3">
      <c r="A189" s="24">
        <f t="shared" si="2"/>
        <v>45027</v>
      </c>
    </row>
    <row r="190" spans="1:1" ht="23.4" x14ac:dyDescent="0.3">
      <c r="A190" s="24">
        <f t="shared" si="2"/>
        <v>45028</v>
      </c>
    </row>
    <row r="191" spans="1:1" ht="23.4" x14ac:dyDescent="0.3">
      <c r="A191" s="24">
        <f t="shared" si="2"/>
        <v>45029</v>
      </c>
    </row>
    <row r="192" spans="1:1" ht="23.4" x14ac:dyDescent="0.3">
      <c r="A192" s="24">
        <f t="shared" si="2"/>
        <v>45030</v>
      </c>
    </row>
    <row r="193" spans="1:1" ht="23.4" x14ac:dyDescent="0.3">
      <c r="A193" s="24">
        <f t="shared" si="2"/>
        <v>45031</v>
      </c>
    </row>
    <row r="194" spans="1:1" ht="23.4" x14ac:dyDescent="0.3">
      <c r="A194" s="24">
        <f t="shared" si="2"/>
        <v>45032</v>
      </c>
    </row>
    <row r="195" spans="1:1" ht="23.4" x14ac:dyDescent="0.3">
      <c r="A195" s="24">
        <f t="shared" si="2"/>
        <v>45033</v>
      </c>
    </row>
    <row r="196" spans="1:1" ht="23.4" x14ac:dyDescent="0.3">
      <c r="A196" s="24">
        <f t="shared" si="2"/>
        <v>45034</v>
      </c>
    </row>
    <row r="197" spans="1:1" ht="23.4" x14ac:dyDescent="0.3">
      <c r="A197" s="24">
        <f t="shared" ref="A197:A260" si="3">A196+1</f>
        <v>45035</v>
      </c>
    </row>
    <row r="198" spans="1:1" ht="23.4" x14ac:dyDescent="0.3">
      <c r="A198" s="24">
        <f t="shared" si="3"/>
        <v>45036</v>
      </c>
    </row>
    <row r="199" spans="1:1" ht="23.4" x14ac:dyDescent="0.3">
      <c r="A199" s="24">
        <f t="shared" si="3"/>
        <v>45037</v>
      </c>
    </row>
    <row r="200" spans="1:1" ht="23.4" x14ac:dyDescent="0.3">
      <c r="A200" s="24">
        <f t="shared" si="3"/>
        <v>45038</v>
      </c>
    </row>
    <row r="201" spans="1:1" ht="23.4" x14ac:dyDescent="0.3">
      <c r="A201" s="24">
        <f t="shared" si="3"/>
        <v>45039</v>
      </c>
    </row>
    <row r="202" spans="1:1" ht="23.4" x14ac:dyDescent="0.3">
      <c r="A202" s="24">
        <f t="shared" si="3"/>
        <v>45040</v>
      </c>
    </row>
    <row r="203" spans="1:1" ht="23.4" x14ac:dyDescent="0.3">
      <c r="A203" s="24">
        <f t="shared" si="3"/>
        <v>45041</v>
      </c>
    </row>
    <row r="204" spans="1:1" ht="23.4" x14ac:dyDescent="0.3">
      <c r="A204" s="24">
        <f t="shared" si="3"/>
        <v>45042</v>
      </c>
    </row>
    <row r="205" spans="1:1" ht="23.4" x14ac:dyDescent="0.3">
      <c r="A205" s="24">
        <f t="shared" si="3"/>
        <v>45043</v>
      </c>
    </row>
    <row r="206" spans="1:1" ht="23.4" x14ac:dyDescent="0.3">
      <c r="A206" s="24">
        <f t="shared" si="3"/>
        <v>45044</v>
      </c>
    </row>
    <row r="207" spans="1:1" ht="23.4" x14ac:dyDescent="0.3">
      <c r="A207" s="24">
        <f t="shared" si="3"/>
        <v>45045</v>
      </c>
    </row>
    <row r="208" spans="1:1" ht="23.4" x14ac:dyDescent="0.3">
      <c r="A208" s="24">
        <f t="shared" si="3"/>
        <v>45046</v>
      </c>
    </row>
    <row r="209" spans="1:1" ht="23.4" x14ac:dyDescent="0.3">
      <c r="A209" s="24">
        <f t="shared" si="3"/>
        <v>45047</v>
      </c>
    </row>
    <row r="210" spans="1:1" ht="23.4" x14ac:dyDescent="0.3">
      <c r="A210" s="24">
        <f t="shared" si="3"/>
        <v>45048</v>
      </c>
    </row>
    <row r="211" spans="1:1" ht="23.4" x14ac:dyDescent="0.3">
      <c r="A211" s="24">
        <f t="shared" si="3"/>
        <v>45049</v>
      </c>
    </row>
    <row r="212" spans="1:1" ht="23.4" x14ac:dyDescent="0.3">
      <c r="A212" s="24">
        <f t="shared" si="3"/>
        <v>45050</v>
      </c>
    </row>
    <row r="213" spans="1:1" ht="23.4" x14ac:dyDescent="0.3">
      <c r="A213" s="24">
        <f t="shared" si="3"/>
        <v>45051</v>
      </c>
    </row>
    <row r="214" spans="1:1" ht="23.4" x14ac:dyDescent="0.3">
      <c r="A214" s="24">
        <f t="shared" si="3"/>
        <v>45052</v>
      </c>
    </row>
    <row r="215" spans="1:1" ht="23.4" x14ac:dyDescent="0.3">
      <c r="A215" s="24">
        <f t="shared" si="3"/>
        <v>45053</v>
      </c>
    </row>
    <row r="216" spans="1:1" ht="23.4" x14ac:dyDescent="0.3">
      <c r="A216" s="24">
        <f t="shared" si="3"/>
        <v>45054</v>
      </c>
    </row>
    <row r="217" spans="1:1" ht="23.4" x14ac:dyDescent="0.3">
      <c r="A217" s="24">
        <f t="shared" si="3"/>
        <v>45055</v>
      </c>
    </row>
    <row r="218" spans="1:1" ht="23.4" x14ac:dyDescent="0.3">
      <c r="A218" s="24">
        <f t="shared" si="3"/>
        <v>45056</v>
      </c>
    </row>
    <row r="219" spans="1:1" ht="23.4" x14ac:dyDescent="0.3">
      <c r="A219" s="24">
        <f t="shared" si="3"/>
        <v>45057</v>
      </c>
    </row>
    <row r="220" spans="1:1" ht="23.4" x14ac:dyDescent="0.3">
      <c r="A220" s="24">
        <f t="shared" si="3"/>
        <v>45058</v>
      </c>
    </row>
    <row r="221" spans="1:1" ht="23.4" x14ac:dyDescent="0.3">
      <c r="A221" s="24">
        <f t="shared" si="3"/>
        <v>45059</v>
      </c>
    </row>
    <row r="222" spans="1:1" ht="23.4" x14ac:dyDescent="0.3">
      <c r="A222" s="24">
        <f t="shared" si="3"/>
        <v>45060</v>
      </c>
    </row>
    <row r="223" spans="1:1" ht="23.4" x14ac:dyDescent="0.3">
      <c r="A223" s="24">
        <f t="shared" si="3"/>
        <v>45061</v>
      </c>
    </row>
    <row r="224" spans="1:1" ht="23.4" x14ac:dyDescent="0.3">
      <c r="A224" s="24">
        <f t="shared" si="3"/>
        <v>45062</v>
      </c>
    </row>
    <row r="225" spans="1:1" ht="23.4" x14ac:dyDescent="0.3">
      <c r="A225" s="24">
        <f t="shared" si="3"/>
        <v>45063</v>
      </c>
    </row>
    <row r="226" spans="1:1" ht="23.4" x14ac:dyDescent="0.3">
      <c r="A226" s="24">
        <f t="shared" si="3"/>
        <v>45064</v>
      </c>
    </row>
    <row r="227" spans="1:1" ht="23.4" x14ac:dyDescent="0.3">
      <c r="A227" s="24">
        <f t="shared" si="3"/>
        <v>45065</v>
      </c>
    </row>
    <row r="228" spans="1:1" ht="23.4" x14ac:dyDescent="0.3">
      <c r="A228" s="24">
        <f t="shared" si="3"/>
        <v>45066</v>
      </c>
    </row>
    <row r="229" spans="1:1" ht="23.4" x14ac:dyDescent="0.3">
      <c r="A229" s="24">
        <f t="shared" si="3"/>
        <v>45067</v>
      </c>
    </row>
    <row r="230" spans="1:1" ht="23.4" x14ac:dyDescent="0.3">
      <c r="A230" s="24">
        <f t="shared" si="3"/>
        <v>45068</v>
      </c>
    </row>
    <row r="231" spans="1:1" ht="23.4" x14ac:dyDescent="0.3">
      <c r="A231" s="24">
        <f t="shared" si="3"/>
        <v>45069</v>
      </c>
    </row>
    <row r="232" spans="1:1" ht="23.4" x14ac:dyDescent="0.3">
      <c r="A232" s="24">
        <f t="shared" si="3"/>
        <v>45070</v>
      </c>
    </row>
    <row r="233" spans="1:1" ht="23.4" x14ac:dyDescent="0.3">
      <c r="A233" s="24">
        <f t="shared" si="3"/>
        <v>45071</v>
      </c>
    </row>
    <row r="234" spans="1:1" ht="23.4" x14ac:dyDescent="0.3">
      <c r="A234" s="24">
        <f t="shared" si="3"/>
        <v>45072</v>
      </c>
    </row>
    <row r="235" spans="1:1" ht="23.4" x14ac:dyDescent="0.3">
      <c r="A235" s="24">
        <f t="shared" si="3"/>
        <v>45073</v>
      </c>
    </row>
    <row r="236" spans="1:1" ht="23.4" x14ac:dyDescent="0.3">
      <c r="A236" s="24">
        <f t="shared" si="3"/>
        <v>45074</v>
      </c>
    </row>
    <row r="237" spans="1:1" ht="23.4" x14ac:dyDescent="0.3">
      <c r="A237" s="24">
        <f t="shared" si="3"/>
        <v>45075</v>
      </c>
    </row>
    <row r="238" spans="1:1" ht="23.4" x14ac:dyDescent="0.3">
      <c r="A238" s="24">
        <f t="shared" si="3"/>
        <v>45076</v>
      </c>
    </row>
    <row r="239" spans="1:1" ht="23.4" x14ac:dyDescent="0.3">
      <c r="A239" s="24">
        <f t="shared" si="3"/>
        <v>45077</v>
      </c>
    </row>
    <row r="240" spans="1:1" ht="23.4" x14ac:dyDescent="0.3">
      <c r="A240" s="24">
        <f t="shared" si="3"/>
        <v>45078</v>
      </c>
    </row>
    <row r="241" spans="1:1" ht="23.4" x14ac:dyDescent="0.3">
      <c r="A241" s="24">
        <f t="shared" si="3"/>
        <v>45079</v>
      </c>
    </row>
    <row r="242" spans="1:1" ht="23.4" x14ac:dyDescent="0.3">
      <c r="A242" s="24">
        <f t="shared" si="3"/>
        <v>45080</v>
      </c>
    </row>
    <row r="243" spans="1:1" ht="23.4" x14ac:dyDescent="0.3">
      <c r="A243" s="24">
        <f t="shared" si="3"/>
        <v>45081</v>
      </c>
    </row>
    <row r="244" spans="1:1" ht="23.4" x14ac:dyDescent="0.3">
      <c r="A244" s="24">
        <f t="shared" si="3"/>
        <v>45082</v>
      </c>
    </row>
    <row r="245" spans="1:1" ht="23.4" x14ac:dyDescent="0.3">
      <c r="A245" s="24">
        <f t="shared" si="3"/>
        <v>45083</v>
      </c>
    </row>
    <row r="246" spans="1:1" ht="23.4" x14ac:dyDescent="0.3">
      <c r="A246" s="24">
        <f t="shared" si="3"/>
        <v>45084</v>
      </c>
    </row>
    <row r="247" spans="1:1" ht="23.4" x14ac:dyDescent="0.3">
      <c r="A247" s="24">
        <f t="shared" si="3"/>
        <v>45085</v>
      </c>
    </row>
    <row r="248" spans="1:1" ht="23.4" x14ac:dyDescent="0.3">
      <c r="A248" s="24">
        <f t="shared" si="3"/>
        <v>45086</v>
      </c>
    </row>
    <row r="249" spans="1:1" ht="23.4" x14ac:dyDescent="0.3">
      <c r="A249" s="24">
        <f t="shared" si="3"/>
        <v>45087</v>
      </c>
    </row>
    <row r="250" spans="1:1" ht="23.4" x14ac:dyDescent="0.3">
      <c r="A250" s="24">
        <f t="shared" si="3"/>
        <v>45088</v>
      </c>
    </row>
    <row r="251" spans="1:1" ht="23.4" x14ac:dyDescent="0.3">
      <c r="A251" s="24">
        <f t="shared" si="3"/>
        <v>45089</v>
      </c>
    </row>
    <row r="252" spans="1:1" ht="23.4" x14ac:dyDescent="0.3">
      <c r="A252" s="24">
        <f t="shared" si="3"/>
        <v>45090</v>
      </c>
    </row>
    <row r="253" spans="1:1" ht="23.4" x14ac:dyDescent="0.3">
      <c r="A253" s="24">
        <f t="shared" si="3"/>
        <v>45091</v>
      </c>
    </row>
    <row r="254" spans="1:1" ht="23.4" x14ac:dyDescent="0.3">
      <c r="A254" s="24">
        <f t="shared" si="3"/>
        <v>45092</v>
      </c>
    </row>
    <row r="255" spans="1:1" ht="23.4" x14ac:dyDescent="0.3">
      <c r="A255" s="24">
        <f t="shared" si="3"/>
        <v>45093</v>
      </c>
    </row>
    <row r="256" spans="1:1" ht="23.4" x14ac:dyDescent="0.3">
      <c r="A256" s="24">
        <f t="shared" si="3"/>
        <v>45094</v>
      </c>
    </row>
    <row r="257" spans="1:1" ht="23.4" x14ac:dyDescent="0.3">
      <c r="A257" s="24">
        <f t="shared" si="3"/>
        <v>45095</v>
      </c>
    </row>
    <row r="258" spans="1:1" ht="23.4" x14ac:dyDescent="0.3">
      <c r="A258" s="24">
        <f t="shared" si="3"/>
        <v>45096</v>
      </c>
    </row>
    <row r="259" spans="1:1" ht="23.4" x14ac:dyDescent="0.3">
      <c r="A259" s="24">
        <f t="shared" si="3"/>
        <v>45097</v>
      </c>
    </row>
    <row r="260" spans="1:1" ht="23.4" x14ac:dyDescent="0.3">
      <c r="A260" s="24">
        <f t="shared" si="3"/>
        <v>45098</v>
      </c>
    </row>
    <row r="261" spans="1:1" ht="23.4" x14ac:dyDescent="0.3">
      <c r="A261" s="24">
        <f t="shared" ref="A261:A324" si="4">A260+1</f>
        <v>45099</v>
      </c>
    </row>
    <row r="262" spans="1:1" ht="23.4" x14ac:dyDescent="0.3">
      <c r="A262" s="24">
        <f t="shared" si="4"/>
        <v>45100</v>
      </c>
    </row>
    <row r="263" spans="1:1" ht="23.4" x14ac:dyDescent="0.3">
      <c r="A263" s="24">
        <f t="shared" si="4"/>
        <v>45101</v>
      </c>
    </row>
    <row r="264" spans="1:1" ht="23.4" x14ac:dyDescent="0.3">
      <c r="A264" s="24">
        <f t="shared" si="4"/>
        <v>45102</v>
      </c>
    </row>
    <row r="265" spans="1:1" ht="23.4" x14ac:dyDescent="0.3">
      <c r="A265" s="24">
        <f t="shared" si="4"/>
        <v>45103</v>
      </c>
    </row>
    <row r="266" spans="1:1" ht="23.4" x14ac:dyDescent="0.3">
      <c r="A266" s="24">
        <f t="shared" si="4"/>
        <v>45104</v>
      </c>
    </row>
    <row r="267" spans="1:1" ht="23.4" x14ac:dyDescent="0.3">
      <c r="A267" s="24">
        <f t="shared" si="4"/>
        <v>45105</v>
      </c>
    </row>
    <row r="268" spans="1:1" ht="23.4" x14ac:dyDescent="0.3">
      <c r="A268" s="24">
        <f t="shared" si="4"/>
        <v>45106</v>
      </c>
    </row>
    <row r="269" spans="1:1" ht="23.4" x14ac:dyDescent="0.3">
      <c r="A269" s="24">
        <f t="shared" si="4"/>
        <v>45107</v>
      </c>
    </row>
    <row r="270" spans="1:1" ht="23.4" x14ac:dyDescent="0.3">
      <c r="A270" s="24">
        <f t="shared" si="4"/>
        <v>45108</v>
      </c>
    </row>
    <row r="271" spans="1:1" ht="23.4" x14ac:dyDescent="0.3">
      <c r="A271" s="24">
        <f t="shared" si="4"/>
        <v>45109</v>
      </c>
    </row>
    <row r="272" spans="1:1" ht="23.4" x14ac:dyDescent="0.3">
      <c r="A272" s="24">
        <f t="shared" si="4"/>
        <v>45110</v>
      </c>
    </row>
    <row r="273" spans="1:1" ht="23.4" x14ac:dyDescent="0.3">
      <c r="A273" s="24">
        <f t="shared" si="4"/>
        <v>45111</v>
      </c>
    </row>
    <row r="274" spans="1:1" ht="23.4" x14ac:dyDescent="0.3">
      <c r="A274" s="24">
        <f t="shared" si="4"/>
        <v>45112</v>
      </c>
    </row>
    <row r="275" spans="1:1" ht="23.4" x14ac:dyDescent="0.3">
      <c r="A275" s="24">
        <f t="shared" si="4"/>
        <v>45113</v>
      </c>
    </row>
    <row r="276" spans="1:1" ht="23.4" x14ac:dyDescent="0.3">
      <c r="A276" s="24">
        <f t="shared" si="4"/>
        <v>45114</v>
      </c>
    </row>
    <row r="277" spans="1:1" ht="23.4" x14ac:dyDescent="0.3">
      <c r="A277" s="24">
        <f t="shared" si="4"/>
        <v>45115</v>
      </c>
    </row>
    <row r="278" spans="1:1" ht="23.4" x14ac:dyDescent="0.3">
      <c r="A278" s="24">
        <f t="shared" si="4"/>
        <v>45116</v>
      </c>
    </row>
    <row r="279" spans="1:1" ht="23.4" x14ac:dyDescent="0.3">
      <c r="A279" s="24">
        <f t="shared" si="4"/>
        <v>45117</v>
      </c>
    </row>
    <row r="280" spans="1:1" ht="23.4" x14ac:dyDescent="0.3">
      <c r="A280" s="24">
        <f t="shared" si="4"/>
        <v>45118</v>
      </c>
    </row>
    <row r="281" spans="1:1" ht="23.4" x14ac:dyDescent="0.3">
      <c r="A281" s="24">
        <f t="shared" si="4"/>
        <v>45119</v>
      </c>
    </row>
    <row r="282" spans="1:1" ht="23.4" x14ac:dyDescent="0.3">
      <c r="A282" s="24">
        <f t="shared" si="4"/>
        <v>45120</v>
      </c>
    </row>
    <row r="283" spans="1:1" ht="23.4" x14ac:dyDescent="0.3">
      <c r="A283" s="24">
        <f t="shared" si="4"/>
        <v>45121</v>
      </c>
    </row>
    <row r="284" spans="1:1" ht="23.4" x14ac:dyDescent="0.3">
      <c r="A284" s="24">
        <f t="shared" si="4"/>
        <v>45122</v>
      </c>
    </row>
    <row r="285" spans="1:1" ht="23.4" x14ac:dyDescent="0.3">
      <c r="A285" s="24">
        <f t="shared" si="4"/>
        <v>45123</v>
      </c>
    </row>
    <row r="286" spans="1:1" ht="23.4" x14ac:dyDescent="0.3">
      <c r="A286" s="24">
        <f t="shared" si="4"/>
        <v>45124</v>
      </c>
    </row>
    <row r="287" spans="1:1" ht="23.4" x14ac:dyDescent="0.3">
      <c r="A287" s="24">
        <f t="shared" si="4"/>
        <v>45125</v>
      </c>
    </row>
    <row r="288" spans="1:1" ht="23.4" x14ac:dyDescent="0.3">
      <c r="A288" s="24">
        <f t="shared" si="4"/>
        <v>45126</v>
      </c>
    </row>
    <row r="289" spans="1:1" ht="23.4" x14ac:dyDescent="0.3">
      <c r="A289" s="24">
        <f t="shared" si="4"/>
        <v>45127</v>
      </c>
    </row>
    <row r="290" spans="1:1" ht="23.4" x14ac:dyDescent="0.3">
      <c r="A290" s="24">
        <f t="shared" si="4"/>
        <v>45128</v>
      </c>
    </row>
    <row r="291" spans="1:1" ht="23.4" x14ac:dyDescent="0.3">
      <c r="A291" s="24">
        <f t="shared" si="4"/>
        <v>45129</v>
      </c>
    </row>
    <row r="292" spans="1:1" ht="23.4" x14ac:dyDescent="0.3">
      <c r="A292" s="24">
        <f t="shared" si="4"/>
        <v>45130</v>
      </c>
    </row>
    <row r="293" spans="1:1" ht="23.4" x14ac:dyDescent="0.3">
      <c r="A293" s="24">
        <f t="shared" si="4"/>
        <v>45131</v>
      </c>
    </row>
    <row r="294" spans="1:1" ht="23.4" x14ac:dyDescent="0.3">
      <c r="A294" s="24">
        <f t="shared" si="4"/>
        <v>45132</v>
      </c>
    </row>
    <row r="295" spans="1:1" ht="23.4" x14ac:dyDescent="0.3">
      <c r="A295" s="24">
        <f t="shared" si="4"/>
        <v>45133</v>
      </c>
    </row>
    <row r="296" spans="1:1" ht="23.4" x14ac:dyDescent="0.3">
      <c r="A296" s="24">
        <f t="shared" si="4"/>
        <v>45134</v>
      </c>
    </row>
    <row r="297" spans="1:1" ht="23.4" x14ac:dyDescent="0.3">
      <c r="A297" s="24">
        <f t="shared" si="4"/>
        <v>45135</v>
      </c>
    </row>
    <row r="298" spans="1:1" ht="23.4" x14ac:dyDescent="0.3">
      <c r="A298" s="24">
        <f t="shared" si="4"/>
        <v>45136</v>
      </c>
    </row>
    <row r="299" spans="1:1" ht="23.4" x14ac:dyDescent="0.3">
      <c r="A299" s="24">
        <f t="shared" si="4"/>
        <v>45137</v>
      </c>
    </row>
    <row r="300" spans="1:1" ht="23.4" x14ac:dyDescent="0.3">
      <c r="A300" s="24">
        <f t="shared" si="4"/>
        <v>45138</v>
      </c>
    </row>
    <row r="301" spans="1:1" ht="23.4" x14ac:dyDescent="0.3">
      <c r="A301" s="24">
        <f t="shared" si="4"/>
        <v>45139</v>
      </c>
    </row>
    <row r="302" spans="1:1" ht="23.4" x14ac:dyDescent="0.3">
      <c r="A302" s="24">
        <f t="shared" si="4"/>
        <v>45140</v>
      </c>
    </row>
    <row r="303" spans="1:1" ht="23.4" x14ac:dyDescent="0.3">
      <c r="A303" s="24">
        <f t="shared" si="4"/>
        <v>45141</v>
      </c>
    </row>
    <row r="304" spans="1:1" ht="23.4" x14ac:dyDescent="0.3">
      <c r="A304" s="24">
        <f t="shared" si="4"/>
        <v>45142</v>
      </c>
    </row>
    <row r="305" spans="1:1" ht="23.4" x14ac:dyDescent="0.3">
      <c r="A305" s="24">
        <f t="shared" si="4"/>
        <v>45143</v>
      </c>
    </row>
    <row r="306" spans="1:1" ht="23.4" x14ac:dyDescent="0.3">
      <c r="A306" s="24">
        <f t="shared" si="4"/>
        <v>45144</v>
      </c>
    </row>
    <row r="307" spans="1:1" ht="23.4" x14ac:dyDescent="0.3">
      <c r="A307" s="24">
        <f t="shared" si="4"/>
        <v>45145</v>
      </c>
    </row>
    <row r="308" spans="1:1" ht="23.4" x14ac:dyDescent="0.3">
      <c r="A308" s="24">
        <f t="shared" si="4"/>
        <v>45146</v>
      </c>
    </row>
    <row r="309" spans="1:1" ht="23.4" x14ac:dyDescent="0.3">
      <c r="A309" s="24">
        <f t="shared" si="4"/>
        <v>45147</v>
      </c>
    </row>
    <row r="310" spans="1:1" ht="23.4" x14ac:dyDescent="0.3">
      <c r="A310" s="24">
        <f t="shared" si="4"/>
        <v>45148</v>
      </c>
    </row>
    <row r="311" spans="1:1" ht="23.4" x14ac:dyDescent="0.3">
      <c r="A311" s="24">
        <f t="shared" si="4"/>
        <v>45149</v>
      </c>
    </row>
    <row r="312" spans="1:1" ht="23.4" x14ac:dyDescent="0.3">
      <c r="A312" s="24">
        <f t="shared" si="4"/>
        <v>45150</v>
      </c>
    </row>
    <row r="313" spans="1:1" ht="23.4" x14ac:dyDescent="0.3">
      <c r="A313" s="24">
        <f t="shared" si="4"/>
        <v>45151</v>
      </c>
    </row>
    <row r="314" spans="1:1" ht="23.4" x14ac:dyDescent="0.3">
      <c r="A314" s="24">
        <f t="shared" si="4"/>
        <v>45152</v>
      </c>
    </row>
    <row r="315" spans="1:1" ht="23.4" x14ac:dyDescent="0.3">
      <c r="A315" s="24">
        <f t="shared" si="4"/>
        <v>45153</v>
      </c>
    </row>
    <row r="316" spans="1:1" ht="23.4" x14ac:dyDescent="0.3">
      <c r="A316" s="24">
        <f t="shared" si="4"/>
        <v>45154</v>
      </c>
    </row>
    <row r="317" spans="1:1" ht="23.4" x14ac:dyDescent="0.3">
      <c r="A317" s="24">
        <f t="shared" si="4"/>
        <v>45155</v>
      </c>
    </row>
    <row r="318" spans="1:1" ht="23.4" x14ac:dyDescent="0.3">
      <c r="A318" s="24">
        <f t="shared" si="4"/>
        <v>45156</v>
      </c>
    </row>
    <row r="319" spans="1:1" ht="23.4" x14ac:dyDescent="0.3">
      <c r="A319" s="24">
        <f t="shared" si="4"/>
        <v>45157</v>
      </c>
    </row>
    <row r="320" spans="1:1" ht="23.4" x14ac:dyDescent="0.3">
      <c r="A320" s="24">
        <f t="shared" si="4"/>
        <v>45158</v>
      </c>
    </row>
    <row r="321" spans="1:1" ht="23.4" x14ac:dyDescent="0.3">
      <c r="A321" s="24">
        <f t="shared" si="4"/>
        <v>45159</v>
      </c>
    </row>
    <row r="322" spans="1:1" ht="23.4" x14ac:dyDescent="0.3">
      <c r="A322" s="24">
        <f t="shared" si="4"/>
        <v>45160</v>
      </c>
    </row>
    <row r="323" spans="1:1" ht="23.4" x14ac:dyDescent="0.3">
      <c r="A323" s="24">
        <f t="shared" si="4"/>
        <v>45161</v>
      </c>
    </row>
    <row r="324" spans="1:1" ht="23.4" x14ac:dyDescent="0.3">
      <c r="A324" s="24">
        <f t="shared" si="4"/>
        <v>45162</v>
      </c>
    </row>
    <row r="325" spans="1:1" ht="23.4" x14ac:dyDescent="0.3">
      <c r="A325" s="24">
        <f t="shared" ref="A325:A388" si="5">A324+1</f>
        <v>45163</v>
      </c>
    </row>
    <row r="326" spans="1:1" ht="23.4" x14ac:dyDescent="0.3">
      <c r="A326" s="24">
        <f t="shared" si="5"/>
        <v>45164</v>
      </c>
    </row>
    <row r="327" spans="1:1" ht="23.4" x14ac:dyDescent="0.3">
      <c r="A327" s="24">
        <f t="shared" si="5"/>
        <v>45165</v>
      </c>
    </row>
    <row r="328" spans="1:1" ht="23.4" x14ac:dyDescent="0.3">
      <c r="A328" s="24">
        <f t="shared" si="5"/>
        <v>45166</v>
      </c>
    </row>
    <row r="329" spans="1:1" ht="23.4" x14ac:dyDescent="0.3">
      <c r="A329" s="24">
        <f t="shared" si="5"/>
        <v>45167</v>
      </c>
    </row>
    <row r="330" spans="1:1" ht="23.4" x14ac:dyDescent="0.3">
      <c r="A330" s="24">
        <f t="shared" si="5"/>
        <v>45168</v>
      </c>
    </row>
    <row r="331" spans="1:1" ht="23.4" x14ac:dyDescent="0.3">
      <c r="A331" s="24">
        <f t="shared" si="5"/>
        <v>45169</v>
      </c>
    </row>
    <row r="332" spans="1:1" ht="23.4" x14ac:dyDescent="0.3">
      <c r="A332" s="24">
        <f t="shared" si="5"/>
        <v>45170</v>
      </c>
    </row>
    <row r="333" spans="1:1" ht="23.4" x14ac:dyDescent="0.3">
      <c r="A333" s="24">
        <f t="shared" si="5"/>
        <v>45171</v>
      </c>
    </row>
    <row r="334" spans="1:1" ht="23.4" x14ac:dyDescent="0.3">
      <c r="A334" s="24">
        <f t="shared" si="5"/>
        <v>45172</v>
      </c>
    </row>
    <row r="335" spans="1:1" ht="23.4" x14ac:dyDescent="0.3">
      <c r="A335" s="24">
        <f t="shared" si="5"/>
        <v>45173</v>
      </c>
    </row>
    <row r="336" spans="1:1" ht="23.4" x14ac:dyDescent="0.3">
      <c r="A336" s="24">
        <f t="shared" si="5"/>
        <v>45174</v>
      </c>
    </row>
    <row r="337" spans="1:1" ht="23.4" x14ac:dyDescent="0.3">
      <c r="A337" s="24">
        <f t="shared" si="5"/>
        <v>45175</v>
      </c>
    </row>
    <row r="338" spans="1:1" ht="23.4" x14ac:dyDescent="0.3">
      <c r="A338" s="24">
        <f t="shared" si="5"/>
        <v>45176</v>
      </c>
    </row>
    <row r="339" spans="1:1" ht="23.4" x14ac:dyDescent="0.3">
      <c r="A339" s="24">
        <f t="shared" si="5"/>
        <v>45177</v>
      </c>
    </row>
    <row r="340" spans="1:1" ht="23.4" x14ac:dyDescent="0.3">
      <c r="A340" s="24">
        <f t="shared" si="5"/>
        <v>45178</v>
      </c>
    </row>
    <row r="341" spans="1:1" ht="23.4" x14ac:dyDescent="0.3">
      <c r="A341" s="24">
        <f t="shared" si="5"/>
        <v>45179</v>
      </c>
    </row>
    <row r="342" spans="1:1" ht="23.4" x14ac:dyDescent="0.3">
      <c r="A342" s="24">
        <f t="shared" si="5"/>
        <v>45180</v>
      </c>
    </row>
    <row r="343" spans="1:1" ht="23.4" x14ac:dyDescent="0.3">
      <c r="A343" s="24">
        <f t="shared" si="5"/>
        <v>45181</v>
      </c>
    </row>
    <row r="344" spans="1:1" ht="23.4" x14ac:dyDescent="0.3">
      <c r="A344" s="24">
        <f t="shared" si="5"/>
        <v>45182</v>
      </c>
    </row>
    <row r="345" spans="1:1" ht="23.4" x14ac:dyDescent="0.3">
      <c r="A345" s="24">
        <f t="shared" si="5"/>
        <v>45183</v>
      </c>
    </row>
    <row r="346" spans="1:1" ht="23.4" x14ac:dyDescent="0.3">
      <c r="A346" s="24">
        <f t="shared" si="5"/>
        <v>45184</v>
      </c>
    </row>
    <row r="347" spans="1:1" ht="23.4" x14ac:dyDescent="0.3">
      <c r="A347" s="24">
        <f t="shared" si="5"/>
        <v>45185</v>
      </c>
    </row>
    <row r="348" spans="1:1" ht="23.4" x14ac:dyDescent="0.3">
      <c r="A348" s="24">
        <f t="shared" si="5"/>
        <v>45186</v>
      </c>
    </row>
    <row r="349" spans="1:1" ht="23.4" x14ac:dyDescent="0.3">
      <c r="A349" s="24">
        <f t="shared" si="5"/>
        <v>45187</v>
      </c>
    </row>
    <row r="350" spans="1:1" ht="23.4" x14ac:dyDescent="0.3">
      <c r="A350" s="24">
        <f t="shared" si="5"/>
        <v>45188</v>
      </c>
    </row>
    <row r="351" spans="1:1" ht="23.4" x14ac:dyDescent="0.3">
      <c r="A351" s="24">
        <f t="shared" si="5"/>
        <v>45189</v>
      </c>
    </row>
    <row r="352" spans="1:1" ht="23.4" x14ac:dyDescent="0.3">
      <c r="A352" s="24">
        <f t="shared" si="5"/>
        <v>45190</v>
      </c>
    </row>
    <row r="353" spans="1:1" ht="23.4" x14ac:dyDescent="0.3">
      <c r="A353" s="24">
        <f t="shared" si="5"/>
        <v>45191</v>
      </c>
    </row>
    <row r="354" spans="1:1" ht="23.4" x14ac:dyDescent="0.3">
      <c r="A354" s="24">
        <f t="shared" si="5"/>
        <v>45192</v>
      </c>
    </row>
    <row r="355" spans="1:1" ht="23.4" x14ac:dyDescent="0.3">
      <c r="A355" s="24">
        <f t="shared" si="5"/>
        <v>45193</v>
      </c>
    </row>
    <row r="356" spans="1:1" ht="23.4" x14ac:dyDescent="0.3">
      <c r="A356" s="24">
        <f t="shared" si="5"/>
        <v>45194</v>
      </c>
    </row>
    <row r="357" spans="1:1" ht="23.4" x14ac:dyDescent="0.3">
      <c r="A357" s="24">
        <f t="shared" si="5"/>
        <v>45195</v>
      </c>
    </row>
    <row r="358" spans="1:1" ht="23.4" x14ac:dyDescent="0.3">
      <c r="A358" s="24">
        <f t="shared" si="5"/>
        <v>45196</v>
      </c>
    </row>
    <row r="359" spans="1:1" ht="23.4" x14ac:dyDescent="0.3">
      <c r="A359" s="24">
        <f t="shared" si="5"/>
        <v>45197</v>
      </c>
    </row>
    <row r="360" spans="1:1" ht="23.4" x14ac:dyDescent="0.3">
      <c r="A360" s="24">
        <f t="shared" si="5"/>
        <v>45198</v>
      </c>
    </row>
    <row r="361" spans="1:1" ht="23.4" x14ac:dyDescent="0.3">
      <c r="A361" s="24">
        <f t="shared" si="5"/>
        <v>45199</v>
      </c>
    </row>
    <row r="362" spans="1:1" ht="23.4" x14ac:dyDescent="0.3">
      <c r="A362" s="24">
        <f t="shared" si="5"/>
        <v>45200</v>
      </c>
    </row>
    <row r="363" spans="1:1" ht="23.4" x14ac:dyDescent="0.3">
      <c r="A363" s="24">
        <f t="shared" si="5"/>
        <v>45201</v>
      </c>
    </row>
    <row r="364" spans="1:1" ht="23.4" x14ac:dyDescent="0.3">
      <c r="A364" s="24">
        <f t="shared" si="5"/>
        <v>45202</v>
      </c>
    </row>
    <row r="365" spans="1:1" ht="23.4" x14ac:dyDescent="0.3">
      <c r="A365" s="24">
        <f t="shared" si="5"/>
        <v>45203</v>
      </c>
    </row>
    <row r="366" spans="1:1" ht="23.4" x14ac:dyDescent="0.3">
      <c r="A366" s="24">
        <f t="shared" si="5"/>
        <v>45204</v>
      </c>
    </row>
    <row r="367" spans="1:1" ht="23.4" x14ac:dyDescent="0.3">
      <c r="A367" s="24">
        <f t="shared" si="5"/>
        <v>45205</v>
      </c>
    </row>
    <row r="368" spans="1:1" ht="23.4" x14ac:dyDescent="0.3">
      <c r="A368" s="24">
        <f t="shared" si="5"/>
        <v>45206</v>
      </c>
    </row>
    <row r="369" spans="1:1" ht="23.4" x14ac:dyDescent="0.3">
      <c r="A369" s="24">
        <f t="shared" si="5"/>
        <v>45207</v>
      </c>
    </row>
    <row r="370" spans="1:1" ht="23.4" x14ac:dyDescent="0.3">
      <c r="A370" s="24">
        <f t="shared" si="5"/>
        <v>45208</v>
      </c>
    </row>
    <row r="371" spans="1:1" ht="23.4" x14ac:dyDescent="0.3">
      <c r="A371" s="24">
        <f t="shared" si="5"/>
        <v>45209</v>
      </c>
    </row>
    <row r="372" spans="1:1" ht="23.4" x14ac:dyDescent="0.3">
      <c r="A372" s="24">
        <f t="shared" si="5"/>
        <v>45210</v>
      </c>
    </row>
    <row r="373" spans="1:1" ht="23.4" x14ac:dyDescent="0.3">
      <c r="A373" s="24">
        <f t="shared" si="5"/>
        <v>45211</v>
      </c>
    </row>
    <row r="374" spans="1:1" ht="23.4" x14ac:dyDescent="0.3">
      <c r="A374" s="24">
        <f t="shared" si="5"/>
        <v>45212</v>
      </c>
    </row>
    <row r="375" spans="1:1" ht="23.4" x14ac:dyDescent="0.3">
      <c r="A375" s="24">
        <f t="shared" si="5"/>
        <v>45213</v>
      </c>
    </row>
    <row r="376" spans="1:1" ht="23.4" x14ac:dyDescent="0.3">
      <c r="A376" s="24">
        <f t="shared" si="5"/>
        <v>45214</v>
      </c>
    </row>
    <row r="377" spans="1:1" ht="23.4" x14ac:dyDescent="0.3">
      <c r="A377" s="24">
        <f t="shared" si="5"/>
        <v>45215</v>
      </c>
    </row>
    <row r="378" spans="1:1" ht="23.4" x14ac:dyDescent="0.3">
      <c r="A378" s="24">
        <f t="shared" si="5"/>
        <v>45216</v>
      </c>
    </row>
    <row r="379" spans="1:1" ht="23.4" x14ac:dyDescent="0.3">
      <c r="A379" s="24">
        <f t="shared" si="5"/>
        <v>45217</v>
      </c>
    </row>
    <row r="380" spans="1:1" ht="23.4" x14ac:dyDescent="0.3">
      <c r="A380" s="24">
        <f t="shared" si="5"/>
        <v>45218</v>
      </c>
    </row>
    <row r="381" spans="1:1" ht="23.4" x14ac:dyDescent="0.3">
      <c r="A381" s="24">
        <f t="shared" si="5"/>
        <v>45219</v>
      </c>
    </row>
    <row r="382" spans="1:1" ht="23.4" x14ac:dyDescent="0.3">
      <c r="A382" s="24">
        <f t="shared" si="5"/>
        <v>45220</v>
      </c>
    </row>
    <row r="383" spans="1:1" ht="23.4" x14ac:dyDescent="0.3">
      <c r="A383" s="24">
        <f t="shared" si="5"/>
        <v>45221</v>
      </c>
    </row>
    <row r="384" spans="1:1" ht="23.4" x14ac:dyDescent="0.3">
      <c r="A384" s="24">
        <f t="shared" si="5"/>
        <v>45222</v>
      </c>
    </row>
    <row r="385" spans="1:1" ht="23.4" x14ac:dyDescent="0.3">
      <c r="A385" s="24">
        <f t="shared" si="5"/>
        <v>45223</v>
      </c>
    </row>
    <row r="386" spans="1:1" ht="23.4" x14ac:dyDescent="0.3">
      <c r="A386" s="24">
        <f t="shared" si="5"/>
        <v>45224</v>
      </c>
    </row>
    <row r="387" spans="1:1" ht="23.4" x14ac:dyDescent="0.3">
      <c r="A387" s="24">
        <f t="shared" si="5"/>
        <v>45225</v>
      </c>
    </row>
    <row r="388" spans="1:1" ht="23.4" x14ac:dyDescent="0.3">
      <c r="A388" s="24">
        <f t="shared" si="5"/>
        <v>45226</v>
      </c>
    </row>
    <row r="389" spans="1:1" ht="23.4" x14ac:dyDescent="0.3">
      <c r="A389" s="24">
        <f t="shared" ref="A389:A452" si="6">A388+1</f>
        <v>45227</v>
      </c>
    </row>
    <row r="390" spans="1:1" ht="23.4" x14ac:dyDescent="0.3">
      <c r="A390" s="24">
        <f t="shared" si="6"/>
        <v>45228</v>
      </c>
    </row>
    <row r="391" spans="1:1" ht="23.4" x14ac:dyDescent="0.3">
      <c r="A391" s="24">
        <f t="shared" si="6"/>
        <v>45229</v>
      </c>
    </row>
    <row r="392" spans="1:1" ht="23.4" x14ac:dyDescent="0.3">
      <c r="A392" s="24">
        <f t="shared" si="6"/>
        <v>45230</v>
      </c>
    </row>
    <row r="393" spans="1:1" ht="23.4" x14ac:dyDescent="0.3">
      <c r="A393" s="24">
        <f t="shared" si="6"/>
        <v>45231</v>
      </c>
    </row>
    <row r="394" spans="1:1" ht="23.4" x14ac:dyDescent="0.3">
      <c r="A394" s="24">
        <f t="shared" si="6"/>
        <v>45232</v>
      </c>
    </row>
    <row r="395" spans="1:1" ht="23.4" x14ac:dyDescent="0.3">
      <c r="A395" s="24">
        <f t="shared" si="6"/>
        <v>45233</v>
      </c>
    </row>
    <row r="396" spans="1:1" ht="23.4" x14ac:dyDescent="0.3">
      <c r="A396" s="24">
        <f t="shared" si="6"/>
        <v>45234</v>
      </c>
    </row>
    <row r="397" spans="1:1" ht="23.4" x14ac:dyDescent="0.3">
      <c r="A397" s="24">
        <f t="shared" si="6"/>
        <v>45235</v>
      </c>
    </row>
    <row r="398" spans="1:1" ht="23.4" x14ac:dyDescent="0.3">
      <c r="A398" s="24">
        <f t="shared" si="6"/>
        <v>45236</v>
      </c>
    </row>
    <row r="399" spans="1:1" ht="23.4" x14ac:dyDescent="0.3">
      <c r="A399" s="24">
        <f t="shared" si="6"/>
        <v>45237</v>
      </c>
    </row>
    <row r="400" spans="1:1" ht="23.4" x14ac:dyDescent="0.3">
      <c r="A400" s="24">
        <f t="shared" si="6"/>
        <v>45238</v>
      </c>
    </row>
    <row r="401" spans="1:1" ht="23.4" x14ac:dyDescent="0.3">
      <c r="A401" s="24">
        <f t="shared" si="6"/>
        <v>45239</v>
      </c>
    </row>
    <row r="402" spans="1:1" ht="23.4" x14ac:dyDescent="0.3">
      <c r="A402" s="24">
        <f t="shared" si="6"/>
        <v>45240</v>
      </c>
    </row>
    <row r="403" spans="1:1" ht="23.4" x14ac:dyDescent="0.3">
      <c r="A403" s="24">
        <f t="shared" si="6"/>
        <v>45241</v>
      </c>
    </row>
    <row r="404" spans="1:1" ht="23.4" x14ac:dyDescent="0.3">
      <c r="A404" s="24">
        <f t="shared" si="6"/>
        <v>45242</v>
      </c>
    </row>
    <row r="405" spans="1:1" ht="23.4" x14ac:dyDescent="0.3">
      <c r="A405" s="24">
        <f t="shared" si="6"/>
        <v>45243</v>
      </c>
    </row>
    <row r="406" spans="1:1" ht="23.4" x14ac:dyDescent="0.3">
      <c r="A406" s="24">
        <f t="shared" si="6"/>
        <v>45244</v>
      </c>
    </row>
    <row r="407" spans="1:1" ht="23.4" x14ac:dyDescent="0.3">
      <c r="A407" s="24">
        <f t="shared" si="6"/>
        <v>45245</v>
      </c>
    </row>
    <row r="408" spans="1:1" ht="23.4" x14ac:dyDescent="0.3">
      <c r="A408" s="24">
        <f t="shared" si="6"/>
        <v>45246</v>
      </c>
    </row>
    <row r="409" spans="1:1" ht="23.4" x14ac:dyDescent="0.3">
      <c r="A409" s="24">
        <f t="shared" si="6"/>
        <v>45247</v>
      </c>
    </row>
    <row r="410" spans="1:1" ht="23.4" x14ac:dyDescent="0.3">
      <c r="A410" s="24">
        <f t="shared" si="6"/>
        <v>45248</v>
      </c>
    </row>
    <row r="411" spans="1:1" ht="23.4" x14ac:dyDescent="0.3">
      <c r="A411" s="24">
        <f t="shared" si="6"/>
        <v>45249</v>
      </c>
    </row>
    <row r="412" spans="1:1" ht="23.4" x14ac:dyDescent="0.3">
      <c r="A412" s="24">
        <f t="shared" si="6"/>
        <v>45250</v>
      </c>
    </row>
    <row r="413" spans="1:1" ht="23.4" x14ac:dyDescent="0.3">
      <c r="A413" s="24">
        <f t="shared" si="6"/>
        <v>45251</v>
      </c>
    </row>
    <row r="414" spans="1:1" ht="23.4" x14ac:dyDescent="0.3">
      <c r="A414" s="24">
        <f t="shared" si="6"/>
        <v>45252</v>
      </c>
    </row>
    <row r="415" spans="1:1" ht="23.4" x14ac:dyDescent="0.3">
      <c r="A415" s="24">
        <f t="shared" si="6"/>
        <v>45253</v>
      </c>
    </row>
    <row r="416" spans="1:1" ht="23.4" x14ac:dyDescent="0.3">
      <c r="A416" s="24">
        <f t="shared" si="6"/>
        <v>45254</v>
      </c>
    </row>
    <row r="417" spans="1:1" ht="23.4" x14ac:dyDescent="0.3">
      <c r="A417" s="24">
        <f t="shared" si="6"/>
        <v>45255</v>
      </c>
    </row>
    <row r="418" spans="1:1" ht="23.4" x14ac:dyDescent="0.3">
      <c r="A418" s="24">
        <f t="shared" si="6"/>
        <v>45256</v>
      </c>
    </row>
    <row r="419" spans="1:1" ht="23.4" x14ac:dyDescent="0.3">
      <c r="A419" s="24">
        <f t="shared" si="6"/>
        <v>45257</v>
      </c>
    </row>
    <row r="420" spans="1:1" ht="23.4" x14ac:dyDescent="0.3">
      <c r="A420" s="24">
        <f t="shared" si="6"/>
        <v>45258</v>
      </c>
    </row>
    <row r="421" spans="1:1" ht="23.4" x14ac:dyDescent="0.3">
      <c r="A421" s="24">
        <f t="shared" si="6"/>
        <v>45259</v>
      </c>
    </row>
    <row r="422" spans="1:1" ht="23.4" x14ac:dyDescent="0.3">
      <c r="A422" s="24">
        <f t="shared" si="6"/>
        <v>45260</v>
      </c>
    </row>
    <row r="423" spans="1:1" ht="23.4" x14ac:dyDescent="0.3">
      <c r="A423" s="24">
        <f t="shared" si="6"/>
        <v>45261</v>
      </c>
    </row>
    <row r="424" spans="1:1" ht="23.4" x14ac:dyDescent="0.3">
      <c r="A424" s="24">
        <f t="shared" si="6"/>
        <v>45262</v>
      </c>
    </row>
    <row r="425" spans="1:1" ht="23.4" x14ac:dyDescent="0.3">
      <c r="A425" s="24">
        <f t="shared" si="6"/>
        <v>45263</v>
      </c>
    </row>
    <row r="426" spans="1:1" ht="23.4" x14ac:dyDescent="0.3">
      <c r="A426" s="24">
        <f t="shared" si="6"/>
        <v>45264</v>
      </c>
    </row>
    <row r="427" spans="1:1" ht="23.4" x14ac:dyDescent="0.3">
      <c r="A427" s="24">
        <f t="shared" si="6"/>
        <v>45265</v>
      </c>
    </row>
    <row r="428" spans="1:1" ht="23.4" x14ac:dyDescent="0.3">
      <c r="A428" s="24">
        <f t="shared" si="6"/>
        <v>45266</v>
      </c>
    </row>
    <row r="429" spans="1:1" ht="23.4" x14ac:dyDescent="0.3">
      <c r="A429" s="24">
        <f t="shared" si="6"/>
        <v>45267</v>
      </c>
    </row>
    <row r="430" spans="1:1" ht="23.4" x14ac:dyDescent="0.3">
      <c r="A430" s="24">
        <f t="shared" si="6"/>
        <v>45268</v>
      </c>
    </row>
    <row r="431" spans="1:1" ht="23.4" x14ac:dyDescent="0.3">
      <c r="A431" s="24">
        <f t="shared" si="6"/>
        <v>45269</v>
      </c>
    </row>
    <row r="432" spans="1:1" ht="23.4" x14ac:dyDescent="0.3">
      <c r="A432" s="24">
        <f t="shared" si="6"/>
        <v>45270</v>
      </c>
    </row>
    <row r="433" spans="1:1" ht="23.4" x14ac:dyDescent="0.3">
      <c r="A433" s="24">
        <f t="shared" si="6"/>
        <v>45271</v>
      </c>
    </row>
    <row r="434" spans="1:1" ht="23.4" x14ac:dyDescent="0.3">
      <c r="A434" s="24">
        <f t="shared" si="6"/>
        <v>45272</v>
      </c>
    </row>
    <row r="435" spans="1:1" ht="23.4" x14ac:dyDescent="0.3">
      <c r="A435" s="24">
        <f t="shared" si="6"/>
        <v>45273</v>
      </c>
    </row>
    <row r="436" spans="1:1" ht="23.4" x14ac:dyDescent="0.3">
      <c r="A436" s="24">
        <f t="shared" si="6"/>
        <v>45274</v>
      </c>
    </row>
    <row r="437" spans="1:1" ht="23.4" x14ac:dyDescent="0.3">
      <c r="A437" s="24">
        <f t="shared" si="6"/>
        <v>45275</v>
      </c>
    </row>
    <row r="438" spans="1:1" ht="23.4" x14ac:dyDescent="0.3">
      <c r="A438" s="24">
        <f t="shared" si="6"/>
        <v>45276</v>
      </c>
    </row>
    <row r="439" spans="1:1" ht="23.4" x14ac:dyDescent="0.3">
      <c r="A439" s="24">
        <f t="shared" si="6"/>
        <v>45277</v>
      </c>
    </row>
    <row r="440" spans="1:1" ht="23.4" x14ac:dyDescent="0.3">
      <c r="A440" s="24">
        <f t="shared" si="6"/>
        <v>45278</v>
      </c>
    </row>
    <row r="441" spans="1:1" ht="23.4" x14ac:dyDescent="0.3">
      <c r="A441" s="24">
        <f t="shared" si="6"/>
        <v>45279</v>
      </c>
    </row>
    <row r="442" spans="1:1" ht="23.4" x14ac:dyDescent="0.3">
      <c r="A442" s="24">
        <f t="shared" si="6"/>
        <v>45280</v>
      </c>
    </row>
    <row r="443" spans="1:1" ht="23.4" x14ac:dyDescent="0.3">
      <c r="A443" s="24">
        <f t="shared" si="6"/>
        <v>45281</v>
      </c>
    </row>
    <row r="444" spans="1:1" ht="23.4" x14ac:dyDescent="0.3">
      <c r="A444" s="24">
        <f t="shared" si="6"/>
        <v>45282</v>
      </c>
    </row>
    <row r="445" spans="1:1" ht="23.4" x14ac:dyDescent="0.3">
      <c r="A445" s="24">
        <f t="shared" si="6"/>
        <v>45283</v>
      </c>
    </row>
    <row r="446" spans="1:1" ht="23.4" x14ac:dyDescent="0.3">
      <c r="A446" s="24">
        <f t="shared" si="6"/>
        <v>45284</v>
      </c>
    </row>
    <row r="447" spans="1:1" ht="23.4" x14ac:dyDescent="0.3">
      <c r="A447" s="24">
        <f t="shared" si="6"/>
        <v>45285</v>
      </c>
    </row>
    <row r="448" spans="1:1" ht="23.4" x14ac:dyDescent="0.3">
      <c r="A448" s="24">
        <f t="shared" si="6"/>
        <v>45286</v>
      </c>
    </row>
    <row r="449" spans="1:1" ht="23.4" x14ac:dyDescent="0.3">
      <c r="A449" s="24">
        <f t="shared" si="6"/>
        <v>45287</v>
      </c>
    </row>
    <row r="450" spans="1:1" ht="23.4" x14ac:dyDescent="0.3">
      <c r="A450" s="24">
        <f t="shared" si="6"/>
        <v>45288</v>
      </c>
    </row>
    <row r="451" spans="1:1" ht="23.4" x14ac:dyDescent="0.3">
      <c r="A451" s="24">
        <f t="shared" si="6"/>
        <v>45289</v>
      </c>
    </row>
    <row r="452" spans="1:1" ht="23.4" x14ac:dyDescent="0.3">
      <c r="A452" s="24">
        <f t="shared" si="6"/>
        <v>45290</v>
      </c>
    </row>
    <row r="453" spans="1:1" ht="23.4" x14ac:dyDescent="0.3">
      <c r="A453" s="24">
        <f t="shared" ref="A453:A516" si="7">A452+1</f>
        <v>45291</v>
      </c>
    </row>
    <row r="454" spans="1:1" ht="23.4" x14ac:dyDescent="0.3">
      <c r="A454" s="24">
        <f t="shared" si="7"/>
        <v>45292</v>
      </c>
    </row>
    <row r="455" spans="1:1" ht="23.4" x14ac:dyDescent="0.3">
      <c r="A455" s="24">
        <f t="shared" si="7"/>
        <v>45293</v>
      </c>
    </row>
    <row r="456" spans="1:1" ht="23.4" x14ac:dyDescent="0.3">
      <c r="A456" s="24">
        <f t="shared" si="7"/>
        <v>45294</v>
      </c>
    </row>
    <row r="457" spans="1:1" ht="23.4" x14ac:dyDescent="0.3">
      <c r="A457" s="24">
        <f t="shared" si="7"/>
        <v>45295</v>
      </c>
    </row>
    <row r="458" spans="1:1" ht="23.4" x14ac:dyDescent="0.3">
      <c r="A458" s="24">
        <f t="shared" si="7"/>
        <v>45296</v>
      </c>
    </row>
    <row r="459" spans="1:1" ht="23.4" x14ac:dyDescent="0.3">
      <c r="A459" s="24">
        <f t="shared" si="7"/>
        <v>45297</v>
      </c>
    </row>
    <row r="460" spans="1:1" ht="23.4" x14ac:dyDescent="0.3">
      <c r="A460" s="24">
        <f t="shared" si="7"/>
        <v>45298</v>
      </c>
    </row>
    <row r="461" spans="1:1" ht="23.4" x14ac:dyDescent="0.3">
      <c r="A461" s="24">
        <f t="shared" si="7"/>
        <v>45299</v>
      </c>
    </row>
    <row r="462" spans="1:1" ht="23.4" x14ac:dyDescent="0.3">
      <c r="A462" s="24">
        <f t="shared" si="7"/>
        <v>45300</v>
      </c>
    </row>
    <row r="463" spans="1:1" ht="23.4" x14ac:dyDescent="0.3">
      <c r="A463" s="24">
        <f t="shared" si="7"/>
        <v>45301</v>
      </c>
    </row>
    <row r="464" spans="1:1" ht="23.4" x14ac:dyDescent="0.3">
      <c r="A464" s="24">
        <f t="shared" si="7"/>
        <v>45302</v>
      </c>
    </row>
    <row r="465" spans="1:1" ht="23.4" x14ac:dyDescent="0.3">
      <c r="A465" s="24">
        <f t="shared" si="7"/>
        <v>45303</v>
      </c>
    </row>
    <row r="466" spans="1:1" ht="23.4" x14ac:dyDescent="0.3">
      <c r="A466" s="24">
        <f t="shared" si="7"/>
        <v>45304</v>
      </c>
    </row>
    <row r="467" spans="1:1" ht="23.4" x14ac:dyDescent="0.3">
      <c r="A467" s="24">
        <f t="shared" si="7"/>
        <v>45305</v>
      </c>
    </row>
    <row r="468" spans="1:1" ht="23.4" x14ac:dyDescent="0.3">
      <c r="A468" s="24">
        <f t="shared" si="7"/>
        <v>45306</v>
      </c>
    </row>
    <row r="469" spans="1:1" ht="23.4" x14ac:dyDescent="0.3">
      <c r="A469" s="24">
        <f t="shared" si="7"/>
        <v>45307</v>
      </c>
    </row>
    <row r="470" spans="1:1" ht="23.4" x14ac:dyDescent="0.3">
      <c r="A470" s="24">
        <f t="shared" si="7"/>
        <v>45308</v>
      </c>
    </row>
    <row r="471" spans="1:1" ht="23.4" x14ac:dyDescent="0.3">
      <c r="A471" s="24">
        <f t="shared" si="7"/>
        <v>45309</v>
      </c>
    </row>
    <row r="472" spans="1:1" ht="23.4" x14ac:dyDescent="0.3">
      <c r="A472" s="24">
        <f t="shared" si="7"/>
        <v>45310</v>
      </c>
    </row>
    <row r="473" spans="1:1" ht="23.4" x14ac:dyDescent="0.3">
      <c r="A473" s="24">
        <f t="shared" si="7"/>
        <v>45311</v>
      </c>
    </row>
    <row r="474" spans="1:1" ht="23.4" x14ac:dyDescent="0.3">
      <c r="A474" s="24">
        <f t="shared" si="7"/>
        <v>45312</v>
      </c>
    </row>
    <row r="475" spans="1:1" ht="23.4" x14ac:dyDescent="0.3">
      <c r="A475" s="24">
        <f t="shared" si="7"/>
        <v>45313</v>
      </c>
    </row>
    <row r="476" spans="1:1" ht="23.4" x14ac:dyDescent="0.3">
      <c r="A476" s="24">
        <f t="shared" si="7"/>
        <v>45314</v>
      </c>
    </row>
    <row r="477" spans="1:1" ht="23.4" x14ac:dyDescent="0.3">
      <c r="A477" s="24">
        <f t="shared" si="7"/>
        <v>45315</v>
      </c>
    </row>
    <row r="478" spans="1:1" ht="23.4" x14ac:dyDescent="0.3">
      <c r="A478" s="24">
        <f t="shared" si="7"/>
        <v>45316</v>
      </c>
    </row>
    <row r="479" spans="1:1" ht="23.4" x14ac:dyDescent="0.3">
      <c r="A479" s="24">
        <f t="shared" si="7"/>
        <v>45317</v>
      </c>
    </row>
    <row r="480" spans="1:1" ht="23.4" x14ac:dyDescent="0.3">
      <c r="A480" s="24">
        <f t="shared" si="7"/>
        <v>45318</v>
      </c>
    </row>
    <row r="481" spans="1:1" ht="23.4" x14ac:dyDescent="0.3">
      <c r="A481" s="24">
        <f t="shared" si="7"/>
        <v>45319</v>
      </c>
    </row>
    <row r="482" spans="1:1" ht="23.4" x14ac:dyDescent="0.3">
      <c r="A482" s="24">
        <f t="shared" si="7"/>
        <v>45320</v>
      </c>
    </row>
    <row r="483" spans="1:1" ht="23.4" x14ac:dyDescent="0.3">
      <c r="A483" s="24">
        <f t="shared" si="7"/>
        <v>45321</v>
      </c>
    </row>
    <row r="484" spans="1:1" ht="23.4" x14ac:dyDescent="0.3">
      <c r="A484" s="24">
        <f t="shared" si="7"/>
        <v>45322</v>
      </c>
    </row>
    <row r="485" spans="1:1" ht="23.4" x14ac:dyDescent="0.3">
      <c r="A485" s="24">
        <f t="shared" si="7"/>
        <v>45323</v>
      </c>
    </row>
    <row r="486" spans="1:1" ht="23.4" x14ac:dyDescent="0.3">
      <c r="A486" s="24">
        <f t="shared" si="7"/>
        <v>45324</v>
      </c>
    </row>
    <row r="487" spans="1:1" ht="23.4" x14ac:dyDescent="0.3">
      <c r="A487" s="24">
        <f t="shared" si="7"/>
        <v>45325</v>
      </c>
    </row>
    <row r="488" spans="1:1" ht="23.4" x14ac:dyDescent="0.3">
      <c r="A488" s="24">
        <f t="shared" si="7"/>
        <v>45326</v>
      </c>
    </row>
    <row r="489" spans="1:1" ht="23.4" x14ac:dyDescent="0.3">
      <c r="A489" s="24">
        <f t="shared" si="7"/>
        <v>45327</v>
      </c>
    </row>
    <row r="490" spans="1:1" ht="23.4" x14ac:dyDescent="0.3">
      <c r="A490" s="24">
        <f t="shared" si="7"/>
        <v>45328</v>
      </c>
    </row>
    <row r="491" spans="1:1" ht="23.4" x14ac:dyDescent="0.3">
      <c r="A491" s="24">
        <f t="shared" si="7"/>
        <v>45329</v>
      </c>
    </row>
    <row r="492" spans="1:1" ht="23.4" x14ac:dyDescent="0.3">
      <c r="A492" s="24">
        <f t="shared" si="7"/>
        <v>45330</v>
      </c>
    </row>
    <row r="493" spans="1:1" ht="23.4" x14ac:dyDescent="0.3">
      <c r="A493" s="24">
        <f t="shared" si="7"/>
        <v>45331</v>
      </c>
    </row>
    <row r="494" spans="1:1" ht="23.4" x14ac:dyDescent="0.3">
      <c r="A494" s="24">
        <f t="shared" si="7"/>
        <v>45332</v>
      </c>
    </row>
    <row r="495" spans="1:1" ht="23.4" x14ac:dyDescent="0.3">
      <c r="A495" s="24">
        <f t="shared" si="7"/>
        <v>45333</v>
      </c>
    </row>
    <row r="496" spans="1:1" ht="23.4" x14ac:dyDescent="0.3">
      <c r="A496" s="24">
        <f t="shared" si="7"/>
        <v>45334</v>
      </c>
    </row>
    <row r="497" spans="1:1" ht="23.4" x14ac:dyDescent="0.3">
      <c r="A497" s="24">
        <f t="shared" si="7"/>
        <v>45335</v>
      </c>
    </row>
    <row r="498" spans="1:1" ht="23.4" x14ac:dyDescent="0.3">
      <c r="A498" s="24">
        <f t="shared" si="7"/>
        <v>45336</v>
      </c>
    </row>
    <row r="499" spans="1:1" ht="23.4" x14ac:dyDescent="0.3">
      <c r="A499" s="24">
        <f t="shared" si="7"/>
        <v>45337</v>
      </c>
    </row>
    <row r="500" spans="1:1" ht="23.4" x14ac:dyDescent="0.3">
      <c r="A500" s="24">
        <f t="shared" si="7"/>
        <v>45338</v>
      </c>
    </row>
    <row r="501" spans="1:1" ht="23.4" x14ac:dyDescent="0.3">
      <c r="A501" s="24">
        <f t="shared" si="7"/>
        <v>45339</v>
      </c>
    </row>
    <row r="502" spans="1:1" ht="23.4" x14ac:dyDescent="0.3">
      <c r="A502" s="24">
        <f t="shared" si="7"/>
        <v>45340</v>
      </c>
    </row>
    <row r="503" spans="1:1" ht="23.4" x14ac:dyDescent="0.3">
      <c r="A503" s="24">
        <f t="shared" si="7"/>
        <v>45341</v>
      </c>
    </row>
    <row r="504" spans="1:1" ht="23.4" x14ac:dyDescent="0.3">
      <c r="A504" s="24">
        <f t="shared" si="7"/>
        <v>45342</v>
      </c>
    </row>
    <row r="505" spans="1:1" ht="23.4" x14ac:dyDescent="0.3">
      <c r="A505" s="24">
        <f t="shared" si="7"/>
        <v>45343</v>
      </c>
    </row>
    <row r="506" spans="1:1" ht="23.4" x14ac:dyDescent="0.3">
      <c r="A506" s="24">
        <f t="shared" si="7"/>
        <v>45344</v>
      </c>
    </row>
    <row r="507" spans="1:1" ht="23.4" x14ac:dyDescent="0.3">
      <c r="A507" s="24">
        <f t="shared" si="7"/>
        <v>45345</v>
      </c>
    </row>
    <row r="508" spans="1:1" ht="23.4" x14ac:dyDescent="0.3">
      <c r="A508" s="24">
        <f t="shared" si="7"/>
        <v>45346</v>
      </c>
    </row>
    <row r="509" spans="1:1" ht="23.4" x14ac:dyDescent="0.3">
      <c r="A509" s="24">
        <f t="shared" si="7"/>
        <v>45347</v>
      </c>
    </row>
    <row r="510" spans="1:1" ht="23.4" x14ac:dyDescent="0.3">
      <c r="A510" s="24">
        <f t="shared" si="7"/>
        <v>45348</v>
      </c>
    </row>
    <row r="511" spans="1:1" ht="23.4" x14ac:dyDescent="0.3">
      <c r="A511" s="24">
        <f t="shared" si="7"/>
        <v>45349</v>
      </c>
    </row>
    <row r="512" spans="1:1" ht="23.4" x14ac:dyDescent="0.3">
      <c r="A512" s="24">
        <f t="shared" si="7"/>
        <v>45350</v>
      </c>
    </row>
    <row r="513" spans="1:1" ht="23.4" x14ac:dyDescent="0.3">
      <c r="A513" s="24">
        <f t="shared" si="7"/>
        <v>45351</v>
      </c>
    </row>
    <row r="514" spans="1:1" ht="23.4" x14ac:dyDescent="0.3">
      <c r="A514" s="24">
        <f t="shared" si="7"/>
        <v>45352</v>
      </c>
    </row>
    <row r="515" spans="1:1" ht="23.4" x14ac:dyDescent="0.3">
      <c r="A515" s="24">
        <f t="shared" si="7"/>
        <v>45353</v>
      </c>
    </row>
    <row r="516" spans="1:1" ht="23.4" x14ac:dyDescent="0.3">
      <c r="A516" s="24">
        <f t="shared" si="7"/>
        <v>45354</v>
      </c>
    </row>
    <row r="517" spans="1:1" ht="23.4" x14ac:dyDescent="0.3">
      <c r="A517" s="24">
        <f t="shared" ref="A517:A571" si="8">A516+1</f>
        <v>45355</v>
      </c>
    </row>
    <row r="518" spans="1:1" ht="23.4" x14ac:dyDescent="0.3">
      <c r="A518" s="24">
        <f t="shared" si="8"/>
        <v>45356</v>
      </c>
    </row>
    <row r="519" spans="1:1" ht="23.4" x14ac:dyDescent="0.3">
      <c r="A519" s="24">
        <f t="shared" si="8"/>
        <v>45357</v>
      </c>
    </row>
    <row r="520" spans="1:1" ht="23.4" x14ac:dyDescent="0.3">
      <c r="A520" s="24">
        <f t="shared" si="8"/>
        <v>45358</v>
      </c>
    </row>
    <row r="521" spans="1:1" ht="23.4" x14ac:dyDescent="0.3">
      <c r="A521" s="24">
        <f t="shared" si="8"/>
        <v>45359</v>
      </c>
    </row>
    <row r="522" spans="1:1" ht="23.4" x14ac:dyDescent="0.3">
      <c r="A522" s="24">
        <f t="shared" si="8"/>
        <v>45360</v>
      </c>
    </row>
    <row r="523" spans="1:1" ht="23.4" x14ac:dyDescent="0.3">
      <c r="A523" s="24">
        <f t="shared" si="8"/>
        <v>45361</v>
      </c>
    </row>
    <row r="524" spans="1:1" ht="23.4" x14ac:dyDescent="0.3">
      <c r="A524" s="24">
        <f t="shared" si="8"/>
        <v>45362</v>
      </c>
    </row>
    <row r="525" spans="1:1" ht="23.4" x14ac:dyDescent="0.3">
      <c r="A525" s="24">
        <f t="shared" si="8"/>
        <v>45363</v>
      </c>
    </row>
    <row r="526" spans="1:1" ht="23.4" x14ac:dyDescent="0.3">
      <c r="A526" s="24">
        <f t="shared" si="8"/>
        <v>45364</v>
      </c>
    </row>
    <row r="527" spans="1:1" ht="23.4" x14ac:dyDescent="0.3">
      <c r="A527" s="24">
        <f t="shared" si="8"/>
        <v>45365</v>
      </c>
    </row>
    <row r="528" spans="1:1" ht="23.4" x14ac:dyDescent="0.3">
      <c r="A528" s="24">
        <f t="shared" si="8"/>
        <v>45366</v>
      </c>
    </row>
    <row r="529" spans="1:1" ht="23.4" x14ac:dyDescent="0.3">
      <c r="A529" s="24">
        <f t="shared" si="8"/>
        <v>45367</v>
      </c>
    </row>
    <row r="530" spans="1:1" ht="23.4" x14ac:dyDescent="0.3">
      <c r="A530" s="24">
        <f t="shared" si="8"/>
        <v>45368</v>
      </c>
    </row>
    <row r="531" spans="1:1" ht="23.4" x14ac:dyDescent="0.3">
      <c r="A531" s="24">
        <f t="shared" si="8"/>
        <v>45369</v>
      </c>
    </row>
    <row r="532" spans="1:1" ht="23.4" x14ac:dyDescent="0.3">
      <c r="A532" s="24">
        <f t="shared" si="8"/>
        <v>45370</v>
      </c>
    </row>
    <row r="533" spans="1:1" ht="23.4" x14ac:dyDescent="0.3">
      <c r="A533" s="24">
        <f t="shared" si="8"/>
        <v>45371</v>
      </c>
    </row>
    <row r="534" spans="1:1" ht="23.4" x14ac:dyDescent="0.3">
      <c r="A534" s="24">
        <f t="shared" si="8"/>
        <v>45372</v>
      </c>
    </row>
    <row r="535" spans="1:1" ht="23.4" x14ac:dyDescent="0.3">
      <c r="A535" s="24">
        <f t="shared" si="8"/>
        <v>45373</v>
      </c>
    </row>
    <row r="536" spans="1:1" ht="23.4" x14ac:dyDescent="0.3">
      <c r="A536" s="24">
        <f t="shared" si="8"/>
        <v>45374</v>
      </c>
    </row>
    <row r="537" spans="1:1" ht="23.4" x14ac:dyDescent="0.3">
      <c r="A537" s="24">
        <f t="shared" si="8"/>
        <v>45375</v>
      </c>
    </row>
    <row r="538" spans="1:1" ht="23.4" x14ac:dyDescent="0.3">
      <c r="A538" s="24">
        <f t="shared" si="8"/>
        <v>45376</v>
      </c>
    </row>
    <row r="539" spans="1:1" ht="23.4" x14ac:dyDescent="0.3">
      <c r="A539" s="24">
        <f t="shared" si="8"/>
        <v>45377</v>
      </c>
    </row>
    <row r="540" spans="1:1" ht="23.4" x14ac:dyDescent="0.3">
      <c r="A540" s="24">
        <f t="shared" si="8"/>
        <v>45378</v>
      </c>
    </row>
    <row r="541" spans="1:1" ht="23.4" x14ac:dyDescent="0.3">
      <c r="A541" s="24">
        <f t="shared" si="8"/>
        <v>45379</v>
      </c>
    </row>
    <row r="542" spans="1:1" ht="23.4" x14ac:dyDescent="0.3">
      <c r="A542" s="24">
        <f t="shared" si="8"/>
        <v>45380</v>
      </c>
    </row>
    <row r="543" spans="1:1" ht="23.4" x14ac:dyDescent="0.3">
      <c r="A543" s="24">
        <f t="shared" si="8"/>
        <v>45381</v>
      </c>
    </row>
    <row r="544" spans="1:1" ht="23.4" x14ac:dyDescent="0.3">
      <c r="A544" s="24">
        <f t="shared" si="8"/>
        <v>45382</v>
      </c>
    </row>
    <row r="545" spans="1:1" ht="23.4" x14ac:dyDescent="0.3">
      <c r="A545" s="24">
        <f t="shared" si="8"/>
        <v>45383</v>
      </c>
    </row>
    <row r="546" spans="1:1" ht="23.4" x14ac:dyDescent="0.3">
      <c r="A546" s="24">
        <f t="shared" si="8"/>
        <v>45384</v>
      </c>
    </row>
    <row r="547" spans="1:1" ht="23.4" x14ac:dyDescent="0.3">
      <c r="A547" s="24">
        <f t="shared" si="8"/>
        <v>45385</v>
      </c>
    </row>
    <row r="548" spans="1:1" ht="23.4" x14ac:dyDescent="0.3">
      <c r="A548" s="24">
        <f t="shared" si="8"/>
        <v>45386</v>
      </c>
    </row>
    <row r="549" spans="1:1" ht="23.4" x14ac:dyDescent="0.3">
      <c r="A549" s="24">
        <f t="shared" si="8"/>
        <v>45387</v>
      </c>
    </row>
    <row r="550" spans="1:1" ht="23.4" x14ac:dyDescent="0.3">
      <c r="A550" s="24">
        <f t="shared" si="8"/>
        <v>45388</v>
      </c>
    </row>
    <row r="551" spans="1:1" ht="23.4" x14ac:dyDescent="0.3">
      <c r="A551" s="24">
        <f t="shared" si="8"/>
        <v>45389</v>
      </c>
    </row>
    <row r="552" spans="1:1" ht="23.4" x14ac:dyDescent="0.3">
      <c r="A552" s="24">
        <f t="shared" si="8"/>
        <v>45390</v>
      </c>
    </row>
    <row r="553" spans="1:1" ht="23.4" x14ac:dyDescent="0.3">
      <c r="A553" s="24">
        <f t="shared" si="8"/>
        <v>45391</v>
      </c>
    </row>
    <row r="554" spans="1:1" ht="23.4" x14ac:dyDescent="0.3">
      <c r="A554" s="24">
        <f t="shared" si="8"/>
        <v>45392</v>
      </c>
    </row>
    <row r="555" spans="1:1" ht="23.4" x14ac:dyDescent="0.3">
      <c r="A555" s="24">
        <f t="shared" si="8"/>
        <v>45393</v>
      </c>
    </row>
    <row r="556" spans="1:1" ht="23.4" x14ac:dyDescent="0.3">
      <c r="A556" s="24">
        <f t="shared" si="8"/>
        <v>45394</v>
      </c>
    </row>
    <row r="557" spans="1:1" ht="23.4" x14ac:dyDescent="0.3">
      <c r="A557" s="24">
        <f t="shared" si="8"/>
        <v>45395</v>
      </c>
    </row>
    <row r="558" spans="1:1" ht="23.4" x14ac:dyDescent="0.3">
      <c r="A558" s="24">
        <f t="shared" si="8"/>
        <v>45396</v>
      </c>
    </row>
    <row r="559" spans="1:1" ht="23.4" x14ac:dyDescent="0.3">
      <c r="A559" s="24">
        <f t="shared" si="8"/>
        <v>45397</v>
      </c>
    </row>
    <row r="560" spans="1:1" ht="23.4" x14ac:dyDescent="0.3">
      <c r="A560" s="24">
        <f t="shared" si="8"/>
        <v>45398</v>
      </c>
    </row>
    <row r="561" spans="1:1" ht="23.4" x14ac:dyDescent="0.3">
      <c r="A561" s="24">
        <f t="shared" si="8"/>
        <v>45399</v>
      </c>
    </row>
    <row r="562" spans="1:1" ht="23.4" x14ac:dyDescent="0.3">
      <c r="A562" s="24">
        <f t="shared" si="8"/>
        <v>45400</v>
      </c>
    </row>
    <row r="563" spans="1:1" ht="23.4" x14ac:dyDescent="0.3">
      <c r="A563" s="24">
        <f t="shared" si="8"/>
        <v>45401</v>
      </c>
    </row>
    <row r="564" spans="1:1" ht="23.4" x14ac:dyDescent="0.3">
      <c r="A564" s="24">
        <f t="shared" si="8"/>
        <v>45402</v>
      </c>
    </row>
    <row r="565" spans="1:1" ht="23.4" x14ac:dyDescent="0.3">
      <c r="A565" s="24">
        <f t="shared" si="8"/>
        <v>45403</v>
      </c>
    </row>
    <row r="566" spans="1:1" ht="23.4" x14ac:dyDescent="0.3">
      <c r="A566" s="24">
        <f t="shared" si="8"/>
        <v>45404</v>
      </c>
    </row>
    <row r="567" spans="1:1" ht="23.4" x14ac:dyDescent="0.3">
      <c r="A567" s="24">
        <f t="shared" si="8"/>
        <v>45405</v>
      </c>
    </row>
    <row r="568" spans="1:1" ht="23.4" x14ac:dyDescent="0.3">
      <c r="A568" s="24">
        <f t="shared" si="8"/>
        <v>45406</v>
      </c>
    </row>
    <row r="569" spans="1:1" ht="23.4" x14ac:dyDescent="0.3">
      <c r="A569" s="24">
        <f t="shared" si="8"/>
        <v>45407</v>
      </c>
    </row>
    <row r="570" spans="1:1" ht="23.4" x14ac:dyDescent="0.3">
      <c r="A570" s="24">
        <f t="shared" si="8"/>
        <v>45408</v>
      </c>
    </row>
    <row r="571" spans="1:1" ht="23.4" x14ac:dyDescent="0.3">
      <c r="A571" s="24">
        <f t="shared" si="8"/>
        <v>45409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Horaire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MJD-INGENIEUR</dc:creator>
  <cp:lastModifiedBy>MJD-INGENIEUR</cp:lastModifiedBy>
  <dcterms:created xsi:type="dcterms:W3CDTF">2022-10-07T04:30:22Z</dcterms:created>
  <dcterms:modified xsi:type="dcterms:W3CDTF">2022-10-07T06:31:22Z</dcterms:modified>
</cp:coreProperties>
</file>