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1 CLIENTS\DavidT\"/>
    </mc:Choice>
  </mc:AlternateContent>
  <bookViews>
    <workbookView xWindow="0" yWindow="0" windowWidth="8970" windowHeight="7785"/>
  </bookViews>
  <sheets>
    <sheet name="Sheet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" i="1" l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D18" i="1" s="1"/>
  <c r="L2" i="1"/>
  <c r="C8" i="1"/>
  <c r="C11" i="1" l="1"/>
  <c r="D12" i="1"/>
  <c r="B14" i="1"/>
  <c r="C15" i="1"/>
  <c r="D16" i="1"/>
  <c r="B18" i="1"/>
  <c r="C19" i="1"/>
  <c r="C10" i="1"/>
  <c r="D11" i="1"/>
  <c r="B13" i="1"/>
  <c r="C14" i="1"/>
  <c r="D15" i="1"/>
  <c r="B17" i="1"/>
  <c r="C18" i="1"/>
  <c r="D19" i="1"/>
  <c r="D10" i="1"/>
  <c r="B12" i="1"/>
  <c r="C13" i="1"/>
  <c r="D14" i="1"/>
  <c r="B16" i="1"/>
  <c r="C17" i="1"/>
  <c r="B10" i="1"/>
  <c r="B11" i="1"/>
  <c r="C12" i="1"/>
  <c r="D13" i="1"/>
  <c r="B15" i="1"/>
  <c r="C16" i="1"/>
  <c r="D17" i="1"/>
  <c r="B19" i="1"/>
</calcChain>
</file>

<file path=xl/sharedStrings.xml><?xml version="1.0" encoding="utf-8"?>
<sst xmlns="http://schemas.openxmlformats.org/spreadsheetml/2006/main" count="65" uniqueCount="26">
  <si>
    <t>Annual Inspection</t>
  </si>
  <si>
    <t>Inspection annuel</t>
  </si>
  <si>
    <t>3ans + 6ans + 9ans PM</t>
  </si>
  <si>
    <t>3ans PM</t>
  </si>
  <si>
    <t>6ans + 9ans PM</t>
  </si>
  <si>
    <t>3ans + 9ans PM</t>
  </si>
  <si>
    <t>3ans + 6ans PM</t>
  </si>
  <si>
    <t>6ans PM</t>
  </si>
  <si>
    <t>9ans PM</t>
  </si>
  <si>
    <t>9yr PM</t>
  </si>
  <si>
    <t>3yr PM</t>
  </si>
  <si>
    <t>6yr PM</t>
  </si>
  <si>
    <t>PN3</t>
  </si>
  <si>
    <t>PN1</t>
  </si>
  <si>
    <t>PN2</t>
  </si>
  <si>
    <t>PN4</t>
  </si>
  <si>
    <t>PN5</t>
  </si>
  <si>
    <t>PN6</t>
  </si>
  <si>
    <t>PN7</t>
  </si>
  <si>
    <t>PN8</t>
  </si>
  <si>
    <t>PN9</t>
  </si>
  <si>
    <t>PN10</t>
  </si>
  <si>
    <t>Quantité</t>
  </si>
  <si>
    <t>Numéro de pièce</t>
  </si>
  <si>
    <t>Type</t>
  </si>
  <si>
    <t>Numéro de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</si>
</sst>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8"/>
      <name val="ABBvoice"/>
      <family val="2"/>
    </font>
    <font>
      <sz val="8"/>
      <name val="ABBvoice"/>
      <family val="2"/>
    </font>
    <font>
      <sz val="10"/>
      <name val="MS Sans Serif"/>
      <family val="2"/>
    </font>
    <font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" fontId="4" fillId="4" borderId="1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4" fillId="4" borderId="1" xfId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</cellXfs>
  <cellStyles count="2">
    <cellStyle name="Normal" xfId="0" builtinId="0"/>
    <cellStyle name="Normal_COST CALCULATION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9"/>
  <sheetViews>
    <sheetView tabSelected="1" zoomScale="130" zoomScaleNormal="130" workbookViewId="0">
      <selection activeCell="B10" sqref="B10"/>
    </sheetView>
  </sheetViews>
  <sheetFormatPr baseColWidth="10" defaultColWidth="9.140625" defaultRowHeight="15"/>
  <cols>
    <col min="1" max="1" width="13.85546875" bestFit="1" customWidth="1"/>
    <col min="2" max="2" width="14.85546875" bestFit="1" customWidth="1"/>
    <col min="3" max="3" width="18.42578125" bestFit="1" customWidth="1"/>
    <col min="4" max="6" width="14.85546875" bestFit="1" customWidth="1"/>
    <col min="9" max="9" width="16.7109375" style="6" bestFit="1" customWidth="1"/>
    <col min="11" max="11" width="14.7109375" bestFit="1" customWidth="1"/>
  </cols>
  <sheetData>
    <row r="1" spans="1:12">
      <c r="A1" s="1" t="s">
        <v>25</v>
      </c>
      <c r="B1" s="1">
        <v>2023</v>
      </c>
      <c r="C1" s="1">
        <v>2024</v>
      </c>
      <c r="D1" s="1">
        <v>2025</v>
      </c>
      <c r="E1" s="1">
        <v>2026</v>
      </c>
      <c r="F1" s="1">
        <v>2027</v>
      </c>
      <c r="H1" s="5" t="s">
        <v>22</v>
      </c>
      <c r="I1" s="7" t="s">
        <v>23</v>
      </c>
      <c r="J1" s="8" t="s">
        <v>24</v>
      </c>
      <c r="K1" s="8" t="s">
        <v>25</v>
      </c>
    </row>
    <row r="2" spans="1:12">
      <c r="A2" s="2">
        <v>1518567416</v>
      </c>
      <c r="B2" s="2" t="s">
        <v>1</v>
      </c>
      <c r="C2" s="2" t="s">
        <v>8</v>
      </c>
      <c r="D2" s="2" t="s">
        <v>1</v>
      </c>
      <c r="E2" s="2" t="s">
        <v>1</v>
      </c>
      <c r="F2" s="2" t="s">
        <v>1</v>
      </c>
      <c r="H2" s="5">
        <v>2</v>
      </c>
      <c r="I2" s="7" t="s">
        <v>13</v>
      </c>
      <c r="J2" s="5" t="s">
        <v>8</v>
      </c>
      <c r="K2" s="3">
        <v>1518567416</v>
      </c>
      <c r="L2" t="str">
        <f ca="1">IF(K2=$B$8,COUNTIF(OFFSET($K$2:$K$19,0,0,ROW()-ROW($1:$1),1),K2),"")</f>
        <v/>
      </c>
    </row>
    <row r="3" spans="1:12">
      <c r="A3" s="3">
        <v>5641544415</v>
      </c>
      <c r="B3" s="2" t="s">
        <v>1</v>
      </c>
      <c r="C3" s="4" t="s">
        <v>2</v>
      </c>
      <c r="D3" s="2" t="s">
        <v>1</v>
      </c>
      <c r="E3" s="2" t="s">
        <v>1</v>
      </c>
      <c r="F3" s="2" t="s">
        <v>3</v>
      </c>
      <c r="H3" s="5">
        <v>8</v>
      </c>
      <c r="I3" s="7" t="s">
        <v>14</v>
      </c>
      <c r="J3" s="5" t="s">
        <v>3</v>
      </c>
      <c r="K3" s="3">
        <v>5641544415</v>
      </c>
      <c r="L3">
        <f t="shared" ref="L3:L19" ca="1" si="0">IF(K3=$B$8,COUNTIF(OFFSET($K$2:$K$19,0,0,ROW()-ROW($1:$1),1),K3),"")</f>
        <v>1</v>
      </c>
    </row>
    <row r="4" spans="1:12">
      <c r="A4" s="3">
        <v>6352365454</v>
      </c>
      <c r="B4" s="2" t="s">
        <v>1</v>
      </c>
      <c r="C4" s="4" t="s">
        <v>4</v>
      </c>
      <c r="D4" s="2" t="s">
        <v>1</v>
      </c>
      <c r="E4" s="2" t="s">
        <v>1</v>
      </c>
      <c r="F4" s="2" t="s">
        <v>1</v>
      </c>
      <c r="H4" s="5">
        <v>4</v>
      </c>
      <c r="I4" s="7" t="s">
        <v>12</v>
      </c>
      <c r="J4" s="5" t="s">
        <v>7</v>
      </c>
      <c r="K4" s="3">
        <v>5641544415</v>
      </c>
      <c r="L4">
        <f t="shared" ca="1" si="0"/>
        <v>2</v>
      </c>
    </row>
    <row r="5" spans="1:12">
      <c r="A5" s="3">
        <v>54115156415</v>
      </c>
      <c r="B5" s="2" t="s">
        <v>1</v>
      </c>
      <c r="C5" s="2" t="s">
        <v>5</v>
      </c>
      <c r="D5" s="2" t="s">
        <v>0</v>
      </c>
      <c r="E5" s="2" t="s">
        <v>0</v>
      </c>
      <c r="F5" s="2" t="s">
        <v>6</v>
      </c>
      <c r="H5" s="5">
        <v>1</v>
      </c>
      <c r="I5" s="7" t="s">
        <v>15</v>
      </c>
      <c r="J5" s="5" t="s">
        <v>7</v>
      </c>
      <c r="K5" s="3">
        <v>5641544415</v>
      </c>
      <c r="L5">
        <f t="shared" ca="1" si="0"/>
        <v>3</v>
      </c>
    </row>
    <row r="6" spans="1:12">
      <c r="H6" s="5">
        <v>1</v>
      </c>
      <c r="I6" s="7" t="s">
        <v>16</v>
      </c>
      <c r="J6" s="5" t="s">
        <v>7</v>
      </c>
      <c r="K6" s="3">
        <v>5641544415</v>
      </c>
      <c r="L6">
        <f t="shared" ca="1" si="0"/>
        <v>4</v>
      </c>
    </row>
    <row r="7" spans="1:12">
      <c r="H7" s="5">
        <v>2</v>
      </c>
      <c r="I7" s="7" t="s">
        <v>17</v>
      </c>
      <c r="J7" s="5" t="s">
        <v>8</v>
      </c>
      <c r="K7" s="3">
        <v>5641544415</v>
      </c>
      <c r="L7">
        <f t="shared" ca="1" si="0"/>
        <v>5</v>
      </c>
    </row>
    <row r="8" spans="1:12">
      <c r="A8" s="1" t="s">
        <v>25</v>
      </c>
      <c r="B8">
        <v>5641544415</v>
      </c>
      <c r="C8">
        <f>COUNTIF($K$2:$K$19,B8)</f>
        <v>6</v>
      </c>
      <c r="H8" s="5">
        <v>2</v>
      </c>
      <c r="I8" s="7" t="s">
        <v>18</v>
      </c>
      <c r="J8" s="5" t="s">
        <v>8</v>
      </c>
      <c r="K8" s="3">
        <v>5641544415</v>
      </c>
      <c r="L8">
        <f t="shared" ca="1" si="0"/>
        <v>6</v>
      </c>
    </row>
    <row r="9" spans="1:12">
      <c r="B9" s="7" t="s">
        <v>23</v>
      </c>
      <c r="C9" s="8" t="s">
        <v>24</v>
      </c>
      <c r="D9" s="5" t="s">
        <v>22</v>
      </c>
      <c r="H9" s="5">
        <v>2</v>
      </c>
      <c r="I9" s="7" t="s">
        <v>12</v>
      </c>
      <c r="J9" s="5" t="s">
        <v>7</v>
      </c>
      <c r="K9" s="3">
        <v>6352365454</v>
      </c>
      <c r="L9" t="str">
        <f t="shared" ca="1" si="0"/>
        <v/>
      </c>
    </row>
    <row r="10" spans="1:12">
      <c r="B10" t="str">
        <f ca="1">IFERROR(INDEX($H$2:$L$19,MATCH(ROW()-ROW($9:$9),$L$2:$L$19,0),MATCH(B$9,$H$1:$K$1,0)),"")</f>
        <v>PN2</v>
      </c>
      <c r="C10" t="str">
        <f t="shared" ref="C10:D19" ca="1" si="1">IFERROR(INDEX($H$2:$L$19,MATCH(ROW()-ROW($9:$9),$L$2:$L$19,0),MATCH(C$9,$H$1:$K$1,0)),"")</f>
        <v>3ans PM</v>
      </c>
      <c r="D10">
        <f t="shared" ca="1" si="1"/>
        <v>8</v>
      </c>
      <c r="H10" s="5">
        <v>1</v>
      </c>
      <c r="I10" s="7" t="s">
        <v>19</v>
      </c>
      <c r="J10" s="5" t="s">
        <v>7</v>
      </c>
      <c r="K10" s="3">
        <v>6352365454</v>
      </c>
      <c r="L10" t="str">
        <f t="shared" ca="1" si="0"/>
        <v/>
      </c>
    </row>
    <row r="11" spans="1:12">
      <c r="B11" t="str">
        <f t="shared" ref="B11:B19" ca="1" si="2">IFERROR(INDEX($H$2:$L$19,MATCH(ROW()-ROW($9:$9),$L$2:$L$19,0),MATCH(B$9,$H$1:$K$1,0)),"")</f>
        <v>PN3</v>
      </c>
      <c r="C11" t="str">
        <f t="shared" ca="1" si="1"/>
        <v>6ans PM</v>
      </c>
      <c r="D11">
        <f t="shared" ca="1" si="1"/>
        <v>4</v>
      </c>
      <c r="H11" s="5">
        <v>1</v>
      </c>
      <c r="I11" s="7" t="s">
        <v>20</v>
      </c>
      <c r="J11" s="5" t="s">
        <v>7</v>
      </c>
      <c r="K11" s="3">
        <v>6352365454</v>
      </c>
      <c r="L11" t="str">
        <f t="shared" ca="1" si="0"/>
        <v/>
      </c>
    </row>
    <row r="12" spans="1:12">
      <c r="B12" t="str">
        <f t="shared" ca="1" si="2"/>
        <v>PN4</v>
      </c>
      <c r="C12" t="str">
        <f t="shared" ca="1" si="1"/>
        <v>6ans PM</v>
      </c>
      <c r="D12">
        <f t="shared" ca="1" si="1"/>
        <v>1</v>
      </c>
      <c r="H12" s="5">
        <v>1</v>
      </c>
      <c r="I12" s="7" t="s">
        <v>21</v>
      </c>
      <c r="J12" s="5" t="s">
        <v>7</v>
      </c>
      <c r="K12" s="3">
        <v>6352365454</v>
      </c>
      <c r="L12" t="str">
        <f t="shared" ca="1" si="0"/>
        <v/>
      </c>
    </row>
    <row r="13" spans="1:12">
      <c r="B13" t="str">
        <f t="shared" ca="1" si="2"/>
        <v>PN5</v>
      </c>
      <c r="C13" t="str">
        <f t="shared" ca="1" si="1"/>
        <v>6ans PM</v>
      </c>
      <c r="D13">
        <f t="shared" ca="1" si="1"/>
        <v>1</v>
      </c>
      <c r="H13" s="5">
        <v>1</v>
      </c>
      <c r="I13" s="7" t="s">
        <v>18</v>
      </c>
      <c r="J13" s="5" t="s">
        <v>8</v>
      </c>
      <c r="K13" s="3">
        <v>6352365454</v>
      </c>
      <c r="L13" t="str">
        <f t="shared" ca="1" si="0"/>
        <v/>
      </c>
    </row>
    <row r="14" spans="1:12">
      <c r="B14" t="str">
        <f t="shared" ca="1" si="2"/>
        <v>PN6</v>
      </c>
      <c r="C14" t="str">
        <f t="shared" ca="1" si="1"/>
        <v>9ans PM</v>
      </c>
      <c r="D14">
        <f t="shared" ca="1" si="1"/>
        <v>2</v>
      </c>
      <c r="H14" s="5">
        <v>8</v>
      </c>
      <c r="I14" s="7" t="s">
        <v>14</v>
      </c>
      <c r="J14" s="5" t="s">
        <v>10</v>
      </c>
      <c r="K14" s="3">
        <v>54115156415</v>
      </c>
      <c r="L14" t="str">
        <f t="shared" ca="1" si="0"/>
        <v/>
      </c>
    </row>
    <row r="15" spans="1:12">
      <c r="B15" t="str">
        <f t="shared" ca="1" si="2"/>
        <v>PN7</v>
      </c>
      <c r="C15" t="str">
        <f t="shared" ca="1" si="1"/>
        <v>9ans PM</v>
      </c>
      <c r="D15">
        <f t="shared" ca="1" si="1"/>
        <v>2</v>
      </c>
      <c r="H15" s="5">
        <v>4</v>
      </c>
      <c r="I15" s="7" t="s">
        <v>12</v>
      </c>
      <c r="J15" s="5" t="s">
        <v>11</v>
      </c>
      <c r="K15" s="3">
        <v>54115156415</v>
      </c>
      <c r="L15" t="str">
        <f t="shared" ca="1" si="0"/>
        <v/>
      </c>
    </row>
    <row r="16" spans="1:12">
      <c r="B16" t="str">
        <f t="shared" ca="1" si="2"/>
        <v/>
      </c>
      <c r="C16" t="str">
        <f t="shared" ca="1" si="1"/>
        <v/>
      </c>
      <c r="D16" t="str">
        <f t="shared" ca="1" si="1"/>
        <v/>
      </c>
      <c r="H16" s="5">
        <v>1</v>
      </c>
      <c r="I16" s="7" t="s">
        <v>15</v>
      </c>
      <c r="J16" s="5" t="s">
        <v>11</v>
      </c>
      <c r="K16" s="3">
        <v>54115156415</v>
      </c>
      <c r="L16" t="str">
        <f t="shared" ca="1" si="0"/>
        <v/>
      </c>
    </row>
    <row r="17" spans="2:12">
      <c r="B17" t="str">
        <f t="shared" ca="1" si="2"/>
        <v/>
      </c>
      <c r="C17" t="str">
        <f t="shared" ca="1" si="1"/>
        <v/>
      </c>
      <c r="D17" t="str">
        <f t="shared" ca="1" si="1"/>
        <v/>
      </c>
      <c r="H17" s="5">
        <v>1</v>
      </c>
      <c r="I17" s="7" t="s">
        <v>16</v>
      </c>
      <c r="J17" s="5" t="s">
        <v>11</v>
      </c>
      <c r="K17" s="3">
        <v>54115156415</v>
      </c>
      <c r="L17" t="str">
        <f t="shared" ca="1" si="0"/>
        <v/>
      </c>
    </row>
    <row r="18" spans="2:12">
      <c r="B18" t="str">
        <f t="shared" ca="1" si="2"/>
        <v/>
      </c>
      <c r="C18" t="str">
        <f t="shared" ca="1" si="1"/>
        <v/>
      </c>
      <c r="D18" t="str">
        <f t="shared" ca="1" si="1"/>
        <v/>
      </c>
      <c r="H18" s="5">
        <v>2</v>
      </c>
      <c r="I18" s="7" t="s">
        <v>17</v>
      </c>
      <c r="J18" s="5" t="s">
        <v>9</v>
      </c>
      <c r="K18" s="3">
        <v>54115156415</v>
      </c>
      <c r="L18" t="str">
        <f t="shared" ca="1" si="0"/>
        <v/>
      </c>
    </row>
    <row r="19" spans="2:12">
      <c r="B19" t="str">
        <f t="shared" ca="1" si="2"/>
        <v/>
      </c>
      <c r="C19" t="str">
        <f t="shared" ca="1" si="1"/>
        <v/>
      </c>
      <c r="D19" t="str">
        <f t="shared" ca="1" si="1"/>
        <v/>
      </c>
      <c r="H19" s="5">
        <v>2</v>
      </c>
      <c r="I19" s="7" t="s">
        <v>18</v>
      </c>
      <c r="J19" s="5" t="s">
        <v>9</v>
      </c>
      <c r="K19" s="3">
        <v>54115156415</v>
      </c>
      <c r="L19" t="str">
        <f t="shared" ca="1" si="0"/>
        <v/>
      </c>
    </row>
  </sheetData>
  <dataValidations disablePrompts="1" count="1">
    <dataValidation type="list" allowBlank="1" showInputMessage="1" showErrorMessage="1" sqref="B8">
      <formula1>$A$2:$A$5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GreenSoftS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</dc:creator>
  <cp:lastModifiedBy>GreenSoftS</cp:lastModifiedBy>
  <dcterms:created xsi:type="dcterms:W3CDTF">2022-06-02T15:21:51Z</dcterms:created>
  <dcterms:modified xsi:type="dcterms:W3CDTF">2022-06-02T17:06:05Z</dcterms:modified>
</cp:coreProperties>
</file>