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AGRIVALYS-DAT01\UTILISATEUR$\Temporaire\Downloads\"/>
    </mc:Choice>
  </mc:AlternateContent>
  <xr:revisionPtr revIDLastSave="0" documentId="13_ncr:1_{AAF991E9-31C0-4549-ACC1-190904E9AA10}" xr6:coauthVersionLast="36" xr6:coauthVersionMax="47" xr10:uidLastSave="{00000000-0000-0000-0000-000000000000}"/>
  <bookViews>
    <workbookView xWindow="0" yWindow="0" windowWidth="28800" windowHeight="12225" xr2:uid="{F623C0F0-EB3B-48E2-AA63-B106BBF8FA65}"/>
  </bookViews>
  <sheets>
    <sheet name="Carte de contrôle MRI (2)" sheetId="2" r:id="rId1"/>
  </sheets>
  <externalReferences>
    <externalReference r:id="rId2"/>
  </externalReferences>
  <definedNames>
    <definedName name="BEPmanuel" localSheetId="0">#REF!</definedName>
    <definedName name="BEPmanuel">#REF!</definedName>
    <definedName name="TechDistribution" localSheetId="0">#REF!</definedName>
    <definedName name="TechDistribution">#REF!</definedName>
    <definedName name="_xlnm.Print_Area" localSheetId="0">'Carte de contrôle MRI (2)'!$A$1:$M$516</definedName>
  </definedNames>
  <calcPr calcId="191029"/>
  <pivotCaches>
    <pivotCache cacheId="3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F4" i="2"/>
  <c r="R24" i="2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R56" i="2" s="1"/>
  <c r="R57" i="2" s="1"/>
  <c r="R58" i="2" s="1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R71" i="2" s="1"/>
  <c r="R72" i="2" s="1"/>
  <c r="R73" i="2" s="1"/>
  <c r="R74" i="2" s="1"/>
  <c r="R75" i="2" s="1"/>
  <c r="R76" i="2" s="1"/>
  <c r="R77" i="2" s="1"/>
  <c r="R78" i="2" s="1"/>
  <c r="R79" i="2" s="1"/>
  <c r="R80" i="2" s="1"/>
  <c r="R81" i="2" s="1"/>
  <c r="R82" i="2" s="1"/>
  <c r="R83" i="2" s="1"/>
  <c r="R84" i="2" s="1"/>
  <c r="R85" i="2" s="1"/>
  <c r="R86" i="2" s="1"/>
  <c r="R87" i="2" s="1"/>
  <c r="R88" i="2" s="1"/>
  <c r="R89" i="2" s="1"/>
  <c r="R90" i="2" s="1"/>
  <c r="R91" i="2" s="1"/>
  <c r="R92" i="2" s="1"/>
  <c r="R93" i="2" s="1"/>
  <c r="R94" i="2" s="1"/>
  <c r="R95" i="2" s="1"/>
  <c r="R96" i="2" s="1"/>
  <c r="R97" i="2" s="1"/>
  <c r="R98" i="2" s="1"/>
  <c r="R99" i="2" s="1"/>
  <c r="R100" i="2" s="1"/>
  <c r="R101" i="2" s="1"/>
  <c r="R102" i="2" s="1"/>
  <c r="R103" i="2" s="1"/>
  <c r="R104" i="2" s="1"/>
  <c r="R105" i="2" s="1"/>
  <c r="R106" i="2" s="1"/>
  <c r="R107" i="2" s="1"/>
  <c r="R108" i="2" s="1"/>
  <c r="R109" i="2" s="1"/>
  <c r="R110" i="2" s="1"/>
  <c r="R111" i="2" s="1"/>
  <c r="R112" i="2" s="1"/>
  <c r="R113" i="2" s="1"/>
  <c r="R114" i="2" s="1"/>
  <c r="R115" i="2" s="1"/>
  <c r="R116" i="2" s="1"/>
  <c r="R117" i="2" s="1"/>
  <c r="R118" i="2" s="1"/>
  <c r="R119" i="2" s="1"/>
  <c r="R120" i="2" s="1"/>
  <c r="R121" i="2" s="1"/>
  <c r="R122" i="2" s="1"/>
  <c r="R123" i="2" s="1"/>
  <c r="R124" i="2" s="1"/>
  <c r="R125" i="2" s="1"/>
  <c r="R126" i="2" s="1"/>
  <c r="R127" i="2" s="1"/>
  <c r="R128" i="2" s="1"/>
  <c r="R129" i="2" s="1"/>
  <c r="R130" i="2" s="1"/>
  <c r="R131" i="2" s="1"/>
  <c r="R132" i="2" s="1"/>
  <c r="R133" i="2" s="1"/>
  <c r="R134" i="2" s="1"/>
  <c r="R135" i="2" s="1"/>
  <c r="R136" i="2" s="1"/>
  <c r="R137" i="2" s="1"/>
  <c r="R138" i="2" s="1"/>
  <c r="R139" i="2" s="1"/>
  <c r="R140" i="2" s="1"/>
  <c r="R141" i="2" s="1"/>
  <c r="R142" i="2" s="1"/>
  <c r="R143" i="2" s="1"/>
  <c r="R144" i="2" s="1"/>
  <c r="R145" i="2" s="1"/>
  <c r="R146" i="2" s="1"/>
  <c r="R147" i="2" s="1"/>
  <c r="R148" i="2" s="1"/>
  <c r="R149" i="2" s="1"/>
  <c r="R150" i="2" s="1"/>
  <c r="R151" i="2" s="1"/>
  <c r="R152" i="2" s="1"/>
  <c r="R153" i="2" s="1"/>
  <c r="R154" i="2" s="1"/>
  <c r="R155" i="2" s="1"/>
  <c r="R156" i="2" s="1"/>
  <c r="R157" i="2" s="1"/>
  <c r="R158" i="2" s="1"/>
  <c r="R159" i="2" s="1"/>
  <c r="R160" i="2" s="1"/>
  <c r="R161" i="2" s="1"/>
  <c r="R162" i="2" s="1"/>
  <c r="R163" i="2" s="1"/>
  <c r="R164" i="2" s="1"/>
  <c r="R165" i="2" s="1"/>
  <c r="R166" i="2" s="1"/>
  <c r="R167" i="2" s="1"/>
  <c r="R168" i="2" s="1"/>
  <c r="R169" i="2" s="1"/>
  <c r="R170" i="2" s="1"/>
  <c r="R171" i="2" s="1"/>
  <c r="R172" i="2" s="1"/>
  <c r="R173" i="2" s="1"/>
  <c r="R174" i="2" s="1"/>
  <c r="R175" i="2" s="1"/>
  <c r="R176" i="2" s="1"/>
  <c r="R177" i="2" s="1"/>
  <c r="R178" i="2" s="1"/>
  <c r="R179" i="2" s="1"/>
  <c r="R180" i="2" s="1"/>
  <c r="R181" i="2" s="1"/>
  <c r="R182" i="2" s="1"/>
  <c r="R183" i="2" s="1"/>
  <c r="R184" i="2" s="1"/>
  <c r="R185" i="2" s="1"/>
  <c r="R186" i="2" s="1"/>
  <c r="R187" i="2" s="1"/>
  <c r="R188" i="2" s="1"/>
  <c r="R189" i="2" s="1"/>
  <c r="R190" i="2" s="1"/>
  <c r="R191" i="2" s="1"/>
  <c r="R192" i="2" s="1"/>
  <c r="R193" i="2" s="1"/>
  <c r="R194" i="2" s="1"/>
  <c r="R195" i="2" s="1"/>
  <c r="R196" i="2" s="1"/>
  <c r="R197" i="2" s="1"/>
  <c r="R198" i="2" s="1"/>
  <c r="R199" i="2" s="1"/>
  <c r="R200" i="2" s="1"/>
  <c r="R201" i="2" s="1"/>
  <c r="R202" i="2" s="1"/>
  <c r="R203" i="2" s="1"/>
  <c r="R204" i="2" s="1"/>
  <c r="R205" i="2" s="1"/>
  <c r="R206" i="2" s="1"/>
  <c r="R207" i="2" s="1"/>
  <c r="R208" i="2" s="1"/>
  <c r="R209" i="2" s="1"/>
  <c r="R210" i="2" s="1"/>
  <c r="R211" i="2" s="1"/>
  <c r="R212" i="2" s="1"/>
  <c r="R213" i="2" s="1"/>
  <c r="R214" i="2" s="1"/>
  <c r="R215" i="2" s="1"/>
  <c r="R216" i="2" s="1"/>
  <c r="R217" i="2" s="1"/>
  <c r="R218" i="2" s="1"/>
  <c r="R219" i="2" s="1"/>
  <c r="R220" i="2" s="1"/>
  <c r="R221" i="2" s="1"/>
  <c r="R222" i="2" s="1"/>
  <c r="R223" i="2" s="1"/>
  <c r="R224" i="2" s="1"/>
  <c r="R225" i="2" s="1"/>
  <c r="R226" i="2" s="1"/>
  <c r="R227" i="2" s="1"/>
  <c r="R228" i="2" s="1"/>
  <c r="R229" i="2" s="1"/>
  <c r="R230" i="2" s="1"/>
  <c r="R231" i="2" s="1"/>
  <c r="R232" i="2" s="1"/>
  <c r="R233" i="2" s="1"/>
  <c r="R234" i="2" s="1"/>
  <c r="R235" i="2" s="1"/>
  <c r="R236" i="2" s="1"/>
  <c r="R237" i="2" s="1"/>
  <c r="R238" i="2" s="1"/>
  <c r="R239" i="2" s="1"/>
  <c r="R240" i="2" s="1"/>
  <c r="R241" i="2" s="1"/>
  <c r="R242" i="2" s="1"/>
  <c r="R243" i="2" s="1"/>
  <c r="R244" i="2" s="1"/>
  <c r="R245" i="2" s="1"/>
  <c r="R246" i="2" s="1"/>
  <c r="R247" i="2" s="1"/>
  <c r="R248" i="2" s="1"/>
  <c r="R249" i="2" s="1"/>
  <c r="R250" i="2" s="1"/>
  <c r="R251" i="2" s="1"/>
  <c r="R252" i="2" s="1"/>
  <c r="R253" i="2" s="1"/>
  <c r="R254" i="2" s="1"/>
  <c r="R255" i="2" s="1"/>
  <c r="R256" i="2" s="1"/>
  <c r="R257" i="2" s="1"/>
  <c r="R258" i="2" s="1"/>
  <c r="R259" i="2" s="1"/>
  <c r="R260" i="2" s="1"/>
  <c r="R261" i="2" s="1"/>
  <c r="R262" i="2" s="1"/>
  <c r="R263" i="2" s="1"/>
  <c r="R264" i="2" s="1"/>
  <c r="R265" i="2" s="1"/>
  <c r="R266" i="2" s="1"/>
  <c r="R267" i="2" s="1"/>
  <c r="R268" i="2" s="1"/>
  <c r="R269" i="2" s="1"/>
  <c r="R270" i="2" s="1"/>
  <c r="R271" i="2" s="1"/>
  <c r="R272" i="2" s="1"/>
  <c r="R273" i="2" s="1"/>
  <c r="R274" i="2" s="1"/>
  <c r="R275" i="2" s="1"/>
  <c r="R276" i="2" s="1"/>
  <c r="R277" i="2" s="1"/>
  <c r="R278" i="2" s="1"/>
  <c r="R279" i="2" s="1"/>
  <c r="R280" i="2" s="1"/>
  <c r="R281" i="2" s="1"/>
  <c r="R282" i="2" s="1"/>
  <c r="R283" i="2" s="1"/>
  <c r="R284" i="2" s="1"/>
  <c r="R285" i="2" s="1"/>
  <c r="R286" i="2" s="1"/>
  <c r="R287" i="2" s="1"/>
  <c r="R288" i="2" s="1"/>
  <c r="R289" i="2" s="1"/>
  <c r="R290" i="2" s="1"/>
  <c r="R291" i="2" s="1"/>
  <c r="R292" i="2" s="1"/>
  <c r="R293" i="2" s="1"/>
  <c r="R294" i="2" s="1"/>
  <c r="R295" i="2" s="1"/>
  <c r="R296" i="2" s="1"/>
  <c r="R297" i="2" s="1"/>
  <c r="R298" i="2" s="1"/>
  <c r="R299" i="2" s="1"/>
  <c r="R300" i="2" s="1"/>
  <c r="R301" i="2" s="1"/>
  <c r="R302" i="2" s="1"/>
  <c r="R303" i="2" s="1"/>
  <c r="R304" i="2" s="1"/>
  <c r="R305" i="2" s="1"/>
  <c r="R306" i="2" s="1"/>
  <c r="R307" i="2" s="1"/>
  <c r="R308" i="2" s="1"/>
  <c r="R309" i="2" s="1"/>
  <c r="R310" i="2" s="1"/>
  <c r="R311" i="2" s="1"/>
  <c r="R312" i="2" s="1"/>
  <c r="R313" i="2" s="1"/>
  <c r="R314" i="2" s="1"/>
  <c r="R315" i="2" s="1"/>
  <c r="R316" i="2" s="1"/>
  <c r="R317" i="2" s="1"/>
  <c r="R318" i="2" s="1"/>
  <c r="R319" i="2" s="1"/>
  <c r="R320" i="2" s="1"/>
  <c r="R321" i="2" s="1"/>
  <c r="R322" i="2" s="1"/>
  <c r="R323" i="2" s="1"/>
  <c r="R324" i="2" s="1"/>
  <c r="R325" i="2" s="1"/>
  <c r="R326" i="2" s="1"/>
  <c r="R327" i="2" s="1"/>
  <c r="R328" i="2" s="1"/>
  <c r="R329" i="2" s="1"/>
  <c r="R330" i="2" s="1"/>
  <c r="R331" i="2" s="1"/>
  <c r="R332" i="2" s="1"/>
  <c r="R333" i="2" s="1"/>
  <c r="R334" i="2" s="1"/>
  <c r="R335" i="2" s="1"/>
  <c r="R336" i="2" s="1"/>
  <c r="R337" i="2" s="1"/>
  <c r="R338" i="2" s="1"/>
  <c r="R339" i="2" s="1"/>
  <c r="R340" i="2" s="1"/>
  <c r="R341" i="2" s="1"/>
  <c r="R342" i="2" s="1"/>
  <c r="R343" i="2" s="1"/>
  <c r="R344" i="2" s="1"/>
  <c r="R345" i="2" s="1"/>
  <c r="R346" i="2" s="1"/>
  <c r="R347" i="2" s="1"/>
  <c r="R348" i="2" s="1"/>
  <c r="R349" i="2" s="1"/>
  <c r="R350" i="2" s="1"/>
  <c r="R351" i="2" s="1"/>
  <c r="R352" i="2" s="1"/>
  <c r="R353" i="2" s="1"/>
  <c r="R354" i="2" s="1"/>
  <c r="R355" i="2" s="1"/>
  <c r="R356" i="2" s="1"/>
  <c r="R357" i="2" s="1"/>
  <c r="R358" i="2" s="1"/>
  <c r="R359" i="2" s="1"/>
  <c r="R360" i="2" s="1"/>
  <c r="R361" i="2" s="1"/>
  <c r="R362" i="2" s="1"/>
  <c r="R363" i="2" s="1"/>
  <c r="R364" i="2" s="1"/>
  <c r="R365" i="2" s="1"/>
  <c r="R366" i="2" s="1"/>
  <c r="R367" i="2" s="1"/>
  <c r="R368" i="2" s="1"/>
  <c r="R369" i="2" s="1"/>
  <c r="R370" i="2" s="1"/>
  <c r="R371" i="2" s="1"/>
  <c r="R372" i="2" s="1"/>
  <c r="R373" i="2" s="1"/>
  <c r="R374" i="2" s="1"/>
  <c r="R375" i="2" s="1"/>
  <c r="R376" i="2" s="1"/>
  <c r="R377" i="2" s="1"/>
  <c r="R378" i="2" s="1"/>
  <c r="R379" i="2" s="1"/>
  <c r="R380" i="2" s="1"/>
  <c r="R381" i="2" s="1"/>
  <c r="R382" i="2" s="1"/>
  <c r="R383" i="2" s="1"/>
  <c r="R384" i="2" s="1"/>
  <c r="R385" i="2" s="1"/>
  <c r="R386" i="2" s="1"/>
  <c r="R387" i="2" s="1"/>
  <c r="R388" i="2" s="1"/>
  <c r="R389" i="2" s="1"/>
  <c r="R390" i="2" s="1"/>
  <c r="R391" i="2" s="1"/>
  <c r="R392" i="2" s="1"/>
  <c r="R393" i="2" s="1"/>
  <c r="R394" i="2" s="1"/>
  <c r="R395" i="2" s="1"/>
  <c r="R396" i="2" s="1"/>
  <c r="R397" i="2" s="1"/>
  <c r="R398" i="2" s="1"/>
  <c r="R399" i="2" s="1"/>
  <c r="R400" i="2" s="1"/>
  <c r="R401" i="2" s="1"/>
  <c r="R402" i="2" s="1"/>
  <c r="R403" i="2" s="1"/>
  <c r="R404" i="2" s="1"/>
  <c r="R405" i="2" s="1"/>
  <c r="R406" i="2" s="1"/>
  <c r="R407" i="2" s="1"/>
  <c r="R408" i="2" s="1"/>
  <c r="R409" i="2" s="1"/>
  <c r="R410" i="2" s="1"/>
  <c r="R411" i="2" s="1"/>
  <c r="R412" i="2" s="1"/>
  <c r="R413" i="2" s="1"/>
  <c r="R414" i="2" s="1"/>
  <c r="R415" i="2" s="1"/>
  <c r="R416" i="2" s="1"/>
  <c r="R417" i="2" s="1"/>
  <c r="R418" i="2" s="1"/>
  <c r="R419" i="2" s="1"/>
  <c r="R420" i="2" s="1"/>
  <c r="R421" i="2" s="1"/>
  <c r="R422" i="2" s="1"/>
  <c r="R423" i="2" s="1"/>
  <c r="R424" i="2" s="1"/>
  <c r="R425" i="2" s="1"/>
  <c r="R426" i="2" s="1"/>
  <c r="R427" i="2" s="1"/>
  <c r="R428" i="2" s="1"/>
  <c r="R429" i="2" s="1"/>
  <c r="R430" i="2" s="1"/>
  <c r="R431" i="2" s="1"/>
  <c r="R432" i="2" s="1"/>
  <c r="R433" i="2" s="1"/>
  <c r="R434" i="2" s="1"/>
  <c r="R435" i="2" s="1"/>
  <c r="R436" i="2" s="1"/>
  <c r="R437" i="2" s="1"/>
  <c r="R438" i="2" s="1"/>
  <c r="R439" i="2" s="1"/>
  <c r="R440" i="2" s="1"/>
  <c r="R441" i="2" s="1"/>
  <c r="R442" i="2" s="1"/>
  <c r="R443" i="2" s="1"/>
  <c r="R444" i="2" s="1"/>
  <c r="R445" i="2" s="1"/>
  <c r="R446" i="2" s="1"/>
  <c r="R447" i="2" s="1"/>
  <c r="R448" i="2" s="1"/>
  <c r="R449" i="2" s="1"/>
  <c r="R450" i="2" s="1"/>
  <c r="R451" i="2" s="1"/>
  <c r="R452" i="2" s="1"/>
  <c r="R453" i="2" s="1"/>
  <c r="R454" i="2" s="1"/>
  <c r="R455" i="2" s="1"/>
  <c r="R456" i="2" s="1"/>
  <c r="R457" i="2" s="1"/>
  <c r="R458" i="2" s="1"/>
  <c r="R459" i="2" s="1"/>
  <c r="R460" i="2" s="1"/>
  <c r="R461" i="2" s="1"/>
  <c r="R462" i="2" s="1"/>
  <c r="R463" i="2" s="1"/>
  <c r="R464" i="2" s="1"/>
  <c r="R465" i="2" s="1"/>
  <c r="R466" i="2" s="1"/>
  <c r="R467" i="2" s="1"/>
  <c r="R468" i="2" s="1"/>
  <c r="R469" i="2" s="1"/>
  <c r="R470" i="2" s="1"/>
  <c r="R471" i="2" s="1"/>
  <c r="R472" i="2" s="1"/>
  <c r="R473" i="2" s="1"/>
  <c r="R474" i="2" s="1"/>
  <c r="R475" i="2" s="1"/>
  <c r="R476" i="2" s="1"/>
  <c r="R477" i="2" s="1"/>
  <c r="R478" i="2" s="1"/>
  <c r="R479" i="2" s="1"/>
  <c r="R480" i="2" s="1"/>
  <c r="R481" i="2" s="1"/>
  <c r="R482" i="2" s="1"/>
  <c r="R483" i="2" s="1"/>
  <c r="R484" i="2" s="1"/>
  <c r="R485" i="2" s="1"/>
  <c r="R486" i="2" s="1"/>
  <c r="R487" i="2" s="1"/>
  <c r="R488" i="2" s="1"/>
  <c r="R489" i="2" s="1"/>
  <c r="R490" i="2" s="1"/>
  <c r="R491" i="2" s="1"/>
  <c r="R492" i="2" s="1"/>
  <c r="R493" i="2" s="1"/>
  <c r="R494" i="2" s="1"/>
  <c r="R495" i="2" s="1"/>
  <c r="R496" i="2" s="1"/>
  <c r="R497" i="2" s="1"/>
  <c r="R498" i="2" s="1"/>
  <c r="R499" i="2" s="1"/>
  <c r="R500" i="2" s="1"/>
  <c r="T24" i="2"/>
  <c r="J25" i="2"/>
  <c r="T25" i="2"/>
  <c r="T26" i="2" s="1"/>
  <c r="T27" i="2" s="1"/>
  <c r="J26" i="2"/>
  <c r="J27" i="2"/>
  <c r="J28" i="2"/>
  <c r="T28" i="2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T66" i="2" s="1"/>
  <c r="T67" i="2" s="1"/>
  <c r="T68" i="2" s="1"/>
  <c r="T69" i="2" s="1"/>
  <c r="T70" i="2" s="1"/>
  <c r="T71" i="2" s="1"/>
  <c r="T72" i="2" s="1"/>
  <c r="T73" i="2" s="1"/>
  <c r="T74" i="2" s="1"/>
  <c r="T75" i="2" s="1"/>
  <c r="T76" i="2" s="1"/>
  <c r="T77" i="2" s="1"/>
  <c r="T78" i="2" s="1"/>
  <c r="T79" i="2" s="1"/>
  <c r="T80" i="2" s="1"/>
  <c r="T81" i="2" s="1"/>
  <c r="T82" i="2" s="1"/>
  <c r="T83" i="2" s="1"/>
  <c r="T84" i="2" s="1"/>
  <c r="T85" i="2" s="1"/>
  <c r="T86" i="2" s="1"/>
  <c r="T87" i="2" s="1"/>
  <c r="T88" i="2" s="1"/>
  <c r="T89" i="2" s="1"/>
  <c r="T90" i="2" s="1"/>
  <c r="T91" i="2" s="1"/>
  <c r="T92" i="2" s="1"/>
  <c r="T93" i="2" s="1"/>
  <c r="T94" i="2" s="1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T95" i="2"/>
  <c r="T96" i="2" s="1"/>
  <c r="T97" i="2" s="1"/>
  <c r="T98" i="2" s="1"/>
  <c r="T99" i="2" s="1"/>
  <c r="T100" i="2" s="1"/>
  <c r="T101" i="2" s="1"/>
  <c r="T102" i="2" s="1"/>
  <c r="T103" i="2" s="1"/>
  <c r="T104" i="2" s="1"/>
  <c r="T105" i="2" s="1"/>
  <c r="T106" i="2" s="1"/>
  <c r="T107" i="2" s="1"/>
  <c r="T108" i="2" s="1"/>
  <c r="T109" i="2" s="1"/>
  <c r="T110" i="2" s="1"/>
  <c r="T111" i="2" s="1"/>
  <c r="T112" i="2" s="1"/>
  <c r="T113" i="2" s="1"/>
  <c r="T114" i="2" s="1"/>
  <c r="T115" i="2" s="1"/>
  <c r="T116" i="2" s="1"/>
  <c r="T117" i="2" s="1"/>
  <c r="T118" i="2" s="1"/>
  <c r="T119" i="2" s="1"/>
  <c r="T120" i="2" s="1"/>
  <c r="T121" i="2" s="1"/>
  <c r="T122" i="2" s="1"/>
  <c r="T123" i="2" s="1"/>
  <c r="T124" i="2" s="1"/>
  <c r="T125" i="2" s="1"/>
  <c r="T126" i="2" s="1"/>
  <c r="T127" i="2" s="1"/>
  <c r="T128" i="2" s="1"/>
  <c r="T129" i="2" s="1"/>
  <c r="T130" i="2" s="1"/>
  <c r="T131" i="2" s="1"/>
  <c r="T132" i="2" s="1"/>
  <c r="T133" i="2" s="1"/>
  <c r="T134" i="2" s="1"/>
  <c r="T135" i="2" s="1"/>
  <c r="T136" i="2" s="1"/>
  <c r="T137" i="2" s="1"/>
  <c r="T138" i="2" s="1"/>
  <c r="T139" i="2" s="1"/>
  <c r="T140" i="2" s="1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T141" i="2"/>
  <c r="T142" i="2" s="1"/>
  <c r="T143" i="2" s="1"/>
  <c r="T144" i="2" s="1"/>
  <c r="T145" i="2" s="1"/>
  <c r="T146" i="2" s="1"/>
  <c r="T147" i="2" s="1"/>
  <c r="T148" i="2" s="1"/>
  <c r="T149" i="2" s="1"/>
  <c r="T150" i="2" s="1"/>
  <c r="J142" i="2"/>
  <c r="J143" i="2"/>
  <c r="J144" i="2"/>
  <c r="J145" i="2"/>
  <c r="J146" i="2"/>
  <c r="J147" i="2"/>
  <c r="J148" i="2"/>
  <c r="J149" i="2"/>
  <c r="J150" i="2"/>
  <c r="J151" i="2"/>
  <c r="T151" i="2"/>
  <c r="T152" i="2" s="1"/>
  <c r="T153" i="2" s="1"/>
  <c r="T154" i="2" s="1"/>
  <c r="T155" i="2" s="1"/>
  <c r="T156" i="2" s="1"/>
  <c r="T157" i="2" s="1"/>
  <c r="T158" i="2" s="1"/>
  <c r="T159" i="2" s="1"/>
  <c r="T160" i="2" s="1"/>
  <c r="T161" i="2" s="1"/>
  <c r="T162" i="2" s="1"/>
  <c r="T163" i="2" s="1"/>
  <c r="T164" i="2" s="1"/>
  <c r="T165" i="2" s="1"/>
  <c r="T166" i="2" s="1"/>
  <c r="T167" i="2" s="1"/>
  <c r="T168" i="2" s="1"/>
  <c r="T169" i="2" s="1"/>
  <c r="T170" i="2" s="1"/>
  <c r="T171" i="2" s="1"/>
  <c r="T172" i="2" s="1"/>
  <c r="T173" i="2" s="1"/>
  <c r="T174" i="2" s="1"/>
  <c r="T175" i="2" s="1"/>
  <c r="T176" i="2" s="1"/>
  <c r="T177" i="2" s="1"/>
  <c r="T178" i="2" s="1"/>
  <c r="T179" i="2" s="1"/>
  <c r="T180" i="2" s="1"/>
  <c r="T181" i="2" s="1"/>
  <c r="T182" i="2" s="1"/>
  <c r="T183" i="2" s="1"/>
  <c r="T184" i="2" s="1"/>
  <c r="T185" i="2" s="1"/>
  <c r="T186" i="2" s="1"/>
  <c r="T187" i="2" s="1"/>
  <c r="T188" i="2" s="1"/>
  <c r="T189" i="2" s="1"/>
  <c r="T190" i="2" s="1"/>
  <c r="T191" i="2" s="1"/>
  <c r="T192" i="2" s="1"/>
  <c r="T193" i="2" s="1"/>
  <c r="T194" i="2" s="1"/>
  <c r="T195" i="2" s="1"/>
  <c r="T196" i="2" s="1"/>
  <c r="T197" i="2" s="1"/>
  <c r="T198" i="2" s="1"/>
  <c r="T199" i="2" s="1"/>
  <c r="T200" i="2" s="1"/>
  <c r="T201" i="2" s="1"/>
  <c r="T202" i="2" s="1"/>
  <c r="T203" i="2" s="1"/>
  <c r="T204" i="2" s="1"/>
  <c r="T205" i="2" s="1"/>
  <c r="T206" i="2" s="1"/>
  <c r="T207" i="2" s="1"/>
  <c r="T208" i="2" s="1"/>
  <c r="T209" i="2" s="1"/>
  <c r="T210" i="2" s="1"/>
  <c r="T211" i="2" s="1"/>
  <c r="T212" i="2" s="1"/>
  <c r="T213" i="2" s="1"/>
  <c r="T214" i="2" s="1"/>
  <c r="T215" i="2" s="1"/>
  <c r="T216" i="2" s="1"/>
  <c r="T217" i="2" s="1"/>
  <c r="T218" i="2" s="1"/>
  <c r="T219" i="2" s="1"/>
  <c r="T220" i="2" s="1"/>
  <c r="T221" i="2" s="1"/>
  <c r="T222" i="2" s="1"/>
  <c r="T223" i="2" s="1"/>
  <c r="T224" i="2" s="1"/>
  <c r="T225" i="2" s="1"/>
  <c r="T226" i="2" s="1"/>
  <c r="T227" i="2" s="1"/>
  <c r="T228" i="2" s="1"/>
  <c r="T229" i="2" s="1"/>
  <c r="T230" i="2" s="1"/>
  <c r="T231" i="2" s="1"/>
  <c r="T232" i="2" s="1"/>
  <c r="T233" i="2" s="1"/>
  <c r="T234" i="2" s="1"/>
  <c r="T235" i="2" s="1"/>
  <c r="T236" i="2" s="1"/>
  <c r="T237" i="2" s="1"/>
  <c r="T238" i="2" s="1"/>
  <c r="T239" i="2" s="1"/>
  <c r="T240" i="2" s="1"/>
  <c r="T241" i="2" s="1"/>
  <c r="T242" i="2" s="1"/>
  <c r="T243" i="2" s="1"/>
  <c r="T244" i="2" s="1"/>
  <c r="T245" i="2" s="1"/>
  <c r="T246" i="2" s="1"/>
  <c r="T247" i="2" s="1"/>
  <c r="T248" i="2" s="1"/>
  <c r="T249" i="2" s="1"/>
  <c r="T250" i="2" s="1"/>
  <c r="T251" i="2" s="1"/>
  <c r="T252" i="2" s="1"/>
  <c r="T253" i="2" s="1"/>
  <c r="T254" i="2" s="1"/>
  <c r="T255" i="2" s="1"/>
  <c r="T256" i="2" s="1"/>
  <c r="T257" i="2" s="1"/>
  <c r="T258" i="2" s="1"/>
  <c r="T259" i="2" s="1"/>
  <c r="T260" i="2" s="1"/>
  <c r="T261" i="2" s="1"/>
  <c r="T262" i="2" s="1"/>
  <c r="T263" i="2" s="1"/>
  <c r="T264" i="2" s="1"/>
  <c r="T265" i="2" s="1"/>
  <c r="T266" i="2" s="1"/>
  <c r="T267" i="2" s="1"/>
  <c r="T268" i="2" s="1"/>
  <c r="T269" i="2" s="1"/>
  <c r="T270" i="2" s="1"/>
  <c r="T271" i="2" s="1"/>
  <c r="T272" i="2" s="1"/>
  <c r="T273" i="2" s="1"/>
  <c r="T274" i="2" s="1"/>
  <c r="T275" i="2" s="1"/>
  <c r="T276" i="2" s="1"/>
  <c r="T277" i="2" s="1"/>
  <c r="T278" i="2" s="1"/>
  <c r="T279" i="2" s="1"/>
  <c r="T280" i="2" s="1"/>
  <c r="T281" i="2" s="1"/>
  <c r="T282" i="2" s="1"/>
  <c r="T283" i="2" s="1"/>
  <c r="T284" i="2" s="1"/>
  <c r="T285" i="2" s="1"/>
  <c r="T286" i="2" s="1"/>
  <c r="T287" i="2" s="1"/>
  <c r="T288" i="2" s="1"/>
  <c r="T289" i="2" s="1"/>
  <c r="T290" i="2" s="1"/>
  <c r="T291" i="2" s="1"/>
  <c r="T292" i="2" s="1"/>
  <c r="T293" i="2" s="1"/>
  <c r="T294" i="2" s="1"/>
  <c r="T295" i="2" s="1"/>
  <c r="T296" i="2" s="1"/>
  <c r="T297" i="2" s="1"/>
  <c r="T298" i="2" s="1"/>
  <c r="T299" i="2" s="1"/>
  <c r="T300" i="2" s="1"/>
  <c r="T301" i="2" s="1"/>
  <c r="T302" i="2" s="1"/>
  <c r="T303" i="2" s="1"/>
  <c r="T304" i="2" s="1"/>
  <c r="T305" i="2" s="1"/>
  <c r="T306" i="2" s="1"/>
  <c r="T307" i="2" s="1"/>
  <c r="T308" i="2" s="1"/>
  <c r="T309" i="2" s="1"/>
  <c r="T310" i="2" s="1"/>
  <c r="T311" i="2" s="1"/>
  <c r="T312" i="2" s="1"/>
  <c r="T313" i="2" s="1"/>
  <c r="T314" i="2" s="1"/>
  <c r="T315" i="2" s="1"/>
  <c r="T316" i="2" s="1"/>
  <c r="T317" i="2" s="1"/>
  <c r="T318" i="2" s="1"/>
  <c r="T319" i="2" s="1"/>
  <c r="T320" i="2" s="1"/>
  <c r="T321" i="2" s="1"/>
  <c r="T322" i="2" s="1"/>
  <c r="T323" i="2" s="1"/>
  <c r="T324" i="2" s="1"/>
  <c r="T325" i="2" s="1"/>
  <c r="T326" i="2" s="1"/>
  <c r="T327" i="2" s="1"/>
  <c r="T328" i="2" s="1"/>
  <c r="T329" i="2" s="1"/>
  <c r="T330" i="2" s="1"/>
  <c r="T331" i="2" s="1"/>
  <c r="T332" i="2" s="1"/>
  <c r="T333" i="2" s="1"/>
  <c r="T334" i="2" s="1"/>
  <c r="T335" i="2" s="1"/>
  <c r="T336" i="2" s="1"/>
  <c r="T337" i="2" s="1"/>
  <c r="T338" i="2" s="1"/>
  <c r="T339" i="2" s="1"/>
  <c r="T340" i="2" s="1"/>
  <c r="T341" i="2" s="1"/>
  <c r="T342" i="2" s="1"/>
  <c r="T343" i="2" s="1"/>
  <c r="T344" i="2" s="1"/>
  <c r="T345" i="2" s="1"/>
  <c r="T346" i="2" s="1"/>
  <c r="T347" i="2" s="1"/>
  <c r="T348" i="2" s="1"/>
  <c r="T349" i="2" s="1"/>
  <c r="T350" i="2" s="1"/>
  <c r="T351" i="2" s="1"/>
  <c r="T352" i="2" s="1"/>
  <c r="T353" i="2" s="1"/>
  <c r="T354" i="2" s="1"/>
  <c r="T355" i="2" s="1"/>
  <c r="T356" i="2" s="1"/>
  <c r="T357" i="2" s="1"/>
  <c r="T358" i="2" s="1"/>
  <c r="T359" i="2" s="1"/>
  <c r="T360" i="2" s="1"/>
  <c r="T361" i="2" s="1"/>
  <c r="T362" i="2" s="1"/>
  <c r="T363" i="2" s="1"/>
  <c r="T364" i="2" s="1"/>
  <c r="T365" i="2" s="1"/>
  <c r="T366" i="2" s="1"/>
  <c r="T367" i="2" s="1"/>
  <c r="T368" i="2" s="1"/>
  <c r="T369" i="2" s="1"/>
  <c r="T370" i="2" s="1"/>
  <c r="T371" i="2" s="1"/>
  <c r="T372" i="2" s="1"/>
  <c r="T373" i="2" s="1"/>
  <c r="T374" i="2" s="1"/>
  <c r="T375" i="2" s="1"/>
  <c r="T376" i="2" s="1"/>
  <c r="T377" i="2" s="1"/>
  <c r="T378" i="2" s="1"/>
  <c r="T379" i="2" s="1"/>
  <c r="T380" i="2" s="1"/>
  <c r="T381" i="2" s="1"/>
  <c r="T382" i="2" s="1"/>
  <c r="T383" i="2" s="1"/>
  <c r="T384" i="2" s="1"/>
  <c r="T385" i="2" s="1"/>
  <c r="T386" i="2" s="1"/>
  <c r="T387" i="2" s="1"/>
  <c r="T388" i="2" s="1"/>
  <c r="T389" i="2" s="1"/>
  <c r="T390" i="2" s="1"/>
  <c r="T391" i="2" s="1"/>
  <c r="T392" i="2" s="1"/>
  <c r="T393" i="2" s="1"/>
  <c r="T394" i="2" s="1"/>
  <c r="T395" i="2" s="1"/>
  <c r="T396" i="2" s="1"/>
  <c r="T397" i="2" s="1"/>
  <c r="T398" i="2" s="1"/>
  <c r="T399" i="2" s="1"/>
  <c r="T400" i="2" s="1"/>
  <c r="T401" i="2" s="1"/>
  <c r="T402" i="2" s="1"/>
  <c r="T403" i="2" s="1"/>
  <c r="T404" i="2" s="1"/>
  <c r="T405" i="2" s="1"/>
  <c r="T406" i="2" s="1"/>
  <c r="T407" i="2" s="1"/>
  <c r="T408" i="2" s="1"/>
  <c r="T409" i="2" s="1"/>
  <c r="T410" i="2" s="1"/>
  <c r="T411" i="2" s="1"/>
  <c r="T412" i="2" s="1"/>
  <c r="T413" i="2" s="1"/>
  <c r="T414" i="2" s="1"/>
  <c r="T415" i="2" s="1"/>
  <c r="T416" i="2" s="1"/>
  <c r="T417" i="2" s="1"/>
  <c r="T418" i="2" s="1"/>
  <c r="T419" i="2" s="1"/>
  <c r="T420" i="2" s="1"/>
  <c r="T421" i="2" s="1"/>
  <c r="T422" i="2" s="1"/>
  <c r="T423" i="2" s="1"/>
  <c r="T424" i="2" s="1"/>
  <c r="T425" i="2" s="1"/>
  <c r="T426" i="2" s="1"/>
  <c r="T427" i="2" s="1"/>
  <c r="T428" i="2" s="1"/>
  <c r="T429" i="2" s="1"/>
  <c r="T430" i="2" s="1"/>
  <c r="T431" i="2" s="1"/>
  <c r="T432" i="2" s="1"/>
  <c r="T433" i="2" s="1"/>
  <c r="T434" i="2" s="1"/>
  <c r="T435" i="2" s="1"/>
  <c r="T436" i="2" s="1"/>
  <c r="T437" i="2" s="1"/>
  <c r="T438" i="2" s="1"/>
  <c r="T439" i="2" s="1"/>
  <c r="T440" i="2" s="1"/>
  <c r="T441" i="2" s="1"/>
  <c r="T442" i="2" s="1"/>
  <c r="T443" i="2" s="1"/>
  <c r="T444" i="2" s="1"/>
  <c r="T445" i="2" s="1"/>
  <c r="T446" i="2" s="1"/>
  <c r="T447" i="2" s="1"/>
  <c r="T448" i="2" s="1"/>
  <c r="T449" i="2" s="1"/>
  <c r="T450" i="2" s="1"/>
  <c r="T451" i="2" s="1"/>
  <c r="T452" i="2" s="1"/>
  <c r="T453" i="2" s="1"/>
  <c r="T454" i="2" s="1"/>
  <c r="T455" i="2" s="1"/>
  <c r="T456" i="2" s="1"/>
  <c r="T457" i="2" s="1"/>
  <c r="T458" i="2" s="1"/>
  <c r="T459" i="2" s="1"/>
  <c r="T460" i="2" s="1"/>
  <c r="T461" i="2" s="1"/>
  <c r="T462" i="2" s="1"/>
  <c r="T463" i="2" s="1"/>
  <c r="T464" i="2" s="1"/>
  <c r="T465" i="2" s="1"/>
  <c r="T466" i="2" s="1"/>
  <c r="T467" i="2" s="1"/>
  <c r="T468" i="2" s="1"/>
  <c r="T469" i="2" s="1"/>
  <c r="T470" i="2" s="1"/>
  <c r="T471" i="2" s="1"/>
  <c r="T472" i="2" s="1"/>
  <c r="T473" i="2" s="1"/>
  <c r="T474" i="2" s="1"/>
  <c r="T475" i="2" s="1"/>
  <c r="T476" i="2" s="1"/>
  <c r="T477" i="2" s="1"/>
  <c r="T478" i="2" s="1"/>
  <c r="T479" i="2" s="1"/>
  <c r="T480" i="2" s="1"/>
  <c r="T481" i="2" s="1"/>
  <c r="T482" i="2" s="1"/>
  <c r="T483" i="2" s="1"/>
  <c r="T484" i="2" s="1"/>
  <c r="T485" i="2" s="1"/>
  <c r="T486" i="2" s="1"/>
  <c r="T487" i="2" s="1"/>
  <c r="T488" i="2" s="1"/>
  <c r="T489" i="2" s="1"/>
  <c r="T490" i="2" s="1"/>
  <c r="T491" i="2" s="1"/>
  <c r="T492" i="2" s="1"/>
  <c r="T493" i="2" s="1"/>
  <c r="T494" i="2" s="1"/>
  <c r="T495" i="2" s="1"/>
  <c r="T496" i="2" s="1"/>
  <c r="T497" i="2" s="1"/>
  <c r="T498" i="2" s="1"/>
  <c r="T499" i="2" s="1"/>
  <c r="T500" i="2" s="1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F2" i="2" l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P346" i="2" s="1"/>
  <c r="P347" i="2" s="1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P360" i="2" s="1"/>
  <c r="P361" i="2" s="1"/>
  <c r="P362" i="2" s="1"/>
  <c r="P363" i="2" s="1"/>
  <c r="P364" i="2" s="1"/>
  <c r="P365" i="2" s="1"/>
  <c r="P366" i="2" s="1"/>
  <c r="P367" i="2" s="1"/>
  <c r="P368" i="2" s="1"/>
  <c r="P369" i="2" s="1"/>
  <c r="P370" i="2" s="1"/>
  <c r="P371" i="2" s="1"/>
  <c r="P372" i="2" s="1"/>
  <c r="P373" i="2" s="1"/>
  <c r="P374" i="2" s="1"/>
  <c r="P375" i="2" s="1"/>
  <c r="P376" i="2" s="1"/>
  <c r="P377" i="2" s="1"/>
  <c r="P378" i="2" s="1"/>
  <c r="P379" i="2" s="1"/>
  <c r="P380" i="2" s="1"/>
  <c r="P381" i="2" s="1"/>
  <c r="P382" i="2" s="1"/>
  <c r="P383" i="2" s="1"/>
  <c r="P384" i="2" s="1"/>
  <c r="P385" i="2" s="1"/>
  <c r="P386" i="2" s="1"/>
  <c r="P387" i="2" s="1"/>
  <c r="P388" i="2" s="1"/>
  <c r="P389" i="2" s="1"/>
  <c r="P390" i="2" s="1"/>
  <c r="P391" i="2" s="1"/>
  <c r="P392" i="2" s="1"/>
  <c r="P393" i="2" s="1"/>
  <c r="P394" i="2" s="1"/>
  <c r="P395" i="2" s="1"/>
  <c r="P396" i="2" s="1"/>
  <c r="P397" i="2" s="1"/>
  <c r="P398" i="2" s="1"/>
  <c r="P399" i="2" s="1"/>
  <c r="P400" i="2" s="1"/>
  <c r="P401" i="2" s="1"/>
  <c r="P402" i="2" s="1"/>
  <c r="P403" i="2" s="1"/>
  <c r="P404" i="2" s="1"/>
  <c r="P405" i="2" s="1"/>
  <c r="P406" i="2" s="1"/>
  <c r="P407" i="2" s="1"/>
  <c r="P408" i="2" s="1"/>
  <c r="P409" i="2" s="1"/>
  <c r="P410" i="2" s="1"/>
  <c r="P411" i="2" s="1"/>
  <c r="P412" i="2" s="1"/>
  <c r="P413" i="2" s="1"/>
  <c r="P414" i="2" s="1"/>
  <c r="P415" i="2" s="1"/>
  <c r="P416" i="2" s="1"/>
  <c r="P417" i="2" s="1"/>
  <c r="P418" i="2" s="1"/>
  <c r="P419" i="2" s="1"/>
  <c r="P420" i="2" s="1"/>
  <c r="P421" i="2" s="1"/>
  <c r="P422" i="2" s="1"/>
  <c r="P423" i="2" s="1"/>
  <c r="P424" i="2" s="1"/>
  <c r="P425" i="2" s="1"/>
  <c r="P426" i="2" s="1"/>
  <c r="P427" i="2" s="1"/>
  <c r="P428" i="2" s="1"/>
  <c r="P429" i="2" s="1"/>
  <c r="P430" i="2" s="1"/>
  <c r="P431" i="2" s="1"/>
  <c r="P432" i="2" s="1"/>
  <c r="P433" i="2" s="1"/>
  <c r="P434" i="2" s="1"/>
  <c r="P435" i="2" s="1"/>
  <c r="P436" i="2" s="1"/>
  <c r="P437" i="2" s="1"/>
  <c r="P438" i="2" s="1"/>
  <c r="P439" i="2" s="1"/>
  <c r="P440" i="2" s="1"/>
  <c r="P441" i="2" s="1"/>
  <c r="P442" i="2" s="1"/>
  <c r="P443" i="2" s="1"/>
  <c r="P444" i="2" s="1"/>
  <c r="P445" i="2" s="1"/>
  <c r="P446" i="2" s="1"/>
  <c r="P447" i="2" s="1"/>
  <c r="P448" i="2" s="1"/>
  <c r="P449" i="2" s="1"/>
  <c r="P450" i="2" s="1"/>
  <c r="P451" i="2" s="1"/>
  <c r="P452" i="2" s="1"/>
  <c r="P453" i="2" s="1"/>
  <c r="P454" i="2" s="1"/>
  <c r="P455" i="2" s="1"/>
  <c r="P456" i="2" s="1"/>
  <c r="P457" i="2" s="1"/>
  <c r="P458" i="2" s="1"/>
  <c r="P459" i="2" s="1"/>
  <c r="P460" i="2" s="1"/>
  <c r="P461" i="2" s="1"/>
  <c r="P462" i="2" s="1"/>
  <c r="P463" i="2" s="1"/>
  <c r="P464" i="2" s="1"/>
  <c r="P465" i="2" s="1"/>
  <c r="P466" i="2" s="1"/>
  <c r="P467" i="2" s="1"/>
  <c r="P468" i="2" s="1"/>
  <c r="P469" i="2" s="1"/>
  <c r="P470" i="2" s="1"/>
  <c r="P471" i="2" s="1"/>
  <c r="P472" i="2" s="1"/>
  <c r="P473" i="2" s="1"/>
  <c r="P474" i="2" s="1"/>
  <c r="P475" i="2" s="1"/>
  <c r="P476" i="2" s="1"/>
  <c r="P477" i="2" s="1"/>
  <c r="P478" i="2" s="1"/>
  <c r="P479" i="2" s="1"/>
  <c r="P480" i="2" s="1"/>
  <c r="P481" i="2" s="1"/>
  <c r="P482" i="2" s="1"/>
  <c r="P483" i="2" s="1"/>
  <c r="P484" i="2" s="1"/>
  <c r="P485" i="2" s="1"/>
  <c r="P486" i="2" s="1"/>
  <c r="P487" i="2" s="1"/>
  <c r="P488" i="2" s="1"/>
  <c r="P489" i="2" s="1"/>
  <c r="P490" i="2" s="1"/>
  <c r="P491" i="2" s="1"/>
  <c r="P492" i="2" s="1"/>
  <c r="P493" i="2" s="1"/>
  <c r="P494" i="2" s="1"/>
  <c r="P495" i="2" s="1"/>
  <c r="P496" i="2" s="1"/>
  <c r="P497" i="2" s="1"/>
  <c r="P498" i="2" s="1"/>
  <c r="P499" i="2" s="1"/>
  <c r="P500" i="2" s="1"/>
  <c r="F5" i="2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S62" i="2" s="1"/>
  <c r="S63" i="2" s="1"/>
  <c r="S64" i="2" s="1"/>
  <c r="S65" i="2" s="1"/>
  <c r="S66" i="2" s="1"/>
  <c r="S67" i="2" s="1"/>
  <c r="S68" i="2" s="1"/>
  <c r="S69" i="2" s="1"/>
  <c r="S70" i="2" s="1"/>
  <c r="S71" i="2" s="1"/>
  <c r="S72" i="2" s="1"/>
  <c r="S73" i="2" s="1"/>
  <c r="S74" i="2" s="1"/>
  <c r="S75" i="2" s="1"/>
  <c r="S76" i="2" s="1"/>
  <c r="S77" i="2" s="1"/>
  <c r="S78" i="2" s="1"/>
  <c r="S79" i="2" s="1"/>
  <c r="S80" i="2" s="1"/>
  <c r="S81" i="2" s="1"/>
  <c r="S82" i="2" s="1"/>
  <c r="S83" i="2" s="1"/>
  <c r="S84" i="2" s="1"/>
  <c r="S85" i="2" s="1"/>
  <c r="S86" i="2" s="1"/>
  <c r="S87" i="2" s="1"/>
  <c r="S88" i="2" s="1"/>
  <c r="S89" i="2" s="1"/>
  <c r="S90" i="2" s="1"/>
  <c r="S91" i="2" s="1"/>
  <c r="S92" i="2" s="1"/>
  <c r="S93" i="2" s="1"/>
  <c r="S94" i="2" s="1"/>
  <c r="S95" i="2" s="1"/>
  <c r="S96" i="2" s="1"/>
  <c r="S97" i="2" s="1"/>
  <c r="S98" i="2" s="1"/>
  <c r="S99" i="2" s="1"/>
  <c r="S100" i="2" s="1"/>
  <c r="S101" i="2" s="1"/>
  <c r="S102" i="2" s="1"/>
  <c r="S103" i="2" s="1"/>
  <c r="S104" i="2" s="1"/>
  <c r="S105" i="2" s="1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S143" i="2" s="1"/>
  <c r="S144" i="2" s="1"/>
  <c r="S145" i="2" s="1"/>
  <c r="S146" i="2" s="1"/>
  <c r="S147" i="2" s="1"/>
  <c r="S148" i="2" s="1"/>
  <c r="S149" i="2" s="1"/>
  <c r="S150" i="2" s="1"/>
  <c r="S151" i="2" s="1"/>
  <c r="S152" i="2" s="1"/>
  <c r="S153" i="2" s="1"/>
  <c r="S154" i="2" s="1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S203" i="2" s="1"/>
  <c r="S204" i="2" s="1"/>
  <c r="S205" i="2" s="1"/>
  <c r="S206" i="2" s="1"/>
  <c r="S207" i="2" s="1"/>
  <c r="S208" i="2" s="1"/>
  <c r="S209" i="2" s="1"/>
  <c r="S210" i="2" s="1"/>
  <c r="S211" i="2" s="1"/>
  <c r="S212" i="2" s="1"/>
  <c r="S213" i="2" s="1"/>
  <c r="S214" i="2" s="1"/>
  <c r="S215" i="2" s="1"/>
  <c r="S216" i="2" s="1"/>
  <c r="S217" i="2" s="1"/>
  <c r="S218" i="2" s="1"/>
  <c r="S219" i="2" s="1"/>
  <c r="S220" i="2" s="1"/>
  <c r="S221" i="2" s="1"/>
  <c r="S222" i="2" s="1"/>
  <c r="S223" i="2" s="1"/>
  <c r="S224" i="2" s="1"/>
  <c r="S225" i="2" s="1"/>
  <c r="S226" i="2" s="1"/>
  <c r="S227" i="2" s="1"/>
  <c r="S228" i="2" s="1"/>
  <c r="S229" i="2" s="1"/>
  <c r="S230" i="2" s="1"/>
  <c r="S231" i="2" s="1"/>
  <c r="S232" i="2" s="1"/>
  <c r="S233" i="2" s="1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S244" i="2" s="1"/>
  <c r="S245" i="2" s="1"/>
  <c r="S246" i="2" s="1"/>
  <c r="S247" i="2" s="1"/>
  <c r="S248" i="2" s="1"/>
  <c r="S249" i="2" s="1"/>
  <c r="S250" i="2" s="1"/>
  <c r="S251" i="2" s="1"/>
  <c r="S252" i="2" s="1"/>
  <c r="S253" i="2" s="1"/>
  <c r="S254" i="2" s="1"/>
  <c r="S255" i="2" s="1"/>
  <c r="S256" i="2" s="1"/>
  <c r="S257" i="2" s="1"/>
  <c r="S258" i="2" s="1"/>
  <c r="S259" i="2" s="1"/>
  <c r="S260" i="2" s="1"/>
  <c r="S261" i="2" s="1"/>
  <c r="S262" i="2" s="1"/>
  <c r="S263" i="2" s="1"/>
  <c r="S264" i="2" s="1"/>
  <c r="S265" i="2" s="1"/>
  <c r="S266" i="2" s="1"/>
  <c r="S267" i="2" s="1"/>
  <c r="S268" i="2" s="1"/>
  <c r="S269" i="2" s="1"/>
  <c r="S270" i="2" s="1"/>
  <c r="S271" i="2" s="1"/>
  <c r="S272" i="2" s="1"/>
  <c r="S273" i="2" s="1"/>
  <c r="S274" i="2" s="1"/>
  <c r="S275" i="2" s="1"/>
  <c r="S276" i="2" s="1"/>
  <c r="S277" i="2" s="1"/>
  <c r="S278" i="2" s="1"/>
  <c r="S279" i="2" s="1"/>
  <c r="S280" i="2" s="1"/>
  <c r="S281" i="2" s="1"/>
  <c r="S282" i="2" s="1"/>
  <c r="S283" i="2" s="1"/>
  <c r="S284" i="2" s="1"/>
  <c r="S285" i="2" s="1"/>
  <c r="S286" i="2" s="1"/>
  <c r="S287" i="2" s="1"/>
  <c r="S288" i="2" s="1"/>
  <c r="S289" i="2" s="1"/>
  <c r="S290" i="2" s="1"/>
  <c r="S291" i="2" s="1"/>
  <c r="S292" i="2" s="1"/>
  <c r="S293" i="2" s="1"/>
  <c r="S294" i="2" s="1"/>
  <c r="S295" i="2" s="1"/>
  <c r="S296" i="2" s="1"/>
  <c r="S297" i="2" s="1"/>
  <c r="S298" i="2" s="1"/>
  <c r="S299" i="2" s="1"/>
  <c r="S300" i="2" s="1"/>
  <c r="S301" i="2" s="1"/>
  <c r="S302" i="2" s="1"/>
  <c r="S303" i="2" s="1"/>
  <c r="S304" i="2" s="1"/>
  <c r="S305" i="2" s="1"/>
  <c r="S306" i="2" s="1"/>
  <c r="S307" i="2" s="1"/>
  <c r="S308" i="2" s="1"/>
  <c r="S309" i="2" s="1"/>
  <c r="S310" i="2" s="1"/>
  <c r="S311" i="2" s="1"/>
  <c r="S312" i="2" s="1"/>
  <c r="S313" i="2" s="1"/>
  <c r="S314" i="2" s="1"/>
  <c r="S315" i="2" s="1"/>
  <c r="S316" i="2" s="1"/>
  <c r="S317" i="2" s="1"/>
  <c r="S318" i="2" s="1"/>
  <c r="S319" i="2" s="1"/>
  <c r="S320" i="2" s="1"/>
  <c r="S321" i="2" s="1"/>
  <c r="S322" i="2" s="1"/>
  <c r="S323" i="2" s="1"/>
  <c r="S324" i="2" s="1"/>
  <c r="S325" i="2" s="1"/>
  <c r="S326" i="2" s="1"/>
  <c r="S327" i="2" s="1"/>
  <c r="S328" i="2" s="1"/>
  <c r="S329" i="2" s="1"/>
  <c r="S330" i="2" s="1"/>
  <c r="S331" i="2" s="1"/>
  <c r="S332" i="2" s="1"/>
  <c r="S333" i="2" s="1"/>
  <c r="S334" i="2" s="1"/>
  <c r="S335" i="2" s="1"/>
  <c r="S336" i="2" s="1"/>
  <c r="S337" i="2" s="1"/>
  <c r="S338" i="2" s="1"/>
  <c r="S339" i="2" s="1"/>
  <c r="S340" i="2" s="1"/>
  <c r="S341" i="2" s="1"/>
  <c r="S342" i="2" s="1"/>
  <c r="S343" i="2" s="1"/>
  <c r="S344" i="2" s="1"/>
  <c r="S345" i="2" s="1"/>
  <c r="S346" i="2" s="1"/>
  <c r="S347" i="2" s="1"/>
  <c r="S348" i="2" s="1"/>
  <c r="S349" i="2" s="1"/>
  <c r="S350" i="2" s="1"/>
  <c r="S351" i="2" s="1"/>
  <c r="S352" i="2" s="1"/>
  <c r="S353" i="2" s="1"/>
  <c r="S354" i="2" s="1"/>
  <c r="S355" i="2" s="1"/>
  <c r="S356" i="2" s="1"/>
  <c r="S357" i="2" s="1"/>
  <c r="S358" i="2" s="1"/>
  <c r="S359" i="2" s="1"/>
  <c r="S360" i="2" s="1"/>
  <c r="S361" i="2" s="1"/>
  <c r="S362" i="2" s="1"/>
  <c r="S363" i="2" s="1"/>
  <c r="S364" i="2" s="1"/>
  <c r="S365" i="2" s="1"/>
  <c r="S366" i="2" s="1"/>
  <c r="S367" i="2" s="1"/>
  <c r="S368" i="2" s="1"/>
  <c r="S369" i="2" s="1"/>
  <c r="S370" i="2" s="1"/>
  <c r="S371" i="2" s="1"/>
  <c r="S372" i="2" s="1"/>
  <c r="S373" i="2" s="1"/>
  <c r="S374" i="2" s="1"/>
  <c r="S375" i="2" s="1"/>
  <c r="S376" i="2" s="1"/>
  <c r="S377" i="2" s="1"/>
  <c r="S378" i="2" s="1"/>
  <c r="S379" i="2" s="1"/>
  <c r="S380" i="2" s="1"/>
  <c r="S381" i="2" s="1"/>
  <c r="S382" i="2" s="1"/>
  <c r="S383" i="2" s="1"/>
  <c r="S384" i="2" s="1"/>
  <c r="S385" i="2" s="1"/>
  <c r="S386" i="2" s="1"/>
  <c r="S387" i="2" s="1"/>
  <c r="S388" i="2" s="1"/>
  <c r="S389" i="2" s="1"/>
  <c r="S390" i="2" s="1"/>
  <c r="S391" i="2" s="1"/>
  <c r="S392" i="2" s="1"/>
  <c r="S393" i="2" s="1"/>
  <c r="S394" i="2" s="1"/>
  <c r="S395" i="2" s="1"/>
  <c r="S396" i="2" s="1"/>
  <c r="S397" i="2" s="1"/>
  <c r="S398" i="2" s="1"/>
  <c r="S399" i="2" s="1"/>
  <c r="S400" i="2" s="1"/>
  <c r="S401" i="2" s="1"/>
  <c r="S402" i="2" s="1"/>
  <c r="S403" i="2" s="1"/>
  <c r="S404" i="2" s="1"/>
  <c r="S405" i="2" s="1"/>
  <c r="S406" i="2" s="1"/>
  <c r="S407" i="2" s="1"/>
  <c r="S408" i="2" s="1"/>
  <c r="S409" i="2" s="1"/>
  <c r="S410" i="2" s="1"/>
  <c r="S411" i="2" s="1"/>
  <c r="S412" i="2" s="1"/>
  <c r="S413" i="2" s="1"/>
  <c r="S414" i="2" s="1"/>
  <c r="S415" i="2" s="1"/>
  <c r="S416" i="2" s="1"/>
  <c r="S417" i="2" s="1"/>
  <c r="S418" i="2" s="1"/>
  <c r="S419" i="2" s="1"/>
  <c r="S420" i="2" s="1"/>
  <c r="S421" i="2" s="1"/>
  <c r="S422" i="2" s="1"/>
  <c r="S423" i="2" s="1"/>
  <c r="S424" i="2" s="1"/>
  <c r="S425" i="2" s="1"/>
  <c r="S426" i="2" s="1"/>
  <c r="S427" i="2" s="1"/>
  <c r="S428" i="2" s="1"/>
  <c r="S429" i="2" s="1"/>
  <c r="S430" i="2" s="1"/>
  <c r="S431" i="2" s="1"/>
  <c r="S432" i="2" s="1"/>
  <c r="S433" i="2" s="1"/>
  <c r="S434" i="2" s="1"/>
  <c r="S435" i="2" s="1"/>
  <c r="S436" i="2" s="1"/>
  <c r="S437" i="2" s="1"/>
  <c r="S438" i="2" s="1"/>
  <c r="S439" i="2" s="1"/>
  <c r="S440" i="2" s="1"/>
  <c r="S441" i="2" s="1"/>
  <c r="S442" i="2" s="1"/>
  <c r="S443" i="2" s="1"/>
  <c r="S444" i="2" s="1"/>
  <c r="S445" i="2" s="1"/>
  <c r="S446" i="2" s="1"/>
  <c r="S447" i="2" s="1"/>
  <c r="S448" i="2" s="1"/>
  <c r="S449" i="2" s="1"/>
  <c r="S450" i="2" s="1"/>
  <c r="S451" i="2" s="1"/>
  <c r="S452" i="2" s="1"/>
  <c r="S453" i="2" s="1"/>
  <c r="S454" i="2" s="1"/>
  <c r="S455" i="2" s="1"/>
  <c r="S456" i="2" s="1"/>
  <c r="S457" i="2" s="1"/>
  <c r="S458" i="2" s="1"/>
  <c r="S459" i="2" s="1"/>
  <c r="S460" i="2" s="1"/>
  <c r="S461" i="2" s="1"/>
  <c r="S462" i="2" s="1"/>
  <c r="S463" i="2" s="1"/>
  <c r="S464" i="2" s="1"/>
  <c r="S465" i="2" s="1"/>
  <c r="S466" i="2" s="1"/>
  <c r="S467" i="2" s="1"/>
  <c r="S468" i="2" s="1"/>
  <c r="S469" i="2" s="1"/>
  <c r="S470" i="2" s="1"/>
  <c r="S471" i="2" s="1"/>
  <c r="S472" i="2" s="1"/>
  <c r="S473" i="2" s="1"/>
  <c r="S474" i="2" s="1"/>
  <c r="S475" i="2" s="1"/>
  <c r="S476" i="2" s="1"/>
  <c r="S477" i="2" s="1"/>
  <c r="S478" i="2" s="1"/>
  <c r="S479" i="2" s="1"/>
  <c r="S480" i="2" s="1"/>
  <c r="S481" i="2" s="1"/>
  <c r="S482" i="2" s="1"/>
  <c r="S483" i="2" s="1"/>
  <c r="S484" i="2" s="1"/>
  <c r="S485" i="2" s="1"/>
  <c r="S486" i="2" s="1"/>
  <c r="S487" i="2" s="1"/>
  <c r="S488" i="2" s="1"/>
  <c r="S489" i="2" s="1"/>
  <c r="S490" i="2" s="1"/>
  <c r="S491" i="2" s="1"/>
  <c r="S492" i="2" s="1"/>
  <c r="S493" i="2" s="1"/>
  <c r="S494" i="2" s="1"/>
  <c r="S495" i="2" s="1"/>
  <c r="S496" i="2" s="1"/>
  <c r="S497" i="2" s="1"/>
  <c r="S498" i="2" s="1"/>
  <c r="S499" i="2" s="1"/>
  <c r="S500" i="2" s="1"/>
  <c r="F3" i="2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Q36" i="2" s="1"/>
  <c r="Q37" i="2" s="1"/>
  <c r="Q38" i="2" s="1"/>
  <c r="Q39" i="2" s="1"/>
  <c r="Q40" i="2" s="1"/>
  <c r="Q41" i="2" s="1"/>
  <c r="Q42" i="2" s="1"/>
  <c r="Q43" i="2" s="1"/>
  <c r="Q44" i="2" s="1"/>
  <c r="Q45" i="2" s="1"/>
  <c r="Q46" i="2" s="1"/>
  <c r="Q47" i="2" s="1"/>
  <c r="Q48" i="2" s="1"/>
  <c r="Q49" i="2" s="1"/>
  <c r="Q50" i="2" s="1"/>
  <c r="Q51" i="2" s="1"/>
  <c r="Q52" i="2" s="1"/>
  <c r="Q53" i="2" s="1"/>
  <c r="Q54" i="2" s="1"/>
  <c r="Q55" i="2" s="1"/>
  <c r="Q56" i="2" s="1"/>
  <c r="Q57" i="2" s="1"/>
  <c r="Q58" i="2" s="1"/>
  <c r="Q59" i="2" s="1"/>
  <c r="Q60" i="2" s="1"/>
  <c r="Q61" i="2" s="1"/>
  <c r="Q62" i="2" s="1"/>
  <c r="Q63" i="2" s="1"/>
  <c r="Q64" i="2" s="1"/>
  <c r="Q65" i="2" s="1"/>
  <c r="Q66" i="2" s="1"/>
  <c r="Q67" i="2" s="1"/>
  <c r="Q68" i="2" s="1"/>
  <c r="Q69" i="2" s="1"/>
  <c r="Q70" i="2" s="1"/>
  <c r="Q71" i="2" s="1"/>
  <c r="Q72" i="2" s="1"/>
  <c r="Q73" i="2" s="1"/>
  <c r="Q74" i="2" s="1"/>
  <c r="Q75" i="2" s="1"/>
  <c r="Q76" i="2" s="1"/>
  <c r="Q77" i="2" s="1"/>
  <c r="Q78" i="2" s="1"/>
  <c r="Q79" i="2" s="1"/>
  <c r="Q80" i="2" s="1"/>
  <c r="Q81" i="2" s="1"/>
  <c r="Q82" i="2" s="1"/>
  <c r="Q83" i="2" s="1"/>
  <c r="Q84" i="2" s="1"/>
  <c r="Q85" i="2" s="1"/>
  <c r="Q86" i="2" s="1"/>
  <c r="Q87" i="2" s="1"/>
  <c r="Q88" i="2" s="1"/>
  <c r="Q89" i="2" s="1"/>
  <c r="Q90" i="2" s="1"/>
  <c r="Q91" i="2" s="1"/>
  <c r="Q92" i="2" s="1"/>
  <c r="Q93" i="2" s="1"/>
  <c r="Q94" i="2" s="1"/>
  <c r="Q95" i="2" s="1"/>
  <c r="Q96" i="2" s="1"/>
  <c r="Q97" i="2" s="1"/>
  <c r="Q98" i="2" s="1"/>
  <c r="Q99" i="2" s="1"/>
  <c r="Q100" i="2" s="1"/>
  <c r="Q101" i="2" s="1"/>
  <c r="Q102" i="2" s="1"/>
  <c r="Q103" i="2" s="1"/>
  <c r="Q104" i="2" s="1"/>
  <c r="Q105" i="2" s="1"/>
  <c r="Q106" i="2" s="1"/>
  <c r="Q107" i="2" s="1"/>
  <c r="Q108" i="2" s="1"/>
  <c r="Q109" i="2" s="1"/>
  <c r="Q110" i="2" s="1"/>
  <c r="Q111" i="2" s="1"/>
  <c r="Q112" i="2" s="1"/>
  <c r="Q113" i="2" s="1"/>
  <c r="Q114" i="2" s="1"/>
  <c r="Q115" i="2" s="1"/>
  <c r="Q116" i="2" s="1"/>
  <c r="Q117" i="2" s="1"/>
  <c r="Q118" i="2" s="1"/>
  <c r="Q119" i="2" s="1"/>
  <c r="Q120" i="2" s="1"/>
  <c r="Q121" i="2" s="1"/>
  <c r="Q122" i="2" s="1"/>
  <c r="Q123" i="2" s="1"/>
  <c r="Q124" i="2" s="1"/>
  <c r="Q125" i="2" s="1"/>
  <c r="Q126" i="2" s="1"/>
  <c r="Q127" i="2" s="1"/>
  <c r="Q128" i="2" s="1"/>
  <c r="Q129" i="2" s="1"/>
  <c r="Q130" i="2" s="1"/>
  <c r="Q131" i="2" s="1"/>
  <c r="Q132" i="2" s="1"/>
  <c r="Q133" i="2" s="1"/>
  <c r="Q134" i="2" s="1"/>
  <c r="Q135" i="2" s="1"/>
  <c r="Q136" i="2" s="1"/>
  <c r="Q137" i="2" s="1"/>
  <c r="Q138" i="2" s="1"/>
  <c r="Q139" i="2" s="1"/>
  <c r="Q140" i="2" s="1"/>
  <c r="Q141" i="2" s="1"/>
  <c r="Q142" i="2" s="1"/>
  <c r="Q143" i="2" s="1"/>
  <c r="Q144" i="2" s="1"/>
  <c r="Q145" i="2" s="1"/>
  <c r="Q146" i="2" s="1"/>
  <c r="Q147" i="2" s="1"/>
  <c r="Q148" i="2" s="1"/>
  <c r="Q149" i="2" s="1"/>
  <c r="Q150" i="2" s="1"/>
  <c r="Q151" i="2" s="1"/>
  <c r="Q152" i="2" s="1"/>
  <c r="Q153" i="2" s="1"/>
  <c r="Q154" i="2" s="1"/>
  <c r="Q155" i="2" s="1"/>
  <c r="Q156" i="2" s="1"/>
  <c r="Q157" i="2" s="1"/>
  <c r="Q158" i="2" s="1"/>
  <c r="Q159" i="2" s="1"/>
  <c r="Q160" i="2" s="1"/>
  <c r="Q161" i="2" s="1"/>
  <c r="Q162" i="2" s="1"/>
  <c r="Q163" i="2" s="1"/>
  <c r="Q164" i="2" s="1"/>
  <c r="Q165" i="2" s="1"/>
  <c r="Q166" i="2" s="1"/>
  <c r="Q167" i="2" s="1"/>
  <c r="Q168" i="2" s="1"/>
  <c r="Q169" i="2" s="1"/>
  <c r="Q170" i="2" s="1"/>
  <c r="Q171" i="2" s="1"/>
  <c r="Q172" i="2" s="1"/>
  <c r="Q173" i="2" s="1"/>
  <c r="Q174" i="2" s="1"/>
  <c r="Q175" i="2" s="1"/>
  <c r="Q176" i="2" s="1"/>
  <c r="Q177" i="2" s="1"/>
  <c r="Q178" i="2" s="1"/>
  <c r="Q179" i="2" s="1"/>
  <c r="Q180" i="2" s="1"/>
  <c r="Q181" i="2" s="1"/>
  <c r="Q182" i="2" s="1"/>
  <c r="Q183" i="2" s="1"/>
  <c r="Q184" i="2" s="1"/>
  <c r="Q185" i="2" s="1"/>
  <c r="Q186" i="2" s="1"/>
  <c r="Q187" i="2" s="1"/>
  <c r="Q188" i="2" s="1"/>
  <c r="Q189" i="2" s="1"/>
  <c r="Q190" i="2" s="1"/>
  <c r="Q191" i="2" s="1"/>
  <c r="Q192" i="2" s="1"/>
  <c r="Q193" i="2" s="1"/>
  <c r="Q194" i="2" s="1"/>
  <c r="Q195" i="2" s="1"/>
  <c r="Q196" i="2" s="1"/>
  <c r="Q197" i="2" s="1"/>
  <c r="Q198" i="2" s="1"/>
  <c r="Q199" i="2" s="1"/>
  <c r="Q200" i="2" s="1"/>
  <c r="Q201" i="2" s="1"/>
  <c r="Q202" i="2" s="1"/>
  <c r="Q203" i="2" s="1"/>
  <c r="Q204" i="2" s="1"/>
  <c r="Q205" i="2" s="1"/>
  <c r="Q206" i="2" s="1"/>
  <c r="Q207" i="2" s="1"/>
  <c r="Q208" i="2" s="1"/>
  <c r="Q209" i="2" s="1"/>
  <c r="Q210" i="2" s="1"/>
  <c r="Q211" i="2" s="1"/>
  <c r="Q212" i="2" s="1"/>
  <c r="Q213" i="2" s="1"/>
  <c r="Q214" i="2" s="1"/>
  <c r="Q215" i="2" s="1"/>
  <c r="Q216" i="2" s="1"/>
  <c r="Q217" i="2" s="1"/>
  <c r="Q218" i="2" s="1"/>
  <c r="Q219" i="2" s="1"/>
  <c r="Q220" i="2" s="1"/>
  <c r="Q221" i="2" s="1"/>
  <c r="Q222" i="2" s="1"/>
  <c r="Q223" i="2" s="1"/>
  <c r="Q224" i="2" s="1"/>
  <c r="Q225" i="2" s="1"/>
  <c r="Q226" i="2" s="1"/>
  <c r="Q227" i="2" s="1"/>
  <c r="Q228" i="2" s="1"/>
  <c r="Q229" i="2" s="1"/>
  <c r="Q230" i="2" s="1"/>
  <c r="Q231" i="2" s="1"/>
  <c r="Q232" i="2" s="1"/>
  <c r="Q233" i="2" s="1"/>
  <c r="Q234" i="2" s="1"/>
  <c r="Q235" i="2" s="1"/>
  <c r="Q236" i="2" s="1"/>
  <c r="Q237" i="2" s="1"/>
  <c r="Q238" i="2" s="1"/>
  <c r="Q239" i="2" s="1"/>
  <c r="Q240" i="2" s="1"/>
  <c r="Q241" i="2" s="1"/>
  <c r="Q242" i="2" s="1"/>
  <c r="Q243" i="2" s="1"/>
  <c r="Q244" i="2" s="1"/>
  <c r="Q245" i="2" s="1"/>
  <c r="Q246" i="2" s="1"/>
  <c r="Q247" i="2" s="1"/>
  <c r="Q248" i="2" s="1"/>
  <c r="Q249" i="2" s="1"/>
  <c r="Q250" i="2" s="1"/>
  <c r="Q251" i="2" s="1"/>
  <c r="Q252" i="2" s="1"/>
  <c r="Q253" i="2" s="1"/>
  <c r="Q254" i="2" s="1"/>
  <c r="Q255" i="2" s="1"/>
  <c r="Q256" i="2" s="1"/>
  <c r="Q257" i="2" s="1"/>
  <c r="Q258" i="2" s="1"/>
  <c r="Q259" i="2" s="1"/>
  <c r="Q260" i="2" s="1"/>
  <c r="Q261" i="2" s="1"/>
  <c r="Q262" i="2" s="1"/>
  <c r="Q263" i="2" s="1"/>
  <c r="Q264" i="2" s="1"/>
  <c r="Q265" i="2" s="1"/>
  <c r="Q266" i="2" s="1"/>
  <c r="Q267" i="2" s="1"/>
  <c r="Q268" i="2" s="1"/>
  <c r="Q269" i="2" s="1"/>
  <c r="Q270" i="2" s="1"/>
  <c r="Q271" i="2" s="1"/>
  <c r="Q272" i="2" s="1"/>
  <c r="Q273" i="2" s="1"/>
  <c r="Q274" i="2" s="1"/>
  <c r="Q275" i="2" s="1"/>
  <c r="Q276" i="2" s="1"/>
  <c r="Q277" i="2" s="1"/>
  <c r="Q278" i="2" s="1"/>
  <c r="Q279" i="2" s="1"/>
  <c r="Q280" i="2" s="1"/>
  <c r="Q281" i="2" s="1"/>
  <c r="Q282" i="2" s="1"/>
  <c r="Q283" i="2" s="1"/>
  <c r="Q284" i="2" s="1"/>
  <c r="Q285" i="2" s="1"/>
  <c r="Q286" i="2" s="1"/>
  <c r="Q287" i="2" s="1"/>
  <c r="Q288" i="2" s="1"/>
  <c r="Q289" i="2" s="1"/>
  <c r="Q290" i="2" s="1"/>
  <c r="Q291" i="2" s="1"/>
  <c r="Q292" i="2" s="1"/>
  <c r="Q293" i="2" s="1"/>
  <c r="Q294" i="2" s="1"/>
  <c r="Q295" i="2" s="1"/>
  <c r="Q296" i="2" s="1"/>
  <c r="Q297" i="2" s="1"/>
  <c r="Q298" i="2" s="1"/>
  <c r="Q299" i="2" s="1"/>
  <c r="Q300" i="2" s="1"/>
  <c r="Q301" i="2" s="1"/>
  <c r="Q302" i="2" s="1"/>
  <c r="Q303" i="2" s="1"/>
  <c r="Q304" i="2" s="1"/>
  <c r="Q305" i="2" s="1"/>
  <c r="Q306" i="2" s="1"/>
  <c r="Q307" i="2" s="1"/>
  <c r="Q308" i="2" s="1"/>
  <c r="Q309" i="2" s="1"/>
  <c r="Q310" i="2" s="1"/>
  <c r="Q311" i="2" s="1"/>
  <c r="Q312" i="2" s="1"/>
  <c r="Q313" i="2" s="1"/>
  <c r="Q314" i="2" s="1"/>
  <c r="Q315" i="2" s="1"/>
  <c r="Q316" i="2" s="1"/>
  <c r="Q317" i="2" s="1"/>
  <c r="Q318" i="2" s="1"/>
  <c r="Q319" i="2" s="1"/>
  <c r="Q320" i="2" s="1"/>
  <c r="Q321" i="2" s="1"/>
  <c r="Q322" i="2" s="1"/>
  <c r="Q323" i="2" s="1"/>
  <c r="Q324" i="2" s="1"/>
  <c r="Q325" i="2" s="1"/>
  <c r="Q326" i="2" s="1"/>
  <c r="Q327" i="2" s="1"/>
  <c r="Q328" i="2" s="1"/>
  <c r="Q329" i="2" s="1"/>
  <c r="Q330" i="2" s="1"/>
  <c r="Q331" i="2" s="1"/>
  <c r="Q332" i="2" s="1"/>
  <c r="Q333" i="2" s="1"/>
  <c r="Q334" i="2" s="1"/>
  <c r="Q335" i="2" s="1"/>
  <c r="Q336" i="2" s="1"/>
  <c r="Q337" i="2" s="1"/>
  <c r="Q338" i="2" s="1"/>
  <c r="Q339" i="2" s="1"/>
  <c r="Q340" i="2" s="1"/>
  <c r="Q341" i="2" s="1"/>
  <c r="Q342" i="2" s="1"/>
  <c r="Q343" i="2" s="1"/>
  <c r="Q344" i="2" s="1"/>
  <c r="Q345" i="2" s="1"/>
  <c r="Q346" i="2" s="1"/>
  <c r="Q347" i="2" s="1"/>
  <c r="Q348" i="2" s="1"/>
  <c r="Q349" i="2" s="1"/>
  <c r="Q350" i="2" s="1"/>
  <c r="Q351" i="2" s="1"/>
  <c r="Q352" i="2" s="1"/>
  <c r="Q353" i="2" s="1"/>
  <c r="Q354" i="2" s="1"/>
  <c r="Q355" i="2" s="1"/>
  <c r="Q356" i="2" s="1"/>
  <c r="Q357" i="2" s="1"/>
  <c r="Q358" i="2" s="1"/>
  <c r="Q359" i="2" s="1"/>
  <c r="Q360" i="2" s="1"/>
  <c r="Q361" i="2" s="1"/>
  <c r="Q362" i="2" s="1"/>
  <c r="Q363" i="2" s="1"/>
  <c r="Q364" i="2" s="1"/>
  <c r="Q365" i="2" s="1"/>
  <c r="Q366" i="2" s="1"/>
  <c r="Q367" i="2" s="1"/>
  <c r="Q368" i="2" s="1"/>
  <c r="Q369" i="2" s="1"/>
  <c r="Q370" i="2" s="1"/>
  <c r="Q371" i="2" s="1"/>
  <c r="Q372" i="2" s="1"/>
  <c r="Q373" i="2" s="1"/>
  <c r="Q374" i="2" s="1"/>
  <c r="Q375" i="2" s="1"/>
  <c r="Q376" i="2" s="1"/>
  <c r="Q377" i="2" s="1"/>
  <c r="Q378" i="2" s="1"/>
  <c r="Q379" i="2" s="1"/>
  <c r="Q380" i="2" s="1"/>
  <c r="Q381" i="2" s="1"/>
  <c r="Q382" i="2" s="1"/>
  <c r="Q383" i="2" s="1"/>
  <c r="Q384" i="2" s="1"/>
  <c r="Q385" i="2" s="1"/>
  <c r="Q386" i="2" s="1"/>
  <c r="Q387" i="2" s="1"/>
  <c r="Q388" i="2" s="1"/>
  <c r="Q389" i="2" s="1"/>
  <c r="Q390" i="2" s="1"/>
  <c r="Q391" i="2" s="1"/>
  <c r="Q392" i="2" s="1"/>
  <c r="Q393" i="2" s="1"/>
  <c r="Q394" i="2" s="1"/>
  <c r="Q395" i="2" s="1"/>
  <c r="Q396" i="2" s="1"/>
  <c r="Q397" i="2" s="1"/>
  <c r="Q398" i="2" s="1"/>
  <c r="Q399" i="2" s="1"/>
  <c r="Q400" i="2" s="1"/>
  <c r="Q401" i="2" s="1"/>
  <c r="Q402" i="2" s="1"/>
  <c r="Q403" i="2" s="1"/>
  <c r="Q404" i="2" s="1"/>
  <c r="Q405" i="2" s="1"/>
  <c r="Q406" i="2" s="1"/>
  <c r="Q407" i="2" s="1"/>
  <c r="Q408" i="2" s="1"/>
  <c r="Q409" i="2" s="1"/>
  <c r="Q410" i="2" s="1"/>
  <c r="Q411" i="2" s="1"/>
  <c r="Q412" i="2" s="1"/>
  <c r="Q413" i="2" s="1"/>
  <c r="Q414" i="2" s="1"/>
  <c r="Q415" i="2" s="1"/>
  <c r="Q416" i="2" s="1"/>
  <c r="Q417" i="2" s="1"/>
  <c r="Q418" i="2" s="1"/>
  <c r="Q419" i="2" s="1"/>
  <c r="Q420" i="2" s="1"/>
  <c r="Q421" i="2" s="1"/>
  <c r="Q422" i="2" s="1"/>
  <c r="Q423" i="2" s="1"/>
  <c r="Q424" i="2" s="1"/>
  <c r="Q425" i="2" s="1"/>
  <c r="Q426" i="2" s="1"/>
  <c r="Q427" i="2" s="1"/>
  <c r="Q428" i="2" s="1"/>
  <c r="Q429" i="2" s="1"/>
  <c r="Q430" i="2" s="1"/>
  <c r="Q431" i="2" s="1"/>
  <c r="Q432" i="2" s="1"/>
  <c r="Q433" i="2" s="1"/>
  <c r="Q434" i="2" s="1"/>
  <c r="Q435" i="2" s="1"/>
  <c r="Q436" i="2" s="1"/>
  <c r="Q437" i="2" s="1"/>
  <c r="Q438" i="2" s="1"/>
  <c r="Q439" i="2" s="1"/>
  <c r="Q440" i="2" s="1"/>
  <c r="Q441" i="2" s="1"/>
  <c r="Q442" i="2" s="1"/>
  <c r="Q443" i="2" s="1"/>
  <c r="Q444" i="2" s="1"/>
  <c r="Q445" i="2" s="1"/>
  <c r="Q446" i="2" s="1"/>
  <c r="Q447" i="2" s="1"/>
  <c r="Q448" i="2" s="1"/>
  <c r="Q449" i="2" s="1"/>
  <c r="Q450" i="2" s="1"/>
  <c r="Q451" i="2" s="1"/>
  <c r="Q452" i="2" s="1"/>
  <c r="Q453" i="2" s="1"/>
  <c r="Q454" i="2" s="1"/>
  <c r="Q455" i="2" s="1"/>
  <c r="Q456" i="2" s="1"/>
  <c r="Q457" i="2" s="1"/>
  <c r="Q458" i="2" s="1"/>
  <c r="Q459" i="2" s="1"/>
  <c r="Q460" i="2" s="1"/>
  <c r="Q461" i="2" s="1"/>
  <c r="Q462" i="2" s="1"/>
  <c r="Q463" i="2" s="1"/>
  <c r="Q464" i="2" s="1"/>
  <c r="Q465" i="2" s="1"/>
  <c r="Q466" i="2" s="1"/>
  <c r="Q467" i="2" s="1"/>
  <c r="Q468" i="2" s="1"/>
  <c r="Q469" i="2" s="1"/>
  <c r="Q470" i="2" s="1"/>
  <c r="Q471" i="2" s="1"/>
  <c r="Q472" i="2" s="1"/>
  <c r="Q473" i="2" s="1"/>
  <c r="Q474" i="2" s="1"/>
  <c r="Q475" i="2" s="1"/>
  <c r="Q476" i="2" s="1"/>
  <c r="Q477" i="2" s="1"/>
  <c r="Q478" i="2" s="1"/>
  <c r="Q479" i="2" s="1"/>
  <c r="Q480" i="2" s="1"/>
  <c r="Q481" i="2" s="1"/>
  <c r="Q482" i="2" s="1"/>
  <c r="Q483" i="2" s="1"/>
  <c r="Q484" i="2" s="1"/>
  <c r="Q485" i="2" s="1"/>
  <c r="Q486" i="2" s="1"/>
  <c r="Q487" i="2" s="1"/>
  <c r="Q488" i="2" s="1"/>
  <c r="Q489" i="2" s="1"/>
  <c r="Q490" i="2" s="1"/>
  <c r="Q491" i="2" s="1"/>
  <c r="Q492" i="2" s="1"/>
  <c r="Q493" i="2" s="1"/>
  <c r="Q494" i="2" s="1"/>
  <c r="Q495" i="2" s="1"/>
  <c r="Q496" i="2" s="1"/>
  <c r="Q497" i="2" s="1"/>
  <c r="Q498" i="2" s="1"/>
  <c r="Q499" i="2" s="1"/>
  <c r="Q500" i="2" s="1"/>
</calcChain>
</file>

<file path=xl/sharedStrings.xml><?xml version="1.0" encoding="utf-8"?>
<sst xmlns="http://schemas.openxmlformats.org/spreadsheetml/2006/main" count="42" uniqueCount="38">
  <si>
    <t>Date</t>
  </si>
  <si>
    <t>Lot du kit</t>
  </si>
  <si>
    <t>N° Plaque</t>
  </si>
  <si>
    <t>Valeur du MRI (%)</t>
  </si>
  <si>
    <t>Témoin kit</t>
  </si>
  <si>
    <t>oubli de dépôt de la trace</t>
  </si>
  <si>
    <t>mauvaise dilution</t>
  </si>
  <si>
    <t>même jour</t>
  </si>
  <si>
    <t>erreur humaine</t>
  </si>
  <si>
    <t>oui/non</t>
  </si>
  <si>
    <t>liste</t>
  </si>
  <si>
    <t>Moyenne de Valeur du MRI (%)</t>
  </si>
  <si>
    <t>Étiquettes de lignes</t>
  </si>
  <si>
    <t>MOYENNE</t>
  </si>
  <si>
    <t>LCS3</t>
  </si>
  <si>
    <t>LCS2</t>
  </si>
  <si>
    <t>LCI2</t>
  </si>
  <si>
    <t>LCI3</t>
  </si>
  <si>
    <t>Date + VISA
Responsable Technique 
(en cas d'alerte)</t>
  </si>
  <si>
    <t>Validité de la série</t>
  </si>
  <si>
    <t>Analyse des causes</t>
  </si>
  <si>
    <t>Alerte</t>
  </si>
  <si>
    <t>Commentaires</t>
  </si>
  <si>
    <t>BEP/Manuel</t>
  </si>
  <si>
    <t>Pipettes utilisées</t>
  </si>
  <si>
    <t>Technicien distribution sérum</t>
  </si>
  <si>
    <t>Données de la carte de contrôle (+ traçabilité)</t>
  </si>
  <si>
    <t>MRI</t>
  </si>
  <si>
    <t xml:space="preserve">2 valeurs au-delà +/- LC2 </t>
  </si>
  <si>
    <t>Ecart-type</t>
  </si>
  <si>
    <t>FOURNISSEUR</t>
  </si>
  <si>
    <t>1 valeur au-delà +/- LC3</t>
  </si>
  <si>
    <t>Moyenne</t>
  </si>
  <si>
    <t xml:space="preserve">KIT </t>
  </si>
  <si>
    <t>ALERTE SI :</t>
  </si>
  <si>
    <t>Calcul des seuils d'alerte :</t>
  </si>
  <si>
    <t>Données de traçabilité</t>
  </si>
  <si>
    <t>Résultats du plan d'expérience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</si>
</sst>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12"/>
      <name val="Arial"/>
      <family val="2"/>
    </font>
    <font>
      <b/>
      <sz val="11"/>
      <color rgb="FF00B05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3">
    <xf numFmtId="0" fontId="0" fillId="0" borderId="0" xfId="0"/>
    <xf numFmtId="0" fontId="2" fillId="0" borderId="0" xfId="1" applyProtection="1">
      <protection locked="0"/>
    </xf>
    <xf numFmtId="164" fontId="2" fillId="0" borderId="0" xfId="1" applyNumberFormat="1" applyProtection="1">
      <protection locked="0"/>
    </xf>
    <xf numFmtId="1" fontId="2" fillId="0" borderId="0" xfId="1" applyNumberFormat="1" applyFont="1" applyProtection="1">
      <protection locked="0"/>
    </xf>
    <xf numFmtId="1" fontId="2" fillId="0" borderId="0" xfId="1" applyNumberFormat="1" applyAlignment="1" applyProtection="1">
      <alignment horizontal="center"/>
      <protection locked="0"/>
    </xf>
    <xf numFmtId="164" fontId="2" fillId="0" borderId="0" xfId="1" applyNumberFormat="1" applyAlignment="1" applyProtection="1">
      <alignment horizontal="center"/>
      <protection locked="0"/>
    </xf>
    <xf numFmtId="0" fontId="2" fillId="0" borderId="0" xfId="1" applyNumberFormat="1" applyFont="1" applyAlignment="1" applyProtection="1">
      <alignment horizontal="center"/>
      <protection locked="0"/>
    </xf>
    <xf numFmtId="0" fontId="2" fillId="0" borderId="0" xfId="1" applyAlignment="1" applyProtection="1">
      <alignment horizontal="centerContinuous"/>
      <protection locked="0"/>
    </xf>
    <xf numFmtId="1" fontId="3" fillId="0" borderId="0" xfId="1" applyNumberFormat="1" applyFont="1" applyAlignment="1" applyProtection="1">
      <alignment horizontal="center"/>
      <protection locked="0"/>
    </xf>
    <xf numFmtId="2" fontId="2" fillId="0" borderId="7" xfId="1" applyNumberFormat="1" applyFont="1" applyBorder="1" applyAlignment="1" applyProtection="1">
      <alignment horizontal="center"/>
    </xf>
    <xf numFmtId="2" fontId="2" fillId="0" borderId="8" xfId="1" applyNumberFormat="1" applyBorder="1" applyAlignment="1" applyProtection="1">
      <alignment horizontal="center"/>
    </xf>
    <xf numFmtId="2" fontId="3" fillId="0" borderId="8" xfId="1" applyNumberFormat="1" applyFont="1" applyBorder="1" applyAlignment="1" applyProtection="1">
      <alignment horizontal="center"/>
    </xf>
    <xf numFmtId="2" fontId="3" fillId="0" borderId="9" xfId="1" applyNumberFormat="1" applyFont="1" applyBorder="1" applyAlignment="1" applyProtection="1">
      <alignment horizontal="center"/>
    </xf>
    <xf numFmtId="14" fontId="2" fillId="2" borderId="10" xfId="1" applyNumberFormat="1" applyFont="1" applyFill="1" applyBorder="1" applyAlignment="1" applyProtection="1">
      <alignment horizontal="left" vertical="center"/>
      <protection locked="0"/>
    </xf>
    <xf numFmtId="14" fontId="2" fillId="0" borderId="11" xfId="1" applyNumberFormat="1" applyFont="1" applyFill="1" applyBorder="1" applyAlignment="1" applyProtection="1">
      <alignment horizontal="centerContinuous"/>
    </xf>
    <xf numFmtId="14" fontId="2" fillId="0" borderId="12" xfId="1" applyNumberFormat="1" applyFont="1" applyFill="1" applyBorder="1" applyAlignment="1" applyProtection="1">
      <alignment horizontal="centerContinuous"/>
    </xf>
    <xf numFmtId="14" fontId="2" fillId="2" borderId="12" xfId="1" applyNumberFormat="1" applyFont="1" applyFill="1" applyBorder="1" applyAlignment="1" applyProtection="1">
      <alignment horizontal="left" vertical="center"/>
      <protection locked="0"/>
    </xf>
    <xf numFmtId="0" fontId="2" fillId="2" borderId="12" xfId="1" applyNumberFormat="1" applyFont="1" applyFill="1" applyBorder="1" applyAlignment="1" applyProtection="1">
      <alignment horizontal="left" vertical="center"/>
      <protection locked="0"/>
    </xf>
    <xf numFmtId="14" fontId="2" fillId="2" borderId="13" xfId="1" applyNumberFormat="1" applyFont="1" applyFill="1" applyBorder="1" applyAlignment="1" applyProtection="1">
      <alignment horizontal="left" vertical="center"/>
      <protection locked="0"/>
    </xf>
    <xf numFmtId="2" fontId="2" fillId="2" borderId="10" xfId="1" applyNumberFormat="1" applyFont="1" applyFill="1" applyBorder="1" applyAlignment="1" applyProtection="1">
      <alignment horizontal="left" vertical="center"/>
      <protection locked="0"/>
    </xf>
    <xf numFmtId="2" fontId="2" fillId="2" borderId="12" xfId="1" applyNumberFormat="1" applyFont="1" applyFill="1" applyBorder="1" applyAlignment="1" applyProtection="1">
      <alignment horizontal="left" vertical="center"/>
      <protection locked="0"/>
    </xf>
    <xf numFmtId="1" fontId="2" fillId="2" borderId="12" xfId="1" applyNumberFormat="1" applyFont="1" applyFill="1" applyBorder="1" applyAlignment="1" applyProtection="1">
      <alignment horizontal="left" vertical="center"/>
      <protection locked="0"/>
    </xf>
    <xf numFmtId="2" fontId="2" fillId="0" borderId="14" xfId="1" applyNumberFormat="1" applyFont="1" applyBorder="1" applyAlignment="1" applyProtection="1">
      <alignment horizontal="center"/>
    </xf>
    <xf numFmtId="2" fontId="2" fillId="0" borderId="15" xfId="1" applyNumberFormat="1" applyBorder="1" applyAlignment="1" applyProtection="1">
      <alignment horizontal="center"/>
    </xf>
    <xf numFmtId="2" fontId="3" fillId="0" borderId="15" xfId="1" applyNumberFormat="1" applyFont="1" applyBorder="1" applyAlignment="1" applyProtection="1">
      <alignment horizontal="center"/>
    </xf>
    <xf numFmtId="2" fontId="3" fillId="0" borderId="16" xfId="1" applyNumberFormat="1" applyFont="1" applyBorder="1" applyAlignment="1" applyProtection="1">
      <alignment horizontal="center"/>
    </xf>
    <xf numFmtId="14" fontId="2" fillId="2" borderId="6" xfId="1" applyNumberFormat="1" applyFont="1" applyFill="1" applyBorder="1" applyAlignment="1" applyProtection="1">
      <alignment horizontal="left" vertical="center"/>
      <protection locked="0"/>
    </xf>
    <xf numFmtId="14" fontId="2" fillId="0" borderId="17" xfId="1" applyNumberFormat="1" applyFont="1" applyFill="1" applyBorder="1" applyAlignment="1" applyProtection="1">
      <alignment horizontal="centerContinuous"/>
    </xf>
    <xf numFmtId="14" fontId="2" fillId="0" borderId="5" xfId="1" applyNumberFormat="1" applyFont="1" applyFill="1" applyBorder="1" applyAlignment="1" applyProtection="1">
      <alignment horizontal="centerContinuous"/>
    </xf>
    <xf numFmtId="14" fontId="2" fillId="2" borderId="5" xfId="1" applyNumberFormat="1" applyFont="1" applyFill="1" applyBorder="1" applyAlignment="1" applyProtection="1">
      <alignment horizontal="left" vertical="center"/>
      <protection locked="0"/>
    </xf>
    <xf numFmtId="0" fontId="2" fillId="2" borderId="5" xfId="1" applyNumberFormat="1" applyFont="1" applyFill="1" applyBorder="1" applyAlignment="1" applyProtection="1">
      <alignment horizontal="left" vertical="center"/>
      <protection locked="0"/>
    </xf>
    <xf numFmtId="14" fontId="2" fillId="2" borderId="4" xfId="1" applyNumberFormat="1" applyFont="1" applyFill="1" applyBorder="1" applyAlignment="1" applyProtection="1">
      <alignment horizontal="left" vertical="center"/>
      <protection locked="0"/>
    </xf>
    <xf numFmtId="2" fontId="2" fillId="2" borderId="6" xfId="1" applyNumberFormat="1" applyFont="1" applyFill="1" applyBorder="1" applyAlignment="1" applyProtection="1">
      <alignment horizontal="left" vertical="center"/>
      <protection locked="0"/>
    </xf>
    <xf numFmtId="2" fontId="2" fillId="2" borderId="5" xfId="1" applyNumberFormat="1" applyFont="1" applyFill="1" applyBorder="1" applyAlignment="1" applyProtection="1">
      <alignment horizontal="left" vertical="center"/>
      <protection locked="0"/>
    </xf>
    <xf numFmtId="1" fontId="2" fillId="2" borderId="5" xfId="1" applyNumberFormat="1" applyFont="1" applyFill="1" applyBorder="1" applyAlignment="1" applyProtection="1">
      <alignment horizontal="left" vertical="center"/>
      <protection locked="0"/>
    </xf>
    <xf numFmtId="2" fontId="2" fillId="3" borderId="6" xfId="1" applyNumberFormat="1" applyFont="1" applyFill="1" applyBorder="1" applyAlignment="1" applyProtection="1">
      <alignment horizontal="left" vertical="center"/>
      <protection locked="0"/>
    </xf>
    <xf numFmtId="14" fontId="2" fillId="0" borderId="17" xfId="1" applyNumberFormat="1" applyFont="1" applyFill="1" applyBorder="1" applyAlignment="1" applyProtection="1">
      <alignment horizontal="left"/>
    </xf>
    <xf numFmtId="0" fontId="2" fillId="0" borderId="0" xfId="1"/>
    <xf numFmtId="14" fontId="2" fillId="2" borderId="5" xfId="1" applyNumberFormat="1" applyFont="1" applyFill="1" applyBorder="1" applyAlignment="1" applyProtection="1">
      <alignment horizontal="left" vertical="center" wrapText="1"/>
      <protection locked="0"/>
    </xf>
    <xf numFmtId="0" fontId="2" fillId="0" borderId="0" xfId="1" applyAlignment="1" applyProtection="1">
      <alignment horizontal="center" vertical="center"/>
      <protection locked="0"/>
    </xf>
    <xf numFmtId="1" fontId="4" fillId="0" borderId="3" xfId="1" applyNumberFormat="1" applyFont="1" applyBorder="1" applyAlignment="1" applyProtection="1">
      <alignment horizontal="center" vertical="center"/>
      <protection locked="0"/>
    </xf>
    <xf numFmtId="1" fontId="4" fillId="0" borderId="2" xfId="1" applyNumberFormat="1" applyFont="1" applyBorder="1" applyAlignment="1" applyProtection="1">
      <alignment horizontal="center" vertical="center"/>
      <protection locked="0"/>
    </xf>
    <xf numFmtId="1" fontId="5" fillId="0" borderId="2" xfId="1" applyNumberFormat="1" applyFont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 vertical="center"/>
      <protection locked="0"/>
    </xf>
    <xf numFmtId="0" fontId="1" fillId="0" borderId="3" xfId="1" applyFont="1" applyBorder="1" applyAlignment="1" applyProtection="1">
      <alignment horizontal="center" vertical="center" wrapText="1"/>
      <protection locked="0"/>
    </xf>
    <xf numFmtId="0" fontId="1" fillId="0" borderId="18" xfId="1" applyFont="1" applyBorder="1" applyAlignment="1" applyProtection="1">
      <alignment horizontal="center" vertical="center" wrapText="1"/>
      <protection locked="0"/>
    </xf>
    <xf numFmtId="0" fontId="1" fillId="0" borderId="2" xfId="1" applyFont="1" applyBorder="1" applyAlignment="1" applyProtection="1">
      <alignment horizontal="center" vertical="center" wrapText="1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164" fontId="1" fillId="0" borderId="3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2" xfId="1" applyNumberFormat="1" applyFont="1" applyBorder="1" applyAlignment="1" applyProtection="1">
      <alignment horizontal="center" vertical="center" wrapText="1"/>
      <protection locked="0"/>
    </xf>
    <xf numFmtId="0" fontId="1" fillId="0" borderId="2" xfId="1" applyNumberFormat="1" applyFont="1" applyBorder="1" applyAlignment="1" applyProtection="1">
      <alignment horizontal="center" vertical="center" wrapText="1"/>
      <protection locked="0"/>
    </xf>
    <xf numFmtId="14" fontId="1" fillId="0" borderId="2" xfId="1" applyNumberFormat="1" applyFont="1" applyBorder="1" applyAlignment="1" applyProtection="1">
      <alignment horizontal="center" vertical="center" wrapText="1"/>
      <protection locked="0"/>
    </xf>
    <xf numFmtId="14" fontId="1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1" applyFill="1" applyProtection="1">
      <protection locked="0"/>
    </xf>
    <xf numFmtId="0" fontId="2" fillId="5" borderId="0" xfId="1" applyFill="1" applyProtection="1">
      <protection locked="0"/>
    </xf>
    <xf numFmtId="1" fontId="2" fillId="5" borderId="0" xfId="1" applyNumberFormat="1" applyFont="1" applyFill="1" applyAlignment="1" applyProtection="1">
      <alignment horizontal="center"/>
      <protection locked="0"/>
    </xf>
    <xf numFmtId="1" fontId="2" fillId="5" borderId="0" xfId="1" applyNumberFormat="1" applyFill="1" applyAlignment="1" applyProtection="1">
      <alignment horizontal="center"/>
      <protection locked="0"/>
    </xf>
    <xf numFmtId="1" fontId="6" fillId="5" borderId="0" xfId="1" applyNumberFormat="1" applyFont="1" applyFill="1" applyAlignment="1" applyProtection="1">
      <alignment horizontal="center"/>
      <protection locked="0"/>
    </xf>
    <xf numFmtId="164" fontId="6" fillId="5" borderId="0" xfId="1" applyNumberFormat="1" applyFont="1" applyFill="1" applyAlignment="1" applyProtection="1">
      <alignment horizontal="center"/>
      <protection locked="0"/>
    </xf>
    <xf numFmtId="0" fontId="4" fillId="5" borderId="0" xfId="1" applyNumberFormat="1" applyFont="1" applyFill="1" applyAlignment="1" applyProtection="1">
      <alignment horizontal="center"/>
      <protection locked="0"/>
    </xf>
    <xf numFmtId="0" fontId="7" fillId="5" borderId="0" xfId="1" applyFont="1" applyFill="1" applyAlignment="1" applyProtection="1">
      <alignment horizontal="left" vertical="center"/>
      <protection locked="0"/>
    </xf>
    <xf numFmtId="0" fontId="7" fillId="5" borderId="0" xfId="1" applyFont="1" applyFill="1" applyAlignment="1" applyProtection="1">
      <alignment horizontal="left"/>
      <protection locked="0"/>
    </xf>
    <xf numFmtId="0" fontId="2" fillId="5" borderId="0" xfId="1" applyFill="1" applyAlignment="1" applyProtection="1">
      <alignment horizontal="centerContinuous"/>
      <protection locked="0"/>
    </xf>
    <xf numFmtId="1" fontId="2" fillId="5" borderId="0" xfId="1" applyNumberFormat="1" applyFont="1" applyFill="1" applyBorder="1" applyAlignment="1" applyProtection="1">
      <alignment horizontal="center"/>
      <protection locked="0"/>
    </xf>
    <xf numFmtId="0" fontId="2" fillId="5" borderId="0" xfId="1" applyFill="1" applyBorder="1" applyProtection="1">
      <protection locked="0"/>
    </xf>
    <xf numFmtId="164" fontId="2" fillId="5" borderId="0" xfId="1" applyNumberFormat="1" applyFont="1" applyFill="1" applyBorder="1" applyAlignment="1" applyProtection="1">
      <alignment horizontal="center"/>
      <protection locked="0"/>
    </xf>
    <xf numFmtId="0" fontId="4" fillId="5" borderId="0" xfId="1" applyFont="1" applyFill="1" applyBorder="1" applyAlignment="1" applyProtection="1">
      <alignment horizontal="centerContinuous"/>
      <protection locked="0"/>
    </xf>
    <xf numFmtId="164" fontId="2" fillId="5" borderId="0" xfId="1" applyNumberFormat="1" applyFill="1" applyBorder="1" applyProtection="1">
      <protection locked="0"/>
    </xf>
    <xf numFmtId="1" fontId="2" fillId="5" borderId="0" xfId="1" applyNumberFormat="1" applyFill="1" applyBorder="1" applyAlignment="1" applyProtection="1">
      <protection locked="0"/>
    </xf>
    <xf numFmtId="0" fontId="2" fillId="5" borderId="19" xfId="1" applyFill="1" applyBorder="1" applyProtection="1">
      <protection locked="0"/>
    </xf>
    <xf numFmtId="0" fontId="2" fillId="5" borderId="19" xfId="1" applyFill="1" applyBorder="1" applyAlignment="1" applyProtection="1">
      <alignment vertical="center"/>
      <protection locked="0"/>
    </xf>
    <xf numFmtId="0" fontId="2" fillId="6" borderId="20" xfId="1" applyFill="1" applyBorder="1" applyAlignment="1" applyProtection="1">
      <alignment horizontal="center" vertical="center"/>
      <protection locked="0"/>
    </xf>
    <xf numFmtId="0" fontId="2" fillId="6" borderId="21" xfId="1" applyFill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/>
    </xf>
    <xf numFmtId="0" fontId="4" fillId="0" borderId="13" xfId="1" applyFont="1" applyBorder="1" applyAlignment="1" applyProtection="1">
      <alignment horizontal="centerContinuous"/>
      <protection locked="0"/>
    </xf>
    <xf numFmtId="1" fontId="2" fillId="6" borderId="20" xfId="1" applyNumberFormat="1" applyFill="1" applyBorder="1" applyAlignment="1" applyProtection="1">
      <alignment wrapText="1"/>
      <protection locked="0"/>
    </xf>
    <xf numFmtId="1" fontId="2" fillId="6" borderId="22" xfId="1" applyNumberFormat="1" applyFill="1" applyBorder="1" applyAlignment="1" applyProtection="1">
      <protection locked="0"/>
    </xf>
    <xf numFmtId="0" fontId="2" fillId="6" borderId="22" xfId="1" applyFill="1" applyBorder="1" applyProtection="1">
      <protection locked="0"/>
    </xf>
    <xf numFmtId="0" fontId="2" fillId="6" borderId="21" xfId="1" applyFill="1" applyBorder="1" applyProtection="1">
      <protection locked="0"/>
    </xf>
    <xf numFmtId="2" fontId="2" fillId="0" borderId="0" xfId="1" applyNumberFormat="1" applyFill="1" applyBorder="1" applyAlignment="1" applyProtection="1">
      <alignment horizontal="center"/>
      <protection locked="0"/>
    </xf>
    <xf numFmtId="0" fontId="2" fillId="0" borderId="20" xfId="1" applyNumberFormat="1" applyFill="1" applyBorder="1" applyAlignment="1" applyProtection="1">
      <alignment horizontal="center"/>
    </xf>
    <xf numFmtId="1" fontId="4" fillId="0" borderId="22" xfId="1" applyNumberFormat="1" applyFont="1" applyBorder="1" applyAlignment="1" applyProtection="1">
      <alignment horizontal="left"/>
      <protection locked="0"/>
    </xf>
    <xf numFmtId="1" fontId="4" fillId="0" borderId="21" xfId="1" applyNumberFormat="1" applyFont="1" applyBorder="1" applyAlignment="1" applyProtection="1">
      <alignment horizontal="left"/>
      <protection locked="0"/>
    </xf>
    <xf numFmtId="0" fontId="2" fillId="6" borderId="23" xfId="1" applyFill="1" applyBorder="1" applyAlignment="1" applyProtection="1">
      <alignment horizontal="center" vertical="center"/>
      <protection locked="0"/>
    </xf>
    <xf numFmtId="0" fontId="2" fillId="6" borderId="19" xfId="1" applyFont="1" applyFill="1" applyBorder="1" applyAlignment="1" applyProtection="1">
      <alignment horizontal="center" vertical="center"/>
      <protection locked="0"/>
    </xf>
    <xf numFmtId="164" fontId="2" fillId="0" borderId="6" xfId="1" applyNumberFormat="1" applyFont="1" applyBorder="1" applyAlignment="1" applyProtection="1">
      <alignment horizontal="center"/>
    </xf>
    <xf numFmtId="0" fontId="4" fillId="0" borderId="4" xfId="1" applyFont="1" applyBorder="1" applyAlignment="1" applyProtection="1">
      <alignment horizontal="centerContinuous"/>
      <protection locked="0"/>
    </xf>
    <xf numFmtId="1" fontId="2" fillId="6" borderId="23" xfId="1" applyNumberFormat="1" applyFill="1" applyBorder="1" applyAlignment="1" applyProtection="1">
      <alignment horizontal="center" wrapText="1"/>
      <protection locked="0"/>
    </xf>
    <xf numFmtId="1" fontId="2" fillId="6" borderId="0" xfId="1" applyNumberFormat="1" applyFont="1" applyFill="1" applyBorder="1" applyAlignment="1" applyProtection="1">
      <protection locked="0"/>
    </xf>
    <xf numFmtId="2" fontId="2" fillId="4" borderId="10" xfId="1" applyNumberFormat="1" applyFill="1" applyBorder="1" applyAlignment="1" applyProtection="1">
      <alignment horizontal="center"/>
    </xf>
    <xf numFmtId="0" fontId="4" fillId="0" borderId="13" xfId="1" applyFont="1" applyBorder="1" applyAlignment="1" applyProtection="1">
      <alignment horizontal="left"/>
      <protection locked="0"/>
    </xf>
    <xf numFmtId="0" fontId="2" fillId="0" borderId="23" xfId="1" applyNumberFormat="1" applyFill="1" applyBorder="1" applyAlignment="1" applyProtection="1">
      <alignment horizontal="center"/>
    </xf>
    <xf numFmtId="1" fontId="4" fillId="0" borderId="0" xfId="1" applyNumberFormat="1" applyFont="1" applyBorder="1" applyAlignment="1" applyProtection="1">
      <alignment horizontal="left"/>
      <protection locked="0"/>
    </xf>
    <xf numFmtId="1" fontId="4" fillId="0" borderId="19" xfId="1" applyNumberFormat="1" applyFont="1" applyBorder="1" applyAlignment="1" applyProtection="1">
      <alignment horizontal="left"/>
      <protection locked="0"/>
    </xf>
    <xf numFmtId="1" fontId="4" fillId="6" borderId="0" xfId="1" applyNumberFormat="1" applyFont="1" applyFill="1" applyBorder="1" applyAlignment="1" applyProtection="1">
      <alignment horizontal="center"/>
      <protection locked="0"/>
    </xf>
    <xf numFmtId="164" fontId="2" fillId="4" borderId="3" xfId="1" applyNumberFormat="1" applyFont="1" applyFill="1" applyBorder="1" applyAlignment="1" applyProtection="1">
      <alignment horizontal="center"/>
    </xf>
    <xf numFmtId="0" fontId="4" fillId="0" borderId="1" xfId="1" applyFont="1" applyBorder="1" applyAlignment="1" applyProtection="1">
      <alignment horizontal="left"/>
      <protection locked="0"/>
    </xf>
    <xf numFmtId="0" fontId="2" fillId="0" borderId="24" xfId="1" applyNumberFormat="1" applyFill="1" applyBorder="1" applyAlignment="1" applyProtection="1">
      <alignment horizontal="center"/>
    </xf>
    <xf numFmtId="1" fontId="4" fillId="0" borderId="25" xfId="1" applyNumberFormat="1" applyFont="1" applyFill="1" applyBorder="1" applyAlignment="1" applyProtection="1">
      <alignment horizontal="left"/>
      <protection locked="0"/>
    </xf>
    <xf numFmtId="1" fontId="4" fillId="0" borderId="26" xfId="1" applyNumberFormat="1" applyFont="1" applyFill="1" applyBorder="1" applyAlignment="1" applyProtection="1">
      <alignment horizontal="left"/>
      <protection locked="0"/>
    </xf>
    <xf numFmtId="0" fontId="4" fillId="5" borderId="19" xfId="1" applyFont="1" applyFill="1" applyBorder="1" applyAlignment="1" applyProtection="1">
      <protection locked="0"/>
    </xf>
    <xf numFmtId="0" fontId="4" fillId="6" borderId="24" xfId="1" applyFont="1" applyFill="1" applyBorder="1" applyAlignment="1" applyProtection="1">
      <alignment horizontal="center"/>
      <protection locked="0"/>
    </xf>
    <xf numFmtId="0" fontId="4" fillId="6" borderId="26" xfId="1" applyFont="1" applyFill="1" applyBorder="1" applyAlignment="1" applyProtection="1">
      <alignment horizontal="center"/>
      <protection locked="0"/>
    </xf>
    <xf numFmtId="164" fontId="2" fillId="0" borderId="3" xfId="1" applyNumberFormat="1" applyFont="1" applyBorder="1" applyAlignment="1" applyProtection="1">
      <alignment horizontal="center"/>
    </xf>
    <xf numFmtId="0" fontId="4" fillId="0" borderId="1" xfId="1" applyFont="1" applyBorder="1" applyAlignment="1" applyProtection="1">
      <alignment horizontal="centerContinuous"/>
      <protection locked="0"/>
    </xf>
    <xf numFmtId="1" fontId="2" fillId="6" borderId="24" xfId="1" applyNumberFormat="1" applyFill="1" applyBorder="1" applyAlignment="1" applyProtection="1">
      <alignment horizontal="center" wrapText="1"/>
      <protection locked="0"/>
    </xf>
    <xf numFmtId="0" fontId="2" fillId="6" borderId="25" xfId="1" applyFill="1" applyBorder="1" applyProtection="1">
      <protection locked="0"/>
    </xf>
    <xf numFmtId="0" fontId="2" fillId="6" borderId="26" xfId="1" applyFill="1" applyBorder="1" applyProtection="1">
      <protection locked="0"/>
    </xf>
    <xf numFmtId="164" fontId="2" fillId="5" borderId="0" xfId="1" applyNumberFormat="1" applyFill="1" applyAlignment="1" applyProtection="1">
      <alignment horizontal="center"/>
      <protection locked="0"/>
    </xf>
    <xf numFmtId="0" fontId="2" fillId="5" borderId="0" xfId="1" applyNumberFormat="1" applyFont="1" applyFill="1" applyAlignment="1" applyProtection="1">
      <alignment horizontal="center"/>
      <protection locked="0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 xr:uid="{C3D6478F-EE7B-4C02-A230-CABB96ADFC0D}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rgbClr val="92D050"/>
                </a:solidFill>
                <a:latin typeface="+mn-lt"/>
                <a:cs typeface="Arial" panose="020B0604020202020204" pitchFamily="34" charset="0"/>
              </a:rPr>
              <a:t>Carte de contrôle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1525647382822089E-2"/>
          <c:y val="0.16008853252204799"/>
          <c:w val="0.92925276297341519"/>
          <c:h val="0.69624194012229823"/>
        </c:manualLayout>
      </c:layout>
      <c:lineChart>
        <c:grouping val="standard"/>
        <c:varyColors val="0"/>
        <c:ser>
          <c:idx val="0"/>
          <c:order val="0"/>
          <c:tx>
            <c:strRef>
              <c:f>'Carte de contrôle MRI (2)'!$D$23</c:f>
              <c:strCache>
                <c:ptCount val="1"/>
                <c:pt idx="0">
                  <c:v>Valeur du MRI (%)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'Carte de contrôle MRI (2)'!$A$24:$A$500</c:f>
              <c:numCache>
                <c:formatCode>m/d/yyyy</c:formatCode>
                <c:ptCount val="477"/>
                <c:pt idx="0">
                  <c:v>44646</c:v>
                </c:pt>
                <c:pt idx="1">
                  <c:v>44646</c:v>
                </c:pt>
                <c:pt idx="2">
                  <c:v>44648</c:v>
                </c:pt>
                <c:pt idx="3">
                  <c:v>44649</c:v>
                </c:pt>
                <c:pt idx="4">
                  <c:v>44649</c:v>
                </c:pt>
                <c:pt idx="5">
                  <c:v>44650</c:v>
                </c:pt>
                <c:pt idx="6">
                  <c:v>44650</c:v>
                </c:pt>
                <c:pt idx="7">
                  <c:v>44650</c:v>
                </c:pt>
                <c:pt idx="8">
                  <c:v>44650</c:v>
                </c:pt>
                <c:pt idx="9">
                  <c:v>44650</c:v>
                </c:pt>
                <c:pt idx="10">
                  <c:v>44651</c:v>
                </c:pt>
                <c:pt idx="11">
                  <c:v>44652</c:v>
                </c:pt>
                <c:pt idx="12">
                  <c:v>44653</c:v>
                </c:pt>
                <c:pt idx="13">
                  <c:v>44653</c:v>
                </c:pt>
                <c:pt idx="14">
                  <c:v>44653</c:v>
                </c:pt>
                <c:pt idx="15">
                  <c:v>44654</c:v>
                </c:pt>
                <c:pt idx="16">
                  <c:v>44655</c:v>
                </c:pt>
                <c:pt idx="17">
                  <c:v>44655</c:v>
                </c:pt>
              </c:numCache>
            </c:numRef>
          </c:cat>
          <c:val>
            <c:numRef>
              <c:f>'Carte de contrôle MRI (2)'!$D$24:$D$500</c:f>
              <c:numCache>
                <c:formatCode>0.00</c:formatCode>
                <c:ptCount val="477"/>
                <c:pt idx="0">
                  <c:v>60</c:v>
                </c:pt>
                <c:pt idx="1">
                  <c:v>95</c:v>
                </c:pt>
                <c:pt idx="2">
                  <c:v>73</c:v>
                </c:pt>
                <c:pt idx="3">
                  <c:v>45</c:v>
                </c:pt>
                <c:pt idx="4">
                  <c:v>65</c:v>
                </c:pt>
                <c:pt idx="5">
                  <c:v>99</c:v>
                </c:pt>
                <c:pt idx="6">
                  <c:v>60</c:v>
                </c:pt>
                <c:pt idx="7">
                  <c:v>95</c:v>
                </c:pt>
                <c:pt idx="8">
                  <c:v>73</c:v>
                </c:pt>
                <c:pt idx="9">
                  <c:v>45</c:v>
                </c:pt>
                <c:pt idx="10">
                  <c:v>65</c:v>
                </c:pt>
                <c:pt idx="11">
                  <c:v>99</c:v>
                </c:pt>
                <c:pt idx="12">
                  <c:v>60</c:v>
                </c:pt>
                <c:pt idx="13">
                  <c:v>95</c:v>
                </c:pt>
                <c:pt idx="14">
                  <c:v>73</c:v>
                </c:pt>
                <c:pt idx="15">
                  <c:v>45</c:v>
                </c:pt>
                <c:pt idx="16">
                  <c:v>65</c:v>
                </c:pt>
                <c:pt idx="17">
                  <c:v>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9F-4F47-8F19-98B43EE51FF8}"/>
            </c:ext>
          </c:extLst>
        </c:ser>
        <c:ser>
          <c:idx val="1"/>
          <c:order val="1"/>
          <c:tx>
            <c:strRef>
              <c:f>'Carte de contrôle MRI (2)'!$P$23</c:f>
              <c:strCache>
                <c:ptCount val="1"/>
                <c:pt idx="0">
                  <c:v>LCI3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'Carte de contrôle MRI (2)'!$P$24:$P$500</c:f>
              <c:numCache>
                <c:formatCode>0.00</c:formatCode>
                <c:ptCount val="477"/>
                <c:pt idx="0">
                  <c:v>63.111866011403819</c:v>
                </c:pt>
                <c:pt idx="1">
                  <c:v>63.111866011403819</c:v>
                </c:pt>
                <c:pt idx="2">
                  <c:v>63.111866011403819</c:v>
                </c:pt>
                <c:pt idx="3">
                  <c:v>63.111866011403819</c:v>
                </c:pt>
                <c:pt idx="4">
                  <c:v>63.111866011403819</c:v>
                </c:pt>
                <c:pt idx="5">
                  <c:v>63.111866011403819</c:v>
                </c:pt>
                <c:pt idx="6">
                  <c:v>63.111866011403819</c:v>
                </c:pt>
                <c:pt idx="7">
                  <c:v>63.111866011403819</c:v>
                </c:pt>
                <c:pt idx="8">
                  <c:v>63.111866011403819</c:v>
                </c:pt>
                <c:pt idx="9">
                  <c:v>63.111866011403819</c:v>
                </c:pt>
                <c:pt idx="10">
                  <c:v>63.111866011403819</c:v>
                </c:pt>
                <c:pt idx="11">
                  <c:v>63.111866011403819</c:v>
                </c:pt>
                <c:pt idx="12">
                  <c:v>63.111866011403819</c:v>
                </c:pt>
                <c:pt idx="13">
                  <c:v>63.111866011403819</c:v>
                </c:pt>
                <c:pt idx="14">
                  <c:v>63.111866011403819</c:v>
                </c:pt>
                <c:pt idx="15">
                  <c:v>63.111866011403819</c:v>
                </c:pt>
                <c:pt idx="16">
                  <c:v>63.111866011403819</c:v>
                </c:pt>
                <c:pt idx="17">
                  <c:v>63.111866011403819</c:v>
                </c:pt>
                <c:pt idx="18">
                  <c:v>63.111866011403819</c:v>
                </c:pt>
                <c:pt idx="19">
                  <c:v>63.111866011403819</c:v>
                </c:pt>
                <c:pt idx="20">
                  <c:v>63.111866011403819</c:v>
                </c:pt>
                <c:pt idx="21">
                  <c:v>63.111866011403819</c:v>
                </c:pt>
                <c:pt idx="22">
                  <c:v>63.111866011403819</c:v>
                </c:pt>
                <c:pt idx="23">
                  <c:v>63.111866011403819</c:v>
                </c:pt>
                <c:pt idx="24">
                  <c:v>63.111866011403819</c:v>
                </c:pt>
                <c:pt idx="25">
                  <c:v>63.111866011403819</c:v>
                </c:pt>
                <c:pt idx="26">
                  <c:v>63.111866011403819</c:v>
                </c:pt>
                <c:pt idx="27">
                  <c:v>63.111866011403819</c:v>
                </c:pt>
                <c:pt idx="28">
                  <c:v>63.111866011403819</c:v>
                </c:pt>
                <c:pt idx="29">
                  <c:v>63.111866011403819</c:v>
                </c:pt>
                <c:pt idx="30">
                  <c:v>63.111866011403819</c:v>
                </c:pt>
                <c:pt idx="31">
                  <c:v>63.111866011403819</c:v>
                </c:pt>
                <c:pt idx="32">
                  <c:v>63.111866011403819</c:v>
                </c:pt>
                <c:pt idx="33">
                  <c:v>63.111866011403819</c:v>
                </c:pt>
                <c:pt idx="34">
                  <c:v>63.111866011403819</c:v>
                </c:pt>
                <c:pt idx="35">
                  <c:v>63.111866011403819</c:v>
                </c:pt>
                <c:pt idx="36">
                  <c:v>63.111866011403819</c:v>
                </c:pt>
                <c:pt idx="37">
                  <c:v>63.111866011403819</c:v>
                </c:pt>
                <c:pt idx="38">
                  <c:v>63.111866011403819</c:v>
                </c:pt>
                <c:pt idx="39">
                  <c:v>63.111866011403819</c:v>
                </c:pt>
                <c:pt idx="40">
                  <c:v>63.111866011403819</c:v>
                </c:pt>
                <c:pt idx="41">
                  <c:v>63.111866011403819</c:v>
                </c:pt>
                <c:pt idx="42">
                  <c:v>63.111866011403819</c:v>
                </c:pt>
                <c:pt idx="43">
                  <c:v>63.111866011403819</c:v>
                </c:pt>
                <c:pt idx="44">
                  <c:v>63.111866011403819</c:v>
                </c:pt>
                <c:pt idx="45">
                  <c:v>63.111866011403819</c:v>
                </c:pt>
                <c:pt idx="46">
                  <c:v>63.111866011403819</c:v>
                </c:pt>
                <c:pt idx="47">
                  <c:v>63.111866011403819</c:v>
                </c:pt>
                <c:pt idx="48">
                  <c:v>63.111866011403819</c:v>
                </c:pt>
                <c:pt idx="49">
                  <c:v>63.111866011403819</c:v>
                </c:pt>
                <c:pt idx="50">
                  <c:v>63.111866011403819</c:v>
                </c:pt>
                <c:pt idx="51">
                  <c:v>63.111866011403819</c:v>
                </c:pt>
                <c:pt idx="52">
                  <c:v>63.111866011403819</c:v>
                </c:pt>
                <c:pt idx="53">
                  <c:v>63.111866011403819</c:v>
                </c:pt>
                <c:pt idx="54">
                  <c:v>63.111866011403819</c:v>
                </c:pt>
                <c:pt idx="55">
                  <c:v>63.111866011403819</c:v>
                </c:pt>
                <c:pt idx="56">
                  <c:v>63.111866011403819</c:v>
                </c:pt>
                <c:pt idx="57">
                  <c:v>63.111866011403819</c:v>
                </c:pt>
                <c:pt idx="58">
                  <c:v>63.111866011403819</c:v>
                </c:pt>
                <c:pt idx="59">
                  <c:v>63.111866011403819</c:v>
                </c:pt>
                <c:pt idx="60">
                  <c:v>63.111866011403819</c:v>
                </c:pt>
                <c:pt idx="61">
                  <c:v>63.111866011403819</c:v>
                </c:pt>
                <c:pt idx="62">
                  <c:v>63.111866011403819</c:v>
                </c:pt>
                <c:pt idx="63">
                  <c:v>63.111866011403819</c:v>
                </c:pt>
                <c:pt idx="64">
                  <c:v>63.111866011403819</c:v>
                </c:pt>
                <c:pt idx="65">
                  <c:v>63.111866011403819</c:v>
                </c:pt>
                <c:pt idx="66">
                  <c:v>63.111866011403819</c:v>
                </c:pt>
                <c:pt idx="67">
                  <c:v>63.111866011403819</c:v>
                </c:pt>
                <c:pt idx="68">
                  <c:v>63.111866011403819</c:v>
                </c:pt>
                <c:pt idx="69">
                  <c:v>63.111866011403819</c:v>
                </c:pt>
                <c:pt idx="70">
                  <c:v>63.111866011403819</c:v>
                </c:pt>
                <c:pt idx="71">
                  <c:v>63.111866011403819</c:v>
                </c:pt>
                <c:pt idx="72">
                  <c:v>63.111866011403819</c:v>
                </c:pt>
                <c:pt idx="73">
                  <c:v>63.111866011403819</c:v>
                </c:pt>
                <c:pt idx="74">
                  <c:v>63.111866011403819</c:v>
                </c:pt>
                <c:pt idx="75">
                  <c:v>63.111866011403819</c:v>
                </c:pt>
                <c:pt idx="76">
                  <c:v>63.111866011403819</c:v>
                </c:pt>
                <c:pt idx="77">
                  <c:v>63.111866011403819</c:v>
                </c:pt>
                <c:pt idx="78">
                  <c:v>63.111866011403819</c:v>
                </c:pt>
                <c:pt idx="79">
                  <c:v>63.111866011403819</c:v>
                </c:pt>
                <c:pt idx="80">
                  <c:v>63.111866011403819</c:v>
                </c:pt>
                <c:pt idx="81">
                  <c:v>63.111866011403819</c:v>
                </c:pt>
                <c:pt idx="82">
                  <c:v>63.111866011403819</c:v>
                </c:pt>
                <c:pt idx="83">
                  <c:v>63.111866011403819</c:v>
                </c:pt>
                <c:pt idx="84">
                  <c:v>63.111866011403819</c:v>
                </c:pt>
                <c:pt idx="85">
                  <c:v>63.111866011403819</c:v>
                </c:pt>
                <c:pt idx="86">
                  <c:v>63.111866011403819</c:v>
                </c:pt>
                <c:pt idx="87">
                  <c:v>63.111866011403819</c:v>
                </c:pt>
                <c:pt idx="88">
                  <c:v>63.111866011403819</c:v>
                </c:pt>
                <c:pt idx="89">
                  <c:v>63.111866011403819</c:v>
                </c:pt>
                <c:pt idx="90">
                  <c:v>63.111866011403819</c:v>
                </c:pt>
                <c:pt idx="91">
                  <c:v>63.111866011403819</c:v>
                </c:pt>
                <c:pt idx="92">
                  <c:v>63.111866011403819</c:v>
                </c:pt>
                <c:pt idx="93">
                  <c:v>63.111866011403819</c:v>
                </c:pt>
                <c:pt idx="94">
                  <c:v>63.111866011403819</c:v>
                </c:pt>
                <c:pt idx="95">
                  <c:v>63.111866011403819</c:v>
                </c:pt>
                <c:pt idx="96">
                  <c:v>63.111866011403819</c:v>
                </c:pt>
                <c:pt idx="97">
                  <c:v>63.111866011403819</c:v>
                </c:pt>
                <c:pt idx="98">
                  <c:v>63.111866011403819</c:v>
                </c:pt>
                <c:pt idx="99">
                  <c:v>63.111866011403819</c:v>
                </c:pt>
                <c:pt idx="100">
                  <c:v>63.111866011403819</c:v>
                </c:pt>
                <c:pt idx="101">
                  <c:v>63.111866011403819</c:v>
                </c:pt>
                <c:pt idx="102">
                  <c:v>63.111866011403819</c:v>
                </c:pt>
                <c:pt idx="103">
                  <c:v>63.111866011403819</c:v>
                </c:pt>
                <c:pt idx="104">
                  <c:v>63.111866011403819</c:v>
                </c:pt>
                <c:pt idx="105">
                  <c:v>63.111866011403819</c:v>
                </c:pt>
                <c:pt idx="106">
                  <c:v>63.111866011403819</c:v>
                </c:pt>
                <c:pt idx="107">
                  <c:v>63.111866011403819</c:v>
                </c:pt>
                <c:pt idx="108">
                  <c:v>63.111866011403819</c:v>
                </c:pt>
                <c:pt idx="109">
                  <c:v>63.111866011403819</c:v>
                </c:pt>
                <c:pt idx="110">
                  <c:v>63.111866011403819</c:v>
                </c:pt>
                <c:pt idx="111">
                  <c:v>63.111866011403819</c:v>
                </c:pt>
                <c:pt idx="112">
                  <c:v>63.111866011403819</c:v>
                </c:pt>
                <c:pt idx="113">
                  <c:v>63.111866011403819</c:v>
                </c:pt>
                <c:pt idx="114">
                  <c:v>63.111866011403819</c:v>
                </c:pt>
                <c:pt idx="115">
                  <c:v>63.111866011403819</c:v>
                </c:pt>
                <c:pt idx="116">
                  <c:v>63.111866011403819</c:v>
                </c:pt>
                <c:pt idx="117">
                  <c:v>63.111866011403819</c:v>
                </c:pt>
                <c:pt idx="118">
                  <c:v>63.111866011403819</c:v>
                </c:pt>
                <c:pt idx="119">
                  <c:v>63.111866011403819</c:v>
                </c:pt>
                <c:pt idx="120">
                  <c:v>63.111866011403819</c:v>
                </c:pt>
                <c:pt idx="121">
                  <c:v>63.111866011403819</c:v>
                </c:pt>
                <c:pt idx="122">
                  <c:v>63.111866011403819</c:v>
                </c:pt>
                <c:pt idx="123">
                  <c:v>63.111866011403819</c:v>
                </c:pt>
                <c:pt idx="124">
                  <c:v>63.111866011403819</c:v>
                </c:pt>
                <c:pt idx="125">
                  <c:v>63.111866011403819</c:v>
                </c:pt>
                <c:pt idx="126">
                  <c:v>63.111866011403819</c:v>
                </c:pt>
                <c:pt idx="127">
                  <c:v>63.111866011403819</c:v>
                </c:pt>
                <c:pt idx="128">
                  <c:v>63.111866011403819</c:v>
                </c:pt>
                <c:pt idx="129">
                  <c:v>63.111866011403819</c:v>
                </c:pt>
                <c:pt idx="130">
                  <c:v>63.111866011403819</c:v>
                </c:pt>
                <c:pt idx="131">
                  <c:v>63.111866011403819</c:v>
                </c:pt>
                <c:pt idx="132">
                  <c:v>63.111866011403819</c:v>
                </c:pt>
                <c:pt idx="133">
                  <c:v>63.111866011403819</c:v>
                </c:pt>
                <c:pt idx="134">
                  <c:v>63.111866011403819</c:v>
                </c:pt>
                <c:pt idx="135">
                  <c:v>63.111866011403819</c:v>
                </c:pt>
                <c:pt idx="136">
                  <c:v>63.111866011403819</c:v>
                </c:pt>
                <c:pt idx="137">
                  <c:v>63.111866011403819</c:v>
                </c:pt>
                <c:pt idx="138">
                  <c:v>63.111866011403819</c:v>
                </c:pt>
                <c:pt idx="139">
                  <c:v>63.111866011403819</c:v>
                </c:pt>
                <c:pt idx="140">
                  <c:v>63.111866011403819</c:v>
                </c:pt>
                <c:pt idx="141">
                  <c:v>63.111866011403819</c:v>
                </c:pt>
                <c:pt idx="142">
                  <c:v>63.111866011403819</c:v>
                </c:pt>
                <c:pt idx="143">
                  <c:v>63.111866011403819</c:v>
                </c:pt>
                <c:pt idx="144">
                  <c:v>63.111866011403819</c:v>
                </c:pt>
                <c:pt idx="145">
                  <c:v>63.111866011403819</c:v>
                </c:pt>
                <c:pt idx="146">
                  <c:v>63.111866011403819</c:v>
                </c:pt>
                <c:pt idx="147">
                  <c:v>63.111866011403819</c:v>
                </c:pt>
                <c:pt idx="148">
                  <c:v>63.111866011403819</c:v>
                </c:pt>
                <c:pt idx="149">
                  <c:v>63.111866011403819</c:v>
                </c:pt>
                <c:pt idx="150">
                  <c:v>63.111866011403819</c:v>
                </c:pt>
                <c:pt idx="151">
                  <c:v>63.111866011403819</c:v>
                </c:pt>
                <c:pt idx="152">
                  <c:v>63.111866011403819</c:v>
                </c:pt>
                <c:pt idx="153">
                  <c:v>63.111866011403819</c:v>
                </c:pt>
                <c:pt idx="154">
                  <c:v>63.111866011403819</c:v>
                </c:pt>
                <c:pt idx="155">
                  <c:v>63.111866011403819</c:v>
                </c:pt>
                <c:pt idx="156">
                  <c:v>63.111866011403819</c:v>
                </c:pt>
                <c:pt idx="157">
                  <c:v>63.111866011403819</c:v>
                </c:pt>
                <c:pt idx="158">
                  <c:v>63.111866011403819</c:v>
                </c:pt>
                <c:pt idx="159">
                  <c:v>63.111866011403819</c:v>
                </c:pt>
                <c:pt idx="160">
                  <c:v>63.111866011403819</c:v>
                </c:pt>
                <c:pt idx="161">
                  <c:v>63.111866011403819</c:v>
                </c:pt>
                <c:pt idx="162">
                  <c:v>63.111866011403819</c:v>
                </c:pt>
                <c:pt idx="163">
                  <c:v>63.111866011403819</c:v>
                </c:pt>
                <c:pt idx="164">
                  <c:v>63.111866011403819</c:v>
                </c:pt>
                <c:pt idx="165">
                  <c:v>63.111866011403819</c:v>
                </c:pt>
                <c:pt idx="166">
                  <c:v>63.111866011403819</c:v>
                </c:pt>
                <c:pt idx="167">
                  <c:v>63.111866011403819</c:v>
                </c:pt>
                <c:pt idx="168">
                  <c:v>63.111866011403819</c:v>
                </c:pt>
                <c:pt idx="169">
                  <c:v>63.111866011403819</c:v>
                </c:pt>
                <c:pt idx="170">
                  <c:v>63.111866011403819</c:v>
                </c:pt>
                <c:pt idx="171">
                  <c:v>63.111866011403819</c:v>
                </c:pt>
                <c:pt idx="172">
                  <c:v>63.111866011403819</c:v>
                </c:pt>
                <c:pt idx="173">
                  <c:v>63.111866011403819</c:v>
                </c:pt>
                <c:pt idx="174">
                  <c:v>63.111866011403819</c:v>
                </c:pt>
                <c:pt idx="175">
                  <c:v>63.111866011403819</c:v>
                </c:pt>
                <c:pt idx="176">
                  <c:v>63.111866011403819</c:v>
                </c:pt>
                <c:pt idx="177">
                  <c:v>63.111866011403819</c:v>
                </c:pt>
                <c:pt idx="178">
                  <c:v>63.111866011403819</c:v>
                </c:pt>
                <c:pt idx="179">
                  <c:v>63.111866011403819</c:v>
                </c:pt>
                <c:pt idx="180">
                  <c:v>63.111866011403819</c:v>
                </c:pt>
                <c:pt idx="181">
                  <c:v>63.111866011403819</c:v>
                </c:pt>
                <c:pt idx="182">
                  <c:v>63.111866011403819</c:v>
                </c:pt>
                <c:pt idx="183">
                  <c:v>63.111866011403819</c:v>
                </c:pt>
                <c:pt idx="184">
                  <c:v>63.111866011403819</c:v>
                </c:pt>
                <c:pt idx="185">
                  <c:v>63.111866011403819</c:v>
                </c:pt>
                <c:pt idx="186">
                  <c:v>63.111866011403819</c:v>
                </c:pt>
                <c:pt idx="187">
                  <c:v>63.111866011403819</c:v>
                </c:pt>
                <c:pt idx="188">
                  <c:v>63.111866011403819</c:v>
                </c:pt>
                <c:pt idx="189">
                  <c:v>63.111866011403819</c:v>
                </c:pt>
                <c:pt idx="190">
                  <c:v>63.111866011403819</c:v>
                </c:pt>
                <c:pt idx="191">
                  <c:v>63.111866011403819</c:v>
                </c:pt>
                <c:pt idx="192">
                  <c:v>63.111866011403819</c:v>
                </c:pt>
                <c:pt idx="193">
                  <c:v>63.111866011403819</c:v>
                </c:pt>
                <c:pt idx="194">
                  <c:v>63.111866011403819</c:v>
                </c:pt>
                <c:pt idx="195">
                  <c:v>63.111866011403819</c:v>
                </c:pt>
                <c:pt idx="196">
                  <c:v>63.111866011403819</c:v>
                </c:pt>
                <c:pt idx="197">
                  <c:v>63.111866011403819</c:v>
                </c:pt>
                <c:pt idx="198">
                  <c:v>63.111866011403819</c:v>
                </c:pt>
                <c:pt idx="199">
                  <c:v>63.111866011403819</c:v>
                </c:pt>
                <c:pt idx="200">
                  <c:v>63.111866011403819</c:v>
                </c:pt>
                <c:pt idx="201">
                  <c:v>63.111866011403819</c:v>
                </c:pt>
                <c:pt idx="202">
                  <c:v>63.111866011403819</c:v>
                </c:pt>
                <c:pt idx="203">
                  <c:v>63.111866011403819</c:v>
                </c:pt>
                <c:pt idx="204">
                  <c:v>63.111866011403819</c:v>
                </c:pt>
                <c:pt idx="205">
                  <c:v>63.111866011403819</c:v>
                </c:pt>
                <c:pt idx="206">
                  <c:v>63.111866011403819</c:v>
                </c:pt>
                <c:pt idx="207">
                  <c:v>63.111866011403819</c:v>
                </c:pt>
                <c:pt idx="208">
                  <c:v>63.111866011403819</c:v>
                </c:pt>
                <c:pt idx="209">
                  <c:v>63.111866011403819</c:v>
                </c:pt>
                <c:pt idx="210">
                  <c:v>63.111866011403819</c:v>
                </c:pt>
                <c:pt idx="211">
                  <c:v>63.111866011403819</c:v>
                </c:pt>
                <c:pt idx="212">
                  <c:v>63.111866011403819</c:v>
                </c:pt>
                <c:pt idx="213">
                  <c:v>63.111866011403819</c:v>
                </c:pt>
                <c:pt idx="214">
                  <c:v>63.111866011403819</c:v>
                </c:pt>
                <c:pt idx="215">
                  <c:v>63.111866011403819</c:v>
                </c:pt>
                <c:pt idx="216">
                  <c:v>63.111866011403819</c:v>
                </c:pt>
                <c:pt idx="217">
                  <c:v>63.111866011403819</c:v>
                </c:pt>
                <c:pt idx="218">
                  <c:v>63.111866011403819</c:v>
                </c:pt>
                <c:pt idx="219">
                  <c:v>63.111866011403819</c:v>
                </c:pt>
                <c:pt idx="220">
                  <c:v>63.111866011403819</c:v>
                </c:pt>
                <c:pt idx="221">
                  <c:v>63.111866011403819</c:v>
                </c:pt>
                <c:pt idx="222">
                  <c:v>63.111866011403819</c:v>
                </c:pt>
                <c:pt idx="223">
                  <c:v>63.111866011403819</c:v>
                </c:pt>
                <c:pt idx="224">
                  <c:v>63.111866011403819</c:v>
                </c:pt>
                <c:pt idx="225">
                  <c:v>63.111866011403819</c:v>
                </c:pt>
                <c:pt idx="226">
                  <c:v>63.111866011403819</c:v>
                </c:pt>
                <c:pt idx="227">
                  <c:v>63.111866011403819</c:v>
                </c:pt>
                <c:pt idx="228">
                  <c:v>63.111866011403819</c:v>
                </c:pt>
                <c:pt idx="229">
                  <c:v>63.111866011403819</c:v>
                </c:pt>
                <c:pt idx="230">
                  <c:v>63.111866011403819</c:v>
                </c:pt>
                <c:pt idx="231">
                  <c:v>63.111866011403819</c:v>
                </c:pt>
                <c:pt idx="232">
                  <c:v>63.111866011403819</c:v>
                </c:pt>
                <c:pt idx="233">
                  <c:v>63.111866011403819</c:v>
                </c:pt>
                <c:pt idx="234">
                  <c:v>63.111866011403819</c:v>
                </c:pt>
                <c:pt idx="235">
                  <c:v>63.111866011403819</c:v>
                </c:pt>
                <c:pt idx="236">
                  <c:v>63.111866011403819</c:v>
                </c:pt>
                <c:pt idx="237">
                  <c:v>63.111866011403819</c:v>
                </c:pt>
                <c:pt idx="238">
                  <c:v>63.111866011403819</c:v>
                </c:pt>
                <c:pt idx="239">
                  <c:v>63.111866011403819</c:v>
                </c:pt>
                <c:pt idx="240">
                  <c:v>63.111866011403819</c:v>
                </c:pt>
                <c:pt idx="241">
                  <c:v>63.111866011403819</c:v>
                </c:pt>
                <c:pt idx="242">
                  <c:v>63.111866011403819</c:v>
                </c:pt>
                <c:pt idx="243">
                  <c:v>63.111866011403819</c:v>
                </c:pt>
                <c:pt idx="244">
                  <c:v>63.111866011403819</c:v>
                </c:pt>
                <c:pt idx="245">
                  <c:v>63.111866011403819</c:v>
                </c:pt>
                <c:pt idx="246">
                  <c:v>63.111866011403819</c:v>
                </c:pt>
                <c:pt idx="247">
                  <c:v>63.111866011403819</c:v>
                </c:pt>
                <c:pt idx="248">
                  <c:v>63.111866011403819</c:v>
                </c:pt>
                <c:pt idx="249">
                  <c:v>63.111866011403819</c:v>
                </c:pt>
                <c:pt idx="250">
                  <c:v>63.111866011403819</c:v>
                </c:pt>
                <c:pt idx="251">
                  <c:v>63.111866011403819</c:v>
                </c:pt>
                <c:pt idx="252">
                  <c:v>63.111866011403819</c:v>
                </c:pt>
                <c:pt idx="253">
                  <c:v>63.111866011403819</c:v>
                </c:pt>
                <c:pt idx="254">
                  <c:v>63.111866011403819</c:v>
                </c:pt>
                <c:pt idx="255">
                  <c:v>63.111866011403819</c:v>
                </c:pt>
                <c:pt idx="256">
                  <c:v>63.111866011403819</c:v>
                </c:pt>
                <c:pt idx="257">
                  <c:v>63.111866011403819</c:v>
                </c:pt>
                <c:pt idx="258">
                  <c:v>63.111866011403819</c:v>
                </c:pt>
                <c:pt idx="259">
                  <c:v>63.111866011403819</c:v>
                </c:pt>
                <c:pt idx="260">
                  <c:v>63.111866011403819</c:v>
                </c:pt>
                <c:pt idx="261">
                  <c:v>63.111866011403819</c:v>
                </c:pt>
                <c:pt idx="262">
                  <c:v>63.111866011403819</c:v>
                </c:pt>
                <c:pt idx="263">
                  <c:v>63.111866011403819</c:v>
                </c:pt>
                <c:pt idx="264">
                  <c:v>63.111866011403819</c:v>
                </c:pt>
                <c:pt idx="265">
                  <c:v>63.111866011403819</c:v>
                </c:pt>
                <c:pt idx="266">
                  <c:v>63.111866011403819</c:v>
                </c:pt>
                <c:pt idx="267">
                  <c:v>63.111866011403819</c:v>
                </c:pt>
                <c:pt idx="268">
                  <c:v>63.111866011403819</c:v>
                </c:pt>
                <c:pt idx="269">
                  <c:v>63.111866011403819</c:v>
                </c:pt>
                <c:pt idx="270">
                  <c:v>63.111866011403819</c:v>
                </c:pt>
                <c:pt idx="271">
                  <c:v>63.111866011403819</c:v>
                </c:pt>
                <c:pt idx="272">
                  <c:v>63.111866011403819</c:v>
                </c:pt>
                <c:pt idx="273">
                  <c:v>63.111866011403819</c:v>
                </c:pt>
                <c:pt idx="274">
                  <c:v>63.111866011403819</c:v>
                </c:pt>
                <c:pt idx="275">
                  <c:v>63.111866011403819</c:v>
                </c:pt>
                <c:pt idx="276">
                  <c:v>63.111866011403819</c:v>
                </c:pt>
                <c:pt idx="277">
                  <c:v>63.111866011403819</c:v>
                </c:pt>
                <c:pt idx="278">
                  <c:v>63.111866011403819</c:v>
                </c:pt>
                <c:pt idx="279">
                  <c:v>63.111866011403819</c:v>
                </c:pt>
                <c:pt idx="280">
                  <c:v>63.111866011403819</c:v>
                </c:pt>
                <c:pt idx="281">
                  <c:v>63.111866011403819</c:v>
                </c:pt>
                <c:pt idx="282">
                  <c:v>63.111866011403819</c:v>
                </c:pt>
                <c:pt idx="283">
                  <c:v>63.111866011403819</c:v>
                </c:pt>
                <c:pt idx="284">
                  <c:v>63.111866011403819</c:v>
                </c:pt>
                <c:pt idx="285">
                  <c:v>63.111866011403819</c:v>
                </c:pt>
                <c:pt idx="286">
                  <c:v>63.111866011403819</c:v>
                </c:pt>
                <c:pt idx="287">
                  <c:v>63.111866011403819</c:v>
                </c:pt>
                <c:pt idx="288">
                  <c:v>63.111866011403819</c:v>
                </c:pt>
                <c:pt idx="289">
                  <c:v>63.111866011403819</c:v>
                </c:pt>
                <c:pt idx="290">
                  <c:v>63.111866011403819</c:v>
                </c:pt>
                <c:pt idx="291">
                  <c:v>63.111866011403819</c:v>
                </c:pt>
                <c:pt idx="292">
                  <c:v>63.111866011403819</c:v>
                </c:pt>
                <c:pt idx="293">
                  <c:v>63.111866011403819</c:v>
                </c:pt>
                <c:pt idx="294">
                  <c:v>63.111866011403819</c:v>
                </c:pt>
                <c:pt idx="295">
                  <c:v>63.111866011403819</c:v>
                </c:pt>
                <c:pt idx="296">
                  <c:v>63.111866011403819</c:v>
                </c:pt>
                <c:pt idx="297">
                  <c:v>63.111866011403819</c:v>
                </c:pt>
                <c:pt idx="298">
                  <c:v>63.111866011403819</c:v>
                </c:pt>
                <c:pt idx="299">
                  <c:v>63.111866011403819</c:v>
                </c:pt>
                <c:pt idx="300">
                  <c:v>63.111866011403819</c:v>
                </c:pt>
                <c:pt idx="301">
                  <c:v>63.111866011403819</c:v>
                </c:pt>
                <c:pt idx="302">
                  <c:v>63.111866011403819</c:v>
                </c:pt>
                <c:pt idx="303">
                  <c:v>63.111866011403819</c:v>
                </c:pt>
                <c:pt idx="304">
                  <c:v>63.111866011403819</c:v>
                </c:pt>
                <c:pt idx="305">
                  <c:v>63.111866011403819</c:v>
                </c:pt>
                <c:pt idx="306">
                  <c:v>63.111866011403819</c:v>
                </c:pt>
                <c:pt idx="307">
                  <c:v>63.111866011403819</c:v>
                </c:pt>
                <c:pt idx="308">
                  <c:v>63.111866011403819</c:v>
                </c:pt>
                <c:pt idx="309">
                  <c:v>63.111866011403819</c:v>
                </c:pt>
                <c:pt idx="310">
                  <c:v>63.111866011403819</c:v>
                </c:pt>
                <c:pt idx="311">
                  <c:v>63.111866011403819</c:v>
                </c:pt>
                <c:pt idx="312">
                  <c:v>63.111866011403819</c:v>
                </c:pt>
                <c:pt idx="313">
                  <c:v>63.111866011403819</c:v>
                </c:pt>
                <c:pt idx="314">
                  <c:v>63.111866011403819</c:v>
                </c:pt>
                <c:pt idx="315">
                  <c:v>63.111866011403819</c:v>
                </c:pt>
                <c:pt idx="316">
                  <c:v>63.111866011403819</c:v>
                </c:pt>
                <c:pt idx="317">
                  <c:v>63.111866011403819</c:v>
                </c:pt>
                <c:pt idx="318">
                  <c:v>63.111866011403819</c:v>
                </c:pt>
                <c:pt idx="319">
                  <c:v>63.111866011403819</c:v>
                </c:pt>
                <c:pt idx="320">
                  <c:v>63.111866011403819</c:v>
                </c:pt>
                <c:pt idx="321">
                  <c:v>63.111866011403819</c:v>
                </c:pt>
                <c:pt idx="322">
                  <c:v>63.111866011403819</c:v>
                </c:pt>
                <c:pt idx="323">
                  <c:v>63.111866011403819</c:v>
                </c:pt>
                <c:pt idx="324">
                  <c:v>63.111866011403819</c:v>
                </c:pt>
                <c:pt idx="325">
                  <c:v>63.111866011403819</c:v>
                </c:pt>
                <c:pt idx="326">
                  <c:v>63.111866011403819</c:v>
                </c:pt>
                <c:pt idx="327">
                  <c:v>63.111866011403819</c:v>
                </c:pt>
                <c:pt idx="328">
                  <c:v>63.111866011403819</c:v>
                </c:pt>
                <c:pt idx="329">
                  <c:v>63.111866011403819</c:v>
                </c:pt>
                <c:pt idx="330">
                  <c:v>63.111866011403819</c:v>
                </c:pt>
                <c:pt idx="331">
                  <c:v>63.111866011403819</c:v>
                </c:pt>
                <c:pt idx="332">
                  <c:v>63.111866011403819</c:v>
                </c:pt>
                <c:pt idx="333">
                  <c:v>63.111866011403819</c:v>
                </c:pt>
                <c:pt idx="334">
                  <c:v>63.111866011403819</c:v>
                </c:pt>
                <c:pt idx="335">
                  <c:v>63.111866011403819</c:v>
                </c:pt>
                <c:pt idx="336">
                  <c:v>63.111866011403819</c:v>
                </c:pt>
                <c:pt idx="337">
                  <c:v>63.111866011403819</c:v>
                </c:pt>
                <c:pt idx="338">
                  <c:v>63.111866011403819</c:v>
                </c:pt>
                <c:pt idx="339">
                  <c:v>63.111866011403819</c:v>
                </c:pt>
                <c:pt idx="340">
                  <c:v>63.111866011403819</c:v>
                </c:pt>
                <c:pt idx="341">
                  <c:v>63.111866011403819</c:v>
                </c:pt>
                <c:pt idx="342">
                  <c:v>63.111866011403819</c:v>
                </c:pt>
                <c:pt idx="343">
                  <c:v>63.111866011403819</c:v>
                </c:pt>
                <c:pt idx="344">
                  <c:v>63.111866011403819</c:v>
                </c:pt>
                <c:pt idx="345">
                  <c:v>63.111866011403819</c:v>
                </c:pt>
                <c:pt idx="346">
                  <c:v>63.111866011403819</c:v>
                </c:pt>
                <c:pt idx="347">
                  <c:v>63.111866011403819</c:v>
                </c:pt>
                <c:pt idx="348">
                  <c:v>63.111866011403819</c:v>
                </c:pt>
                <c:pt idx="349">
                  <c:v>63.111866011403819</c:v>
                </c:pt>
                <c:pt idx="350">
                  <c:v>63.111866011403819</c:v>
                </c:pt>
                <c:pt idx="351">
                  <c:v>63.111866011403819</c:v>
                </c:pt>
                <c:pt idx="352">
                  <c:v>63.111866011403819</c:v>
                </c:pt>
                <c:pt idx="353">
                  <c:v>63.111866011403819</c:v>
                </c:pt>
                <c:pt idx="354">
                  <c:v>63.111866011403819</c:v>
                </c:pt>
                <c:pt idx="355">
                  <c:v>63.111866011403819</c:v>
                </c:pt>
                <c:pt idx="356">
                  <c:v>63.111866011403819</c:v>
                </c:pt>
                <c:pt idx="357">
                  <c:v>63.111866011403819</c:v>
                </c:pt>
                <c:pt idx="358">
                  <c:v>63.111866011403819</c:v>
                </c:pt>
                <c:pt idx="359">
                  <c:v>63.111866011403819</c:v>
                </c:pt>
                <c:pt idx="360">
                  <c:v>63.111866011403819</c:v>
                </c:pt>
                <c:pt idx="361">
                  <c:v>63.111866011403819</c:v>
                </c:pt>
                <c:pt idx="362">
                  <c:v>63.111866011403819</c:v>
                </c:pt>
                <c:pt idx="363">
                  <c:v>63.111866011403819</c:v>
                </c:pt>
                <c:pt idx="364">
                  <c:v>63.111866011403819</c:v>
                </c:pt>
                <c:pt idx="365">
                  <c:v>63.111866011403819</c:v>
                </c:pt>
                <c:pt idx="366">
                  <c:v>63.111866011403819</c:v>
                </c:pt>
                <c:pt idx="367">
                  <c:v>63.111866011403819</c:v>
                </c:pt>
                <c:pt idx="368">
                  <c:v>63.111866011403819</c:v>
                </c:pt>
                <c:pt idx="369">
                  <c:v>63.111866011403819</c:v>
                </c:pt>
                <c:pt idx="370">
                  <c:v>63.111866011403819</c:v>
                </c:pt>
                <c:pt idx="371">
                  <c:v>63.111866011403819</c:v>
                </c:pt>
                <c:pt idx="372">
                  <c:v>63.111866011403819</c:v>
                </c:pt>
                <c:pt idx="373">
                  <c:v>63.111866011403819</c:v>
                </c:pt>
                <c:pt idx="374">
                  <c:v>63.111866011403819</c:v>
                </c:pt>
                <c:pt idx="375">
                  <c:v>63.111866011403819</c:v>
                </c:pt>
                <c:pt idx="376">
                  <c:v>63.111866011403819</c:v>
                </c:pt>
                <c:pt idx="377">
                  <c:v>63.111866011403819</c:v>
                </c:pt>
                <c:pt idx="378">
                  <c:v>63.111866011403819</c:v>
                </c:pt>
                <c:pt idx="379">
                  <c:v>63.111866011403819</c:v>
                </c:pt>
                <c:pt idx="380">
                  <c:v>63.111866011403819</c:v>
                </c:pt>
                <c:pt idx="381">
                  <c:v>63.111866011403819</c:v>
                </c:pt>
                <c:pt idx="382">
                  <c:v>63.111866011403819</c:v>
                </c:pt>
                <c:pt idx="383">
                  <c:v>63.111866011403819</c:v>
                </c:pt>
                <c:pt idx="384">
                  <c:v>63.111866011403819</c:v>
                </c:pt>
                <c:pt idx="385">
                  <c:v>63.111866011403819</c:v>
                </c:pt>
                <c:pt idx="386">
                  <c:v>63.111866011403819</c:v>
                </c:pt>
                <c:pt idx="387">
                  <c:v>63.111866011403819</c:v>
                </c:pt>
                <c:pt idx="388">
                  <c:v>63.111866011403819</c:v>
                </c:pt>
                <c:pt idx="389">
                  <c:v>63.111866011403819</c:v>
                </c:pt>
                <c:pt idx="390">
                  <c:v>63.111866011403819</c:v>
                </c:pt>
                <c:pt idx="391">
                  <c:v>63.111866011403819</c:v>
                </c:pt>
                <c:pt idx="392">
                  <c:v>63.111866011403819</c:v>
                </c:pt>
                <c:pt idx="393">
                  <c:v>63.111866011403819</c:v>
                </c:pt>
                <c:pt idx="394">
                  <c:v>63.111866011403819</c:v>
                </c:pt>
                <c:pt idx="395">
                  <c:v>63.111866011403819</c:v>
                </c:pt>
                <c:pt idx="396">
                  <c:v>63.111866011403819</c:v>
                </c:pt>
                <c:pt idx="397">
                  <c:v>63.111866011403819</c:v>
                </c:pt>
                <c:pt idx="398">
                  <c:v>63.111866011403819</c:v>
                </c:pt>
                <c:pt idx="399">
                  <c:v>63.111866011403819</c:v>
                </c:pt>
                <c:pt idx="400">
                  <c:v>63.111866011403819</c:v>
                </c:pt>
                <c:pt idx="401">
                  <c:v>63.111866011403819</c:v>
                </c:pt>
                <c:pt idx="402">
                  <c:v>63.111866011403819</c:v>
                </c:pt>
                <c:pt idx="403">
                  <c:v>63.111866011403819</c:v>
                </c:pt>
                <c:pt idx="404">
                  <c:v>63.111866011403819</c:v>
                </c:pt>
                <c:pt idx="405">
                  <c:v>63.111866011403819</c:v>
                </c:pt>
                <c:pt idx="406">
                  <c:v>63.111866011403819</c:v>
                </c:pt>
                <c:pt idx="407">
                  <c:v>63.111866011403819</c:v>
                </c:pt>
                <c:pt idx="408">
                  <c:v>63.111866011403819</c:v>
                </c:pt>
                <c:pt idx="409">
                  <c:v>63.111866011403819</c:v>
                </c:pt>
                <c:pt idx="410">
                  <c:v>63.111866011403819</c:v>
                </c:pt>
                <c:pt idx="411">
                  <c:v>63.111866011403819</c:v>
                </c:pt>
                <c:pt idx="412">
                  <c:v>63.111866011403819</c:v>
                </c:pt>
                <c:pt idx="413">
                  <c:v>63.111866011403819</c:v>
                </c:pt>
                <c:pt idx="414">
                  <c:v>63.111866011403819</c:v>
                </c:pt>
                <c:pt idx="415">
                  <c:v>63.111866011403819</c:v>
                </c:pt>
                <c:pt idx="416">
                  <c:v>63.111866011403819</c:v>
                </c:pt>
                <c:pt idx="417">
                  <c:v>63.111866011403819</c:v>
                </c:pt>
                <c:pt idx="418">
                  <c:v>63.111866011403819</c:v>
                </c:pt>
                <c:pt idx="419">
                  <c:v>63.111866011403819</c:v>
                </c:pt>
                <c:pt idx="420">
                  <c:v>63.111866011403819</c:v>
                </c:pt>
                <c:pt idx="421">
                  <c:v>63.111866011403819</c:v>
                </c:pt>
                <c:pt idx="422">
                  <c:v>63.111866011403819</c:v>
                </c:pt>
                <c:pt idx="423">
                  <c:v>63.111866011403819</c:v>
                </c:pt>
                <c:pt idx="424">
                  <c:v>63.111866011403819</c:v>
                </c:pt>
                <c:pt idx="425">
                  <c:v>63.111866011403819</c:v>
                </c:pt>
                <c:pt idx="426">
                  <c:v>63.111866011403819</c:v>
                </c:pt>
                <c:pt idx="427">
                  <c:v>63.111866011403819</c:v>
                </c:pt>
                <c:pt idx="428">
                  <c:v>63.111866011403819</c:v>
                </c:pt>
                <c:pt idx="429">
                  <c:v>63.111866011403819</c:v>
                </c:pt>
                <c:pt idx="430">
                  <c:v>63.111866011403819</c:v>
                </c:pt>
                <c:pt idx="431">
                  <c:v>63.111866011403819</c:v>
                </c:pt>
                <c:pt idx="432">
                  <c:v>63.111866011403819</c:v>
                </c:pt>
                <c:pt idx="433">
                  <c:v>63.111866011403819</c:v>
                </c:pt>
                <c:pt idx="434">
                  <c:v>63.111866011403819</c:v>
                </c:pt>
                <c:pt idx="435">
                  <c:v>63.111866011403819</c:v>
                </c:pt>
                <c:pt idx="436">
                  <c:v>63.111866011403819</c:v>
                </c:pt>
                <c:pt idx="437">
                  <c:v>63.111866011403819</c:v>
                </c:pt>
                <c:pt idx="438">
                  <c:v>63.111866011403819</c:v>
                </c:pt>
                <c:pt idx="439">
                  <c:v>63.111866011403819</c:v>
                </c:pt>
                <c:pt idx="440">
                  <c:v>63.111866011403819</c:v>
                </c:pt>
                <c:pt idx="441">
                  <c:v>63.111866011403819</c:v>
                </c:pt>
                <c:pt idx="442">
                  <c:v>63.111866011403819</c:v>
                </c:pt>
                <c:pt idx="443">
                  <c:v>63.111866011403819</c:v>
                </c:pt>
                <c:pt idx="444">
                  <c:v>63.111866011403819</c:v>
                </c:pt>
                <c:pt idx="445">
                  <c:v>63.111866011403819</c:v>
                </c:pt>
                <c:pt idx="446">
                  <c:v>63.111866011403819</c:v>
                </c:pt>
                <c:pt idx="447">
                  <c:v>63.111866011403819</c:v>
                </c:pt>
                <c:pt idx="448">
                  <c:v>63.111866011403819</c:v>
                </c:pt>
                <c:pt idx="449">
                  <c:v>63.111866011403819</c:v>
                </c:pt>
                <c:pt idx="450">
                  <c:v>63.111866011403819</c:v>
                </c:pt>
                <c:pt idx="451">
                  <c:v>63.111866011403819</c:v>
                </c:pt>
                <c:pt idx="452">
                  <c:v>63.111866011403819</c:v>
                </c:pt>
                <c:pt idx="453">
                  <c:v>63.111866011403819</c:v>
                </c:pt>
                <c:pt idx="454">
                  <c:v>63.111866011403819</c:v>
                </c:pt>
                <c:pt idx="455">
                  <c:v>63.111866011403819</c:v>
                </c:pt>
                <c:pt idx="456">
                  <c:v>63.111866011403819</c:v>
                </c:pt>
                <c:pt idx="457">
                  <c:v>63.111866011403819</c:v>
                </c:pt>
                <c:pt idx="458">
                  <c:v>63.111866011403819</c:v>
                </c:pt>
                <c:pt idx="459">
                  <c:v>63.111866011403819</c:v>
                </c:pt>
                <c:pt idx="460">
                  <c:v>63.111866011403819</c:v>
                </c:pt>
                <c:pt idx="461">
                  <c:v>63.111866011403819</c:v>
                </c:pt>
                <c:pt idx="462">
                  <c:v>63.111866011403819</c:v>
                </c:pt>
                <c:pt idx="463">
                  <c:v>63.111866011403819</c:v>
                </c:pt>
                <c:pt idx="464">
                  <c:v>63.111866011403819</c:v>
                </c:pt>
                <c:pt idx="465">
                  <c:v>63.111866011403819</c:v>
                </c:pt>
                <c:pt idx="466">
                  <c:v>63.111866011403819</c:v>
                </c:pt>
                <c:pt idx="467">
                  <c:v>63.111866011403819</c:v>
                </c:pt>
                <c:pt idx="468">
                  <c:v>63.111866011403819</c:v>
                </c:pt>
                <c:pt idx="469">
                  <c:v>63.111866011403819</c:v>
                </c:pt>
                <c:pt idx="470">
                  <c:v>63.111866011403819</c:v>
                </c:pt>
                <c:pt idx="471">
                  <c:v>63.111866011403819</c:v>
                </c:pt>
                <c:pt idx="472">
                  <c:v>63.111866011403819</c:v>
                </c:pt>
                <c:pt idx="473">
                  <c:v>63.111866011403819</c:v>
                </c:pt>
                <c:pt idx="474">
                  <c:v>63.111866011403819</c:v>
                </c:pt>
                <c:pt idx="475">
                  <c:v>63.111866011403819</c:v>
                </c:pt>
                <c:pt idx="476">
                  <c:v>63.111866011403819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9F-4F47-8F19-98B43EE51FF8}"/>
            </c:ext>
          </c:extLst>
        </c:ser>
        <c:ser>
          <c:idx val="2"/>
          <c:order val="2"/>
          <c:tx>
            <c:strRef>
              <c:f>'Carte de contrôle MRI (2)'!$Q$23</c:f>
              <c:strCache>
                <c:ptCount val="1"/>
                <c:pt idx="0">
                  <c:v>LCI2</c:v>
                </c:pt>
              </c:strCache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'Carte de contrôle MRI (2)'!$Q$24:$Q$500</c:f>
              <c:numCache>
                <c:formatCode>0.00</c:formatCode>
                <c:ptCount val="477"/>
                <c:pt idx="0">
                  <c:v>69.44712400760254</c:v>
                </c:pt>
                <c:pt idx="1">
                  <c:v>69.44712400760254</c:v>
                </c:pt>
                <c:pt idx="2">
                  <c:v>69.44712400760254</c:v>
                </c:pt>
                <c:pt idx="3">
                  <c:v>69.44712400760254</c:v>
                </c:pt>
                <c:pt idx="4">
                  <c:v>69.44712400760254</c:v>
                </c:pt>
                <c:pt idx="5">
                  <c:v>69.44712400760254</c:v>
                </c:pt>
                <c:pt idx="6">
                  <c:v>69.44712400760254</c:v>
                </c:pt>
                <c:pt idx="7">
                  <c:v>69.44712400760254</c:v>
                </c:pt>
                <c:pt idx="8">
                  <c:v>69.44712400760254</c:v>
                </c:pt>
                <c:pt idx="9">
                  <c:v>69.44712400760254</c:v>
                </c:pt>
                <c:pt idx="10">
                  <c:v>69.44712400760254</c:v>
                </c:pt>
                <c:pt idx="11">
                  <c:v>69.44712400760254</c:v>
                </c:pt>
                <c:pt idx="12">
                  <c:v>69.44712400760254</c:v>
                </c:pt>
                <c:pt idx="13">
                  <c:v>69.44712400760254</c:v>
                </c:pt>
                <c:pt idx="14">
                  <c:v>69.44712400760254</c:v>
                </c:pt>
                <c:pt idx="15">
                  <c:v>69.44712400760254</c:v>
                </c:pt>
                <c:pt idx="16">
                  <c:v>69.44712400760254</c:v>
                </c:pt>
                <c:pt idx="17">
                  <c:v>69.44712400760254</c:v>
                </c:pt>
                <c:pt idx="18">
                  <c:v>69.44712400760254</c:v>
                </c:pt>
                <c:pt idx="19">
                  <c:v>69.44712400760254</c:v>
                </c:pt>
                <c:pt idx="20">
                  <c:v>69.44712400760254</c:v>
                </c:pt>
                <c:pt idx="21">
                  <c:v>69.44712400760254</c:v>
                </c:pt>
                <c:pt idx="22">
                  <c:v>69.44712400760254</c:v>
                </c:pt>
                <c:pt idx="23">
                  <c:v>69.44712400760254</c:v>
                </c:pt>
                <c:pt idx="24">
                  <c:v>69.44712400760254</c:v>
                </c:pt>
                <c:pt idx="25">
                  <c:v>69.44712400760254</c:v>
                </c:pt>
                <c:pt idx="26">
                  <c:v>69.44712400760254</c:v>
                </c:pt>
                <c:pt idx="27">
                  <c:v>69.44712400760254</c:v>
                </c:pt>
                <c:pt idx="28">
                  <c:v>69.44712400760254</c:v>
                </c:pt>
                <c:pt idx="29">
                  <c:v>69.44712400760254</c:v>
                </c:pt>
                <c:pt idx="30">
                  <c:v>69.44712400760254</c:v>
                </c:pt>
                <c:pt idx="31">
                  <c:v>69.44712400760254</c:v>
                </c:pt>
                <c:pt idx="32">
                  <c:v>69.44712400760254</c:v>
                </c:pt>
                <c:pt idx="33">
                  <c:v>69.44712400760254</c:v>
                </c:pt>
                <c:pt idx="34">
                  <c:v>69.44712400760254</c:v>
                </c:pt>
                <c:pt idx="35">
                  <c:v>69.44712400760254</c:v>
                </c:pt>
                <c:pt idx="36">
                  <c:v>69.44712400760254</c:v>
                </c:pt>
                <c:pt idx="37">
                  <c:v>69.44712400760254</c:v>
                </c:pt>
                <c:pt idx="38">
                  <c:v>69.44712400760254</c:v>
                </c:pt>
                <c:pt idx="39">
                  <c:v>69.44712400760254</c:v>
                </c:pt>
                <c:pt idx="40">
                  <c:v>69.44712400760254</c:v>
                </c:pt>
                <c:pt idx="41">
                  <c:v>69.44712400760254</c:v>
                </c:pt>
                <c:pt idx="42">
                  <c:v>69.44712400760254</c:v>
                </c:pt>
                <c:pt idx="43">
                  <c:v>69.44712400760254</c:v>
                </c:pt>
                <c:pt idx="44">
                  <c:v>69.44712400760254</c:v>
                </c:pt>
                <c:pt idx="45">
                  <c:v>69.44712400760254</c:v>
                </c:pt>
                <c:pt idx="46">
                  <c:v>69.44712400760254</c:v>
                </c:pt>
                <c:pt idx="47">
                  <c:v>69.44712400760254</c:v>
                </c:pt>
                <c:pt idx="48">
                  <c:v>69.44712400760254</c:v>
                </c:pt>
                <c:pt idx="49">
                  <c:v>69.44712400760254</c:v>
                </c:pt>
                <c:pt idx="50">
                  <c:v>69.44712400760254</c:v>
                </c:pt>
                <c:pt idx="51">
                  <c:v>69.44712400760254</c:v>
                </c:pt>
                <c:pt idx="52">
                  <c:v>69.44712400760254</c:v>
                </c:pt>
                <c:pt idx="53">
                  <c:v>69.44712400760254</c:v>
                </c:pt>
                <c:pt idx="54">
                  <c:v>69.44712400760254</c:v>
                </c:pt>
                <c:pt idx="55">
                  <c:v>69.44712400760254</c:v>
                </c:pt>
                <c:pt idx="56">
                  <c:v>69.44712400760254</c:v>
                </c:pt>
                <c:pt idx="57">
                  <c:v>69.44712400760254</c:v>
                </c:pt>
                <c:pt idx="58">
                  <c:v>69.44712400760254</c:v>
                </c:pt>
                <c:pt idx="59">
                  <c:v>69.44712400760254</c:v>
                </c:pt>
                <c:pt idx="60">
                  <c:v>69.44712400760254</c:v>
                </c:pt>
                <c:pt idx="61">
                  <c:v>69.44712400760254</c:v>
                </c:pt>
                <c:pt idx="62">
                  <c:v>69.44712400760254</c:v>
                </c:pt>
                <c:pt idx="63">
                  <c:v>69.44712400760254</c:v>
                </c:pt>
                <c:pt idx="64">
                  <c:v>69.44712400760254</c:v>
                </c:pt>
                <c:pt idx="65">
                  <c:v>69.44712400760254</c:v>
                </c:pt>
                <c:pt idx="66">
                  <c:v>69.44712400760254</c:v>
                </c:pt>
                <c:pt idx="67">
                  <c:v>69.44712400760254</c:v>
                </c:pt>
                <c:pt idx="68">
                  <c:v>69.44712400760254</c:v>
                </c:pt>
                <c:pt idx="69">
                  <c:v>69.44712400760254</c:v>
                </c:pt>
                <c:pt idx="70">
                  <c:v>69.44712400760254</c:v>
                </c:pt>
                <c:pt idx="71">
                  <c:v>69.44712400760254</c:v>
                </c:pt>
                <c:pt idx="72">
                  <c:v>69.44712400760254</c:v>
                </c:pt>
                <c:pt idx="73">
                  <c:v>69.44712400760254</c:v>
                </c:pt>
                <c:pt idx="74">
                  <c:v>69.44712400760254</c:v>
                </c:pt>
                <c:pt idx="75">
                  <c:v>69.44712400760254</c:v>
                </c:pt>
                <c:pt idx="76">
                  <c:v>69.44712400760254</c:v>
                </c:pt>
                <c:pt idx="77">
                  <c:v>69.44712400760254</c:v>
                </c:pt>
                <c:pt idx="78">
                  <c:v>69.44712400760254</c:v>
                </c:pt>
                <c:pt idx="79">
                  <c:v>69.44712400760254</c:v>
                </c:pt>
                <c:pt idx="80">
                  <c:v>69.44712400760254</c:v>
                </c:pt>
                <c:pt idx="81">
                  <c:v>69.44712400760254</c:v>
                </c:pt>
                <c:pt idx="82">
                  <c:v>69.44712400760254</c:v>
                </c:pt>
                <c:pt idx="83">
                  <c:v>69.44712400760254</c:v>
                </c:pt>
                <c:pt idx="84">
                  <c:v>69.44712400760254</c:v>
                </c:pt>
                <c:pt idx="85">
                  <c:v>69.44712400760254</c:v>
                </c:pt>
                <c:pt idx="86">
                  <c:v>69.44712400760254</c:v>
                </c:pt>
                <c:pt idx="87">
                  <c:v>69.44712400760254</c:v>
                </c:pt>
                <c:pt idx="88">
                  <c:v>69.44712400760254</c:v>
                </c:pt>
                <c:pt idx="89">
                  <c:v>69.44712400760254</c:v>
                </c:pt>
                <c:pt idx="90">
                  <c:v>69.44712400760254</c:v>
                </c:pt>
                <c:pt idx="91">
                  <c:v>69.44712400760254</c:v>
                </c:pt>
                <c:pt idx="92">
                  <c:v>69.44712400760254</c:v>
                </c:pt>
                <c:pt idx="93">
                  <c:v>69.44712400760254</c:v>
                </c:pt>
                <c:pt idx="94">
                  <c:v>69.44712400760254</c:v>
                </c:pt>
                <c:pt idx="95">
                  <c:v>69.44712400760254</c:v>
                </c:pt>
                <c:pt idx="96">
                  <c:v>69.44712400760254</c:v>
                </c:pt>
                <c:pt idx="97">
                  <c:v>69.44712400760254</c:v>
                </c:pt>
                <c:pt idx="98">
                  <c:v>69.44712400760254</c:v>
                </c:pt>
                <c:pt idx="99">
                  <c:v>69.44712400760254</c:v>
                </c:pt>
                <c:pt idx="100">
                  <c:v>69.44712400760254</c:v>
                </c:pt>
                <c:pt idx="101">
                  <c:v>69.44712400760254</c:v>
                </c:pt>
                <c:pt idx="102">
                  <c:v>69.44712400760254</c:v>
                </c:pt>
                <c:pt idx="103">
                  <c:v>69.44712400760254</c:v>
                </c:pt>
                <c:pt idx="104">
                  <c:v>69.44712400760254</c:v>
                </c:pt>
                <c:pt idx="105">
                  <c:v>69.44712400760254</c:v>
                </c:pt>
                <c:pt idx="106">
                  <c:v>69.44712400760254</c:v>
                </c:pt>
                <c:pt idx="107">
                  <c:v>69.44712400760254</c:v>
                </c:pt>
                <c:pt idx="108">
                  <c:v>69.44712400760254</c:v>
                </c:pt>
                <c:pt idx="109">
                  <c:v>69.44712400760254</c:v>
                </c:pt>
                <c:pt idx="110">
                  <c:v>69.44712400760254</c:v>
                </c:pt>
                <c:pt idx="111">
                  <c:v>69.44712400760254</c:v>
                </c:pt>
                <c:pt idx="112">
                  <c:v>69.44712400760254</c:v>
                </c:pt>
                <c:pt idx="113">
                  <c:v>69.44712400760254</c:v>
                </c:pt>
                <c:pt idx="114">
                  <c:v>69.44712400760254</c:v>
                </c:pt>
                <c:pt idx="115">
                  <c:v>69.44712400760254</c:v>
                </c:pt>
                <c:pt idx="116">
                  <c:v>69.44712400760254</c:v>
                </c:pt>
                <c:pt idx="117">
                  <c:v>69.44712400760254</c:v>
                </c:pt>
                <c:pt idx="118">
                  <c:v>69.44712400760254</c:v>
                </c:pt>
                <c:pt idx="119">
                  <c:v>69.44712400760254</c:v>
                </c:pt>
                <c:pt idx="120">
                  <c:v>69.44712400760254</c:v>
                </c:pt>
                <c:pt idx="121">
                  <c:v>69.44712400760254</c:v>
                </c:pt>
                <c:pt idx="122">
                  <c:v>69.44712400760254</c:v>
                </c:pt>
                <c:pt idx="123">
                  <c:v>69.44712400760254</c:v>
                </c:pt>
                <c:pt idx="124">
                  <c:v>69.44712400760254</c:v>
                </c:pt>
                <c:pt idx="125">
                  <c:v>69.44712400760254</c:v>
                </c:pt>
                <c:pt idx="126">
                  <c:v>69.44712400760254</c:v>
                </c:pt>
                <c:pt idx="127">
                  <c:v>69.44712400760254</c:v>
                </c:pt>
                <c:pt idx="128">
                  <c:v>69.44712400760254</c:v>
                </c:pt>
                <c:pt idx="129">
                  <c:v>69.44712400760254</c:v>
                </c:pt>
                <c:pt idx="130">
                  <c:v>69.44712400760254</c:v>
                </c:pt>
                <c:pt idx="131">
                  <c:v>69.44712400760254</c:v>
                </c:pt>
                <c:pt idx="132">
                  <c:v>69.44712400760254</c:v>
                </c:pt>
                <c:pt idx="133">
                  <c:v>69.44712400760254</c:v>
                </c:pt>
                <c:pt idx="134">
                  <c:v>69.44712400760254</c:v>
                </c:pt>
                <c:pt idx="135">
                  <c:v>69.44712400760254</c:v>
                </c:pt>
                <c:pt idx="136">
                  <c:v>69.44712400760254</c:v>
                </c:pt>
                <c:pt idx="137">
                  <c:v>69.44712400760254</c:v>
                </c:pt>
                <c:pt idx="138">
                  <c:v>69.44712400760254</c:v>
                </c:pt>
                <c:pt idx="139">
                  <c:v>69.44712400760254</c:v>
                </c:pt>
                <c:pt idx="140">
                  <c:v>69.44712400760254</c:v>
                </c:pt>
                <c:pt idx="141">
                  <c:v>69.44712400760254</c:v>
                </c:pt>
                <c:pt idx="142">
                  <c:v>69.44712400760254</c:v>
                </c:pt>
                <c:pt idx="143">
                  <c:v>69.44712400760254</c:v>
                </c:pt>
                <c:pt idx="144">
                  <c:v>69.44712400760254</c:v>
                </c:pt>
                <c:pt idx="145">
                  <c:v>69.44712400760254</c:v>
                </c:pt>
                <c:pt idx="146">
                  <c:v>69.44712400760254</c:v>
                </c:pt>
                <c:pt idx="147">
                  <c:v>69.44712400760254</c:v>
                </c:pt>
                <c:pt idx="148">
                  <c:v>69.44712400760254</c:v>
                </c:pt>
                <c:pt idx="149">
                  <c:v>69.44712400760254</c:v>
                </c:pt>
                <c:pt idx="150">
                  <c:v>69.44712400760254</c:v>
                </c:pt>
                <c:pt idx="151">
                  <c:v>69.44712400760254</c:v>
                </c:pt>
                <c:pt idx="152">
                  <c:v>69.44712400760254</c:v>
                </c:pt>
                <c:pt idx="153">
                  <c:v>69.44712400760254</c:v>
                </c:pt>
                <c:pt idx="154">
                  <c:v>69.44712400760254</c:v>
                </c:pt>
                <c:pt idx="155">
                  <c:v>69.44712400760254</c:v>
                </c:pt>
                <c:pt idx="156">
                  <c:v>69.44712400760254</c:v>
                </c:pt>
                <c:pt idx="157">
                  <c:v>69.44712400760254</c:v>
                </c:pt>
                <c:pt idx="158">
                  <c:v>69.44712400760254</c:v>
                </c:pt>
                <c:pt idx="159">
                  <c:v>69.44712400760254</c:v>
                </c:pt>
                <c:pt idx="160">
                  <c:v>69.44712400760254</c:v>
                </c:pt>
                <c:pt idx="161">
                  <c:v>69.44712400760254</c:v>
                </c:pt>
                <c:pt idx="162">
                  <c:v>69.44712400760254</c:v>
                </c:pt>
                <c:pt idx="163">
                  <c:v>69.44712400760254</c:v>
                </c:pt>
                <c:pt idx="164">
                  <c:v>69.44712400760254</c:v>
                </c:pt>
                <c:pt idx="165">
                  <c:v>69.44712400760254</c:v>
                </c:pt>
                <c:pt idx="166">
                  <c:v>69.44712400760254</c:v>
                </c:pt>
                <c:pt idx="167">
                  <c:v>69.44712400760254</c:v>
                </c:pt>
                <c:pt idx="168">
                  <c:v>69.44712400760254</c:v>
                </c:pt>
                <c:pt idx="169">
                  <c:v>69.44712400760254</c:v>
                </c:pt>
                <c:pt idx="170">
                  <c:v>69.44712400760254</c:v>
                </c:pt>
                <c:pt idx="171">
                  <c:v>69.44712400760254</c:v>
                </c:pt>
                <c:pt idx="172">
                  <c:v>69.44712400760254</c:v>
                </c:pt>
                <c:pt idx="173">
                  <c:v>69.44712400760254</c:v>
                </c:pt>
                <c:pt idx="174">
                  <c:v>69.44712400760254</c:v>
                </c:pt>
                <c:pt idx="175">
                  <c:v>69.44712400760254</c:v>
                </c:pt>
                <c:pt idx="176">
                  <c:v>69.44712400760254</c:v>
                </c:pt>
                <c:pt idx="177">
                  <c:v>69.44712400760254</c:v>
                </c:pt>
                <c:pt idx="178">
                  <c:v>69.44712400760254</c:v>
                </c:pt>
                <c:pt idx="179">
                  <c:v>69.44712400760254</c:v>
                </c:pt>
                <c:pt idx="180">
                  <c:v>69.44712400760254</c:v>
                </c:pt>
                <c:pt idx="181">
                  <c:v>69.44712400760254</c:v>
                </c:pt>
                <c:pt idx="182">
                  <c:v>69.44712400760254</c:v>
                </c:pt>
                <c:pt idx="183">
                  <c:v>69.44712400760254</c:v>
                </c:pt>
                <c:pt idx="184">
                  <c:v>69.44712400760254</c:v>
                </c:pt>
                <c:pt idx="185">
                  <c:v>69.44712400760254</c:v>
                </c:pt>
                <c:pt idx="186">
                  <c:v>69.44712400760254</c:v>
                </c:pt>
                <c:pt idx="187">
                  <c:v>69.44712400760254</c:v>
                </c:pt>
                <c:pt idx="188">
                  <c:v>69.44712400760254</c:v>
                </c:pt>
                <c:pt idx="189">
                  <c:v>69.44712400760254</c:v>
                </c:pt>
                <c:pt idx="190">
                  <c:v>69.44712400760254</c:v>
                </c:pt>
                <c:pt idx="191">
                  <c:v>69.44712400760254</c:v>
                </c:pt>
                <c:pt idx="192">
                  <c:v>69.44712400760254</c:v>
                </c:pt>
                <c:pt idx="193">
                  <c:v>69.44712400760254</c:v>
                </c:pt>
                <c:pt idx="194">
                  <c:v>69.44712400760254</c:v>
                </c:pt>
                <c:pt idx="195">
                  <c:v>69.44712400760254</c:v>
                </c:pt>
                <c:pt idx="196">
                  <c:v>69.44712400760254</c:v>
                </c:pt>
                <c:pt idx="197">
                  <c:v>69.44712400760254</c:v>
                </c:pt>
                <c:pt idx="198">
                  <c:v>69.44712400760254</c:v>
                </c:pt>
                <c:pt idx="199">
                  <c:v>69.44712400760254</c:v>
                </c:pt>
                <c:pt idx="200">
                  <c:v>69.44712400760254</c:v>
                </c:pt>
                <c:pt idx="201">
                  <c:v>69.44712400760254</c:v>
                </c:pt>
                <c:pt idx="202">
                  <c:v>69.44712400760254</c:v>
                </c:pt>
                <c:pt idx="203">
                  <c:v>69.44712400760254</c:v>
                </c:pt>
                <c:pt idx="204">
                  <c:v>69.44712400760254</c:v>
                </c:pt>
                <c:pt idx="205">
                  <c:v>69.44712400760254</c:v>
                </c:pt>
                <c:pt idx="206">
                  <c:v>69.44712400760254</c:v>
                </c:pt>
                <c:pt idx="207">
                  <c:v>69.44712400760254</c:v>
                </c:pt>
                <c:pt idx="208">
                  <c:v>69.44712400760254</c:v>
                </c:pt>
                <c:pt idx="209">
                  <c:v>69.44712400760254</c:v>
                </c:pt>
                <c:pt idx="210">
                  <c:v>69.44712400760254</c:v>
                </c:pt>
                <c:pt idx="211">
                  <c:v>69.44712400760254</c:v>
                </c:pt>
                <c:pt idx="212">
                  <c:v>69.44712400760254</c:v>
                </c:pt>
                <c:pt idx="213">
                  <c:v>69.44712400760254</c:v>
                </c:pt>
                <c:pt idx="214">
                  <c:v>69.44712400760254</c:v>
                </c:pt>
                <c:pt idx="215">
                  <c:v>69.44712400760254</c:v>
                </c:pt>
                <c:pt idx="216">
                  <c:v>69.44712400760254</c:v>
                </c:pt>
                <c:pt idx="217">
                  <c:v>69.44712400760254</c:v>
                </c:pt>
                <c:pt idx="218">
                  <c:v>69.44712400760254</c:v>
                </c:pt>
                <c:pt idx="219">
                  <c:v>69.44712400760254</c:v>
                </c:pt>
                <c:pt idx="220">
                  <c:v>69.44712400760254</c:v>
                </c:pt>
                <c:pt idx="221">
                  <c:v>69.44712400760254</c:v>
                </c:pt>
                <c:pt idx="222">
                  <c:v>69.44712400760254</c:v>
                </c:pt>
                <c:pt idx="223">
                  <c:v>69.44712400760254</c:v>
                </c:pt>
                <c:pt idx="224">
                  <c:v>69.44712400760254</c:v>
                </c:pt>
                <c:pt idx="225">
                  <c:v>69.44712400760254</c:v>
                </c:pt>
                <c:pt idx="226">
                  <c:v>69.44712400760254</c:v>
                </c:pt>
                <c:pt idx="227">
                  <c:v>69.44712400760254</c:v>
                </c:pt>
                <c:pt idx="228">
                  <c:v>69.44712400760254</c:v>
                </c:pt>
                <c:pt idx="229">
                  <c:v>69.44712400760254</c:v>
                </c:pt>
                <c:pt idx="230">
                  <c:v>69.44712400760254</c:v>
                </c:pt>
                <c:pt idx="231">
                  <c:v>69.44712400760254</c:v>
                </c:pt>
                <c:pt idx="232">
                  <c:v>69.44712400760254</c:v>
                </c:pt>
                <c:pt idx="233">
                  <c:v>69.44712400760254</c:v>
                </c:pt>
                <c:pt idx="234">
                  <c:v>69.44712400760254</c:v>
                </c:pt>
                <c:pt idx="235">
                  <c:v>69.44712400760254</c:v>
                </c:pt>
                <c:pt idx="236">
                  <c:v>69.44712400760254</c:v>
                </c:pt>
                <c:pt idx="237">
                  <c:v>69.44712400760254</c:v>
                </c:pt>
                <c:pt idx="238">
                  <c:v>69.44712400760254</c:v>
                </c:pt>
                <c:pt idx="239">
                  <c:v>69.44712400760254</c:v>
                </c:pt>
                <c:pt idx="240">
                  <c:v>69.44712400760254</c:v>
                </c:pt>
                <c:pt idx="241">
                  <c:v>69.44712400760254</c:v>
                </c:pt>
                <c:pt idx="242">
                  <c:v>69.44712400760254</c:v>
                </c:pt>
                <c:pt idx="243">
                  <c:v>69.44712400760254</c:v>
                </c:pt>
                <c:pt idx="244">
                  <c:v>69.44712400760254</c:v>
                </c:pt>
                <c:pt idx="245">
                  <c:v>69.44712400760254</c:v>
                </c:pt>
                <c:pt idx="246">
                  <c:v>69.44712400760254</c:v>
                </c:pt>
                <c:pt idx="247">
                  <c:v>69.44712400760254</c:v>
                </c:pt>
                <c:pt idx="248">
                  <c:v>69.44712400760254</c:v>
                </c:pt>
                <c:pt idx="249">
                  <c:v>69.44712400760254</c:v>
                </c:pt>
                <c:pt idx="250">
                  <c:v>69.44712400760254</c:v>
                </c:pt>
                <c:pt idx="251">
                  <c:v>69.44712400760254</c:v>
                </c:pt>
                <c:pt idx="252">
                  <c:v>69.44712400760254</c:v>
                </c:pt>
                <c:pt idx="253">
                  <c:v>69.44712400760254</c:v>
                </c:pt>
                <c:pt idx="254">
                  <c:v>69.44712400760254</c:v>
                </c:pt>
                <c:pt idx="255">
                  <c:v>69.44712400760254</c:v>
                </c:pt>
                <c:pt idx="256">
                  <c:v>69.44712400760254</c:v>
                </c:pt>
                <c:pt idx="257">
                  <c:v>69.44712400760254</c:v>
                </c:pt>
                <c:pt idx="258">
                  <c:v>69.44712400760254</c:v>
                </c:pt>
                <c:pt idx="259">
                  <c:v>69.44712400760254</c:v>
                </c:pt>
                <c:pt idx="260">
                  <c:v>69.44712400760254</c:v>
                </c:pt>
                <c:pt idx="261">
                  <c:v>69.44712400760254</c:v>
                </c:pt>
                <c:pt idx="262">
                  <c:v>69.44712400760254</c:v>
                </c:pt>
                <c:pt idx="263">
                  <c:v>69.44712400760254</c:v>
                </c:pt>
                <c:pt idx="264">
                  <c:v>69.44712400760254</c:v>
                </c:pt>
                <c:pt idx="265">
                  <c:v>69.44712400760254</c:v>
                </c:pt>
                <c:pt idx="266">
                  <c:v>69.44712400760254</c:v>
                </c:pt>
                <c:pt idx="267">
                  <c:v>69.44712400760254</c:v>
                </c:pt>
                <c:pt idx="268">
                  <c:v>69.44712400760254</c:v>
                </c:pt>
                <c:pt idx="269">
                  <c:v>69.44712400760254</c:v>
                </c:pt>
                <c:pt idx="270">
                  <c:v>69.44712400760254</c:v>
                </c:pt>
                <c:pt idx="271">
                  <c:v>69.44712400760254</c:v>
                </c:pt>
                <c:pt idx="272">
                  <c:v>69.44712400760254</c:v>
                </c:pt>
                <c:pt idx="273">
                  <c:v>69.44712400760254</c:v>
                </c:pt>
                <c:pt idx="274">
                  <c:v>69.44712400760254</c:v>
                </c:pt>
                <c:pt idx="275">
                  <c:v>69.44712400760254</c:v>
                </c:pt>
                <c:pt idx="276">
                  <c:v>69.44712400760254</c:v>
                </c:pt>
                <c:pt idx="277">
                  <c:v>69.44712400760254</c:v>
                </c:pt>
                <c:pt idx="278">
                  <c:v>69.44712400760254</c:v>
                </c:pt>
                <c:pt idx="279">
                  <c:v>69.44712400760254</c:v>
                </c:pt>
                <c:pt idx="280">
                  <c:v>69.44712400760254</c:v>
                </c:pt>
                <c:pt idx="281">
                  <c:v>69.44712400760254</c:v>
                </c:pt>
                <c:pt idx="282">
                  <c:v>69.44712400760254</c:v>
                </c:pt>
                <c:pt idx="283">
                  <c:v>69.44712400760254</c:v>
                </c:pt>
                <c:pt idx="284">
                  <c:v>69.44712400760254</c:v>
                </c:pt>
                <c:pt idx="285">
                  <c:v>69.44712400760254</c:v>
                </c:pt>
                <c:pt idx="286">
                  <c:v>69.44712400760254</c:v>
                </c:pt>
                <c:pt idx="287">
                  <c:v>69.44712400760254</c:v>
                </c:pt>
                <c:pt idx="288">
                  <c:v>69.44712400760254</c:v>
                </c:pt>
                <c:pt idx="289">
                  <c:v>69.44712400760254</c:v>
                </c:pt>
                <c:pt idx="290">
                  <c:v>69.44712400760254</c:v>
                </c:pt>
                <c:pt idx="291">
                  <c:v>69.44712400760254</c:v>
                </c:pt>
                <c:pt idx="292">
                  <c:v>69.44712400760254</c:v>
                </c:pt>
                <c:pt idx="293">
                  <c:v>69.44712400760254</c:v>
                </c:pt>
                <c:pt idx="294">
                  <c:v>69.44712400760254</c:v>
                </c:pt>
                <c:pt idx="295">
                  <c:v>69.44712400760254</c:v>
                </c:pt>
                <c:pt idx="296">
                  <c:v>69.44712400760254</c:v>
                </c:pt>
                <c:pt idx="297">
                  <c:v>69.44712400760254</c:v>
                </c:pt>
                <c:pt idx="298">
                  <c:v>69.44712400760254</c:v>
                </c:pt>
                <c:pt idx="299">
                  <c:v>69.44712400760254</c:v>
                </c:pt>
                <c:pt idx="300">
                  <c:v>69.44712400760254</c:v>
                </c:pt>
                <c:pt idx="301">
                  <c:v>69.44712400760254</c:v>
                </c:pt>
                <c:pt idx="302">
                  <c:v>69.44712400760254</c:v>
                </c:pt>
                <c:pt idx="303">
                  <c:v>69.44712400760254</c:v>
                </c:pt>
                <c:pt idx="304">
                  <c:v>69.44712400760254</c:v>
                </c:pt>
                <c:pt idx="305">
                  <c:v>69.44712400760254</c:v>
                </c:pt>
                <c:pt idx="306">
                  <c:v>69.44712400760254</c:v>
                </c:pt>
                <c:pt idx="307">
                  <c:v>69.44712400760254</c:v>
                </c:pt>
                <c:pt idx="308">
                  <c:v>69.44712400760254</c:v>
                </c:pt>
                <c:pt idx="309">
                  <c:v>69.44712400760254</c:v>
                </c:pt>
                <c:pt idx="310">
                  <c:v>69.44712400760254</c:v>
                </c:pt>
                <c:pt idx="311">
                  <c:v>69.44712400760254</c:v>
                </c:pt>
                <c:pt idx="312">
                  <c:v>69.44712400760254</c:v>
                </c:pt>
                <c:pt idx="313">
                  <c:v>69.44712400760254</c:v>
                </c:pt>
                <c:pt idx="314">
                  <c:v>69.44712400760254</c:v>
                </c:pt>
                <c:pt idx="315">
                  <c:v>69.44712400760254</c:v>
                </c:pt>
                <c:pt idx="316">
                  <c:v>69.44712400760254</c:v>
                </c:pt>
                <c:pt idx="317">
                  <c:v>69.44712400760254</c:v>
                </c:pt>
                <c:pt idx="318">
                  <c:v>69.44712400760254</c:v>
                </c:pt>
                <c:pt idx="319">
                  <c:v>69.44712400760254</c:v>
                </c:pt>
                <c:pt idx="320">
                  <c:v>69.44712400760254</c:v>
                </c:pt>
                <c:pt idx="321">
                  <c:v>69.44712400760254</c:v>
                </c:pt>
                <c:pt idx="322">
                  <c:v>69.44712400760254</c:v>
                </c:pt>
                <c:pt idx="323">
                  <c:v>69.44712400760254</c:v>
                </c:pt>
                <c:pt idx="324">
                  <c:v>69.44712400760254</c:v>
                </c:pt>
                <c:pt idx="325">
                  <c:v>69.44712400760254</c:v>
                </c:pt>
                <c:pt idx="326">
                  <c:v>69.44712400760254</c:v>
                </c:pt>
                <c:pt idx="327">
                  <c:v>69.44712400760254</c:v>
                </c:pt>
                <c:pt idx="328">
                  <c:v>69.44712400760254</c:v>
                </c:pt>
                <c:pt idx="329">
                  <c:v>69.44712400760254</c:v>
                </c:pt>
                <c:pt idx="330">
                  <c:v>69.44712400760254</c:v>
                </c:pt>
                <c:pt idx="331">
                  <c:v>69.44712400760254</c:v>
                </c:pt>
                <c:pt idx="332">
                  <c:v>69.44712400760254</c:v>
                </c:pt>
                <c:pt idx="333">
                  <c:v>69.44712400760254</c:v>
                </c:pt>
                <c:pt idx="334">
                  <c:v>69.44712400760254</c:v>
                </c:pt>
                <c:pt idx="335">
                  <c:v>69.44712400760254</c:v>
                </c:pt>
                <c:pt idx="336">
                  <c:v>69.44712400760254</c:v>
                </c:pt>
                <c:pt idx="337">
                  <c:v>69.44712400760254</c:v>
                </c:pt>
                <c:pt idx="338">
                  <c:v>69.44712400760254</c:v>
                </c:pt>
                <c:pt idx="339">
                  <c:v>69.44712400760254</c:v>
                </c:pt>
                <c:pt idx="340">
                  <c:v>69.44712400760254</c:v>
                </c:pt>
                <c:pt idx="341">
                  <c:v>69.44712400760254</c:v>
                </c:pt>
                <c:pt idx="342">
                  <c:v>69.44712400760254</c:v>
                </c:pt>
                <c:pt idx="343">
                  <c:v>69.44712400760254</c:v>
                </c:pt>
                <c:pt idx="344">
                  <c:v>69.44712400760254</c:v>
                </c:pt>
                <c:pt idx="345">
                  <c:v>69.44712400760254</c:v>
                </c:pt>
                <c:pt idx="346">
                  <c:v>69.44712400760254</c:v>
                </c:pt>
                <c:pt idx="347">
                  <c:v>69.44712400760254</c:v>
                </c:pt>
                <c:pt idx="348">
                  <c:v>69.44712400760254</c:v>
                </c:pt>
                <c:pt idx="349">
                  <c:v>69.44712400760254</c:v>
                </c:pt>
                <c:pt idx="350">
                  <c:v>69.44712400760254</c:v>
                </c:pt>
                <c:pt idx="351">
                  <c:v>69.44712400760254</c:v>
                </c:pt>
                <c:pt idx="352">
                  <c:v>69.44712400760254</c:v>
                </c:pt>
                <c:pt idx="353">
                  <c:v>69.44712400760254</c:v>
                </c:pt>
                <c:pt idx="354">
                  <c:v>69.44712400760254</c:v>
                </c:pt>
                <c:pt idx="355">
                  <c:v>69.44712400760254</c:v>
                </c:pt>
                <c:pt idx="356">
                  <c:v>69.44712400760254</c:v>
                </c:pt>
                <c:pt idx="357">
                  <c:v>69.44712400760254</c:v>
                </c:pt>
                <c:pt idx="358">
                  <c:v>69.44712400760254</c:v>
                </c:pt>
                <c:pt idx="359">
                  <c:v>69.44712400760254</c:v>
                </c:pt>
                <c:pt idx="360">
                  <c:v>69.44712400760254</c:v>
                </c:pt>
                <c:pt idx="361">
                  <c:v>69.44712400760254</c:v>
                </c:pt>
                <c:pt idx="362">
                  <c:v>69.44712400760254</c:v>
                </c:pt>
                <c:pt idx="363">
                  <c:v>69.44712400760254</c:v>
                </c:pt>
                <c:pt idx="364">
                  <c:v>69.44712400760254</c:v>
                </c:pt>
                <c:pt idx="365">
                  <c:v>69.44712400760254</c:v>
                </c:pt>
                <c:pt idx="366">
                  <c:v>69.44712400760254</c:v>
                </c:pt>
                <c:pt idx="367">
                  <c:v>69.44712400760254</c:v>
                </c:pt>
                <c:pt idx="368">
                  <c:v>69.44712400760254</c:v>
                </c:pt>
                <c:pt idx="369">
                  <c:v>69.44712400760254</c:v>
                </c:pt>
                <c:pt idx="370">
                  <c:v>69.44712400760254</c:v>
                </c:pt>
                <c:pt idx="371">
                  <c:v>69.44712400760254</c:v>
                </c:pt>
                <c:pt idx="372">
                  <c:v>69.44712400760254</c:v>
                </c:pt>
                <c:pt idx="373">
                  <c:v>69.44712400760254</c:v>
                </c:pt>
                <c:pt idx="374">
                  <c:v>69.44712400760254</c:v>
                </c:pt>
                <c:pt idx="375">
                  <c:v>69.44712400760254</c:v>
                </c:pt>
                <c:pt idx="376">
                  <c:v>69.44712400760254</c:v>
                </c:pt>
                <c:pt idx="377">
                  <c:v>69.44712400760254</c:v>
                </c:pt>
                <c:pt idx="378">
                  <c:v>69.44712400760254</c:v>
                </c:pt>
                <c:pt idx="379">
                  <c:v>69.44712400760254</c:v>
                </c:pt>
                <c:pt idx="380">
                  <c:v>69.44712400760254</c:v>
                </c:pt>
                <c:pt idx="381">
                  <c:v>69.44712400760254</c:v>
                </c:pt>
                <c:pt idx="382">
                  <c:v>69.44712400760254</c:v>
                </c:pt>
                <c:pt idx="383">
                  <c:v>69.44712400760254</c:v>
                </c:pt>
                <c:pt idx="384">
                  <c:v>69.44712400760254</c:v>
                </c:pt>
                <c:pt idx="385">
                  <c:v>69.44712400760254</c:v>
                </c:pt>
                <c:pt idx="386">
                  <c:v>69.44712400760254</c:v>
                </c:pt>
                <c:pt idx="387">
                  <c:v>69.44712400760254</c:v>
                </c:pt>
                <c:pt idx="388">
                  <c:v>69.44712400760254</c:v>
                </c:pt>
                <c:pt idx="389">
                  <c:v>69.44712400760254</c:v>
                </c:pt>
                <c:pt idx="390">
                  <c:v>69.44712400760254</c:v>
                </c:pt>
                <c:pt idx="391">
                  <c:v>69.44712400760254</c:v>
                </c:pt>
                <c:pt idx="392">
                  <c:v>69.44712400760254</c:v>
                </c:pt>
                <c:pt idx="393">
                  <c:v>69.44712400760254</c:v>
                </c:pt>
                <c:pt idx="394">
                  <c:v>69.44712400760254</c:v>
                </c:pt>
                <c:pt idx="395">
                  <c:v>69.44712400760254</c:v>
                </c:pt>
                <c:pt idx="396">
                  <c:v>69.44712400760254</c:v>
                </c:pt>
                <c:pt idx="397">
                  <c:v>69.44712400760254</c:v>
                </c:pt>
                <c:pt idx="398">
                  <c:v>69.44712400760254</c:v>
                </c:pt>
                <c:pt idx="399">
                  <c:v>69.44712400760254</c:v>
                </c:pt>
                <c:pt idx="400">
                  <c:v>69.44712400760254</c:v>
                </c:pt>
                <c:pt idx="401">
                  <c:v>69.44712400760254</c:v>
                </c:pt>
                <c:pt idx="402">
                  <c:v>69.44712400760254</c:v>
                </c:pt>
                <c:pt idx="403">
                  <c:v>69.44712400760254</c:v>
                </c:pt>
                <c:pt idx="404">
                  <c:v>69.44712400760254</c:v>
                </c:pt>
                <c:pt idx="405">
                  <c:v>69.44712400760254</c:v>
                </c:pt>
                <c:pt idx="406">
                  <c:v>69.44712400760254</c:v>
                </c:pt>
                <c:pt idx="407">
                  <c:v>69.44712400760254</c:v>
                </c:pt>
                <c:pt idx="408">
                  <c:v>69.44712400760254</c:v>
                </c:pt>
                <c:pt idx="409">
                  <c:v>69.44712400760254</c:v>
                </c:pt>
                <c:pt idx="410">
                  <c:v>69.44712400760254</c:v>
                </c:pt>
                <c:pt idx="411">
                  <c:v>69.44712400760254</c:v>
                </c:pt>
                <c:pt idx="412">
                  <c:v>69.44712400760254</c:v>
                </c:pt>
                <c:pt idx="413">
                  <c:v>69.44712400760254</c:v>
                </c:pt>
                <c:pt idx="414">
                  <c:v>69.44712400760254</c:v>
                </c:pt>
                <c:pt idx="415">
                  <c:v>69.44712400760254</c:v>
                </c:pt>
                <c:pt idx="416">
                  <c:v>69.44712400760254</c:v>
                </c:pt>
                <c:pt idx="417">
                  <c:v>69.44712400760254</c:v>
                </c:pt>
                <c:pt idx="418">
                  <c:v>69.44712400760254</c:v>
                </c:pt>
                <c:pt idx="419">
                  <c:v>69.44712400760254</c:v>
                </c:pt>
                <c:pt idx="420">
                  <c:v>69.44712400760254</c:v>
                </c:pt>
                <c:pt idx="421">
                  <c:v>69.44712400760254</c:v>
                </c:pt>
                <c:pt idx="422">
                  <c:v>69.44712400760254</c:v>
                </c:pt>
                <c:pt idx="423">
                  <c:v>69.44712400760254</c:v>
                </c:pt>
                <c:pt idx="424">
                  <c:v>69.44712400760254</c:v>
                </c:pt>
                <c:pt idx="425">
                  <c:v>69.44712400760254</c:v>
                </c:pt>
                <c:pt idx="426">
                  <c:v>69.44712400760254</c:v>
                </c:pt>
                <c:pt idx="427">
                  <c:v>69.44712400760254</c:v>
                </c:pt>
                <c:pt idx="428">
                  <c:v>69.44712400760254</c:v>
                </c:pt>
                <c:pt idx="429">
                  <c:v>69.44712400760254</c:v>
                </c:pt>
                <c:pt idx="430">
                  <c:v>69.44712400760254</c:v>
                </c:pt>
                <c:pt idx="431">
                  <c:v>69.44712400760254</c:v>
                </c:pt>
                <c:pt idx="432">
                  <c:v>69.44712400760254</c:v>
                </c:pt>
                <c:pt idx="433">
                  <c:v>69.44712400760254</c:v>
                </c:pt>
                <c:pt idx="434">
                  <c:v>69.44712400760254</c:v>
                </c:pt>
                <c:pt idx="435">
                  <c:v>69.44712400760254</c:v>
                </c:pt>
                <c:pt idx="436">
                  <c:v>69.44712400760254</c:v>
                </c:pt>
                <c:pt idx="437">
                  <c:v>69.44712400760254</c:v>
                </c:pt>
                <c:pt idx="438">
                  <c:v>69.44712400760254</c:v>
                </c:pt>
                <c:pt idx="439">
                  <c:v>69.44712400760254</c:v>
                </c:pt>
                <c:pt idx="440">
                  <c:v>69.44712400760254</c:v>
                </c:pt>
                <c:pt idx="441">
                  <c:v>69.44712400760254</c:v>
                </c:pt>
                <c:pt idx="442">
                  <c:v>69.44712400760254</c:v>
                </c:pt>
                <c:pt idx="443">
                  <c:v>69.44712400760254</c:v>
                </c:pt>
                <c:pt idx="444">
                  <c:v>69.44712400760254</c:v>
                </c:pt>
                <c:pt idx="445">
                  <c:v>69.44712400760254</c:v>
                </c:pt>
                <c:pt idx="446">
                  <c:v>69.44712400760254</c:v>
                </c:pt>
                <c:pt idx="447">
                  <c:v>69.44712400760254</c:v>
                </c:pt>
                <c:pt idx="448">
                  <c:v>69.44712400760254</c:v>
                </c:pt>
                <c:pt idx="449">
                  <c:v>69.44712400760254</c:v>
                </c:pt>
                <c:pt idx="450">
                  <c:v>69.44712400760254</c:v>
                </c:pt>
                <c:pt idx="451">
                  <c:v>69.44712400760254</c:v>
                </c:pt>
                <c:pt idx="452">
                  <c:v>69.44712400760254</c:v>
                </c:pt>
                <c:pt idx="453">
                  <c:v>69.44712400760254</c:v>
                </c:pt>
                <c:pt idx="454">
                  <c:v>69.44712400760254</c:v>
                </c:pt>
                <c:pt idx="455">
                  <c:v>69.44712400760254</c:v>
                </c:pt>
                <c:pt idx="456">
                  <c:v>69.44712400760254</c:v>
                </c:pt>
                <c:pt idx="457">
                  <c:v>69.44712400760254</c:v>
                </c:pt>
                <c:pt idx="458">
                  <c:v>69.44712400760254</c:v>
                </c:pt>
                <c:pt idx="459">
                  <c:v>69.44712400760254</c:v>
                </c:pt>
                <c:pt idx="460">
                  <c:v>69.44712400760254</c:v>
                </c:pt>
                <c:pt idx="461">
                  <c:v>69.44712400760254</c:v>
                </c:pt>
                <c:pt idx="462">
                  <c:v>69.44712400760254</c:v>
                </c:pt>
                <c:pt idx="463">
                  <c:v>69.44712400760254</c:v>
                </c:pt>
                <c:pt idx="464">
                  <c:v>69.44712400760254</c:v>
                </c:pt>
                <c:pt idx="465">
                  <c:v>69.44712400760254</c:v>
                </c:pt>
                <c:pt idx="466">
                  <c:v>69.44712400760254</c:v>
                </c:pt>
                <c:pt idx="467">
                  <c:v>69.44712400760254</c:v>
                </c:pt>
                <c:pt idx="468">
                  <c:v>69.44712400760254</c:v>
                </c:pt>
                <c:pt idx="469">
                  <c:v>69.44712400760254</c:v>
                </c:pt>
                <c:pt idx="470">
                  <c:v>69.44712400760254</c:v>
                </c:pt>
                <c:pt idx="471">
                  <c:v>69.44712400760254</c:v>
                </c:pt>
                <c:pt idx="472">
                  <c:v>69.44712400760254</c:v>
                </c:pt>
                <c:pt idx="473">
                  <c:v>69.44712400760254</c:v>
                </c:pt>
                <c:pt idx="474">
                  <c:v>69.44712400760254</c:v>
                </c:pt>
                <c:pt idx="475">
                  <c:v>69.44712400760254</c:v>
                </c:pt>
                <c:pt idx="476">
                  <c:v>69.44712400760254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79F-4F47-8F19-98B43EE51FF8}"/>
            </c:ext>
          </c:extLst>
        </c:ser>
        <c:ser>
          <c:idx val="3"/>
          <c:order val="3"/>
          <c:tx>
            <c:strRef>
              <c:f>'Carte de contrôle MRI (2)'!$R$23</c:f>
              <c:strCache>
                <c:ptCount val="1"/>
                <c:pt idx="0">
                  <c:v>LCS2</c:v>
                </c:pt>
              </c:strCache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'Carte de contrôle MRI (2)'!$R$24:$R$500</c:f>
              <c:numCache>
                <c:formatCode>0.00</c:formatCode>
                <c:ptCount val="477"/>
                <c:pt idx="0">
                  <c:v>94.788155992397449</c:v>
                </c:pt>
                <c:pt idx="1">
                  <c:v>94.788155992397449</c:v>
                </c:pt>
                <c:pt idx="2">
                  <c:v>94.788155992397449</c:v>
                </c:pt>
                <c:pt idx="3">
                  <c:v>94.788155992397449</c:v>
                </c:pt>
                <c:pt idx="4">
                  <c:v>94.788155992397449</c:v>
                </c:pt>
                <c:pt idx="5">
                  <c:v>94.788155992397449</c:v>
                </c:pt>
                <c:pt idx="6">
                  <c:v>94.788155992397449</c:v>
                </c:pt>
                <c:pt idx="7">
                  <c:v>94.788155992397449</c:v>
                </c:pt>
                <c:pt idx="8">
                  <c:v>94.788155992397449</c:v>
                </c:pt>
                <c:pt idx="9">
                  <c:v>94.788155992397449</c:v>
                </c:pt>
                <c:pt idx="10">
                  <c:v>94.788155992397449</c:v>
                </c:pt>
                <c:pt idx="11">
                  <c:v>94.788155992397449</c:v>
                </c:pt>
                <c:pt idx="12">
                  <c:v>94.788155992397449</c:v>
                </c:pt>
                <c:pt idx="13">
                  <c:v>94.788155992397449</c:v>
                </c:pt>
                <c:pt idx="14">
                  <c:v>94.788155992397449</c:v>
                </c:pt>
                <c:pt idx="15">
                  <c:v>94.788155992397449</c:v>
                </c:pt>
                <c:pt idx="16">
                  <c:v>94.788155992397449</c:v>
                </c:pt>
                <c:pt idx="17">
                  <c:v>94.788155992397449</c:v>
                </c:pt>
                <c:pt idx="18">
                  <c:v>94.788155992397449</c:v>
                </c:pt>
                <c:pt idx="19">
                  <c:v>94.788155992397449</c:v>
                </c:pt>
                <c:pt idx="20">
                  <c:v>94.788155992397449</c:v>
                </c:pt>
                <c:pt idx="21">
                  <c:v>94.788155992397449</c:v>
                </c:pt>
                <c:pt idx="22">
                  <c:v>94.788155992397449</c:v>
                </c:pt>
                <c:pt idx="23">
                  <c:v>94.788155992397449</c:v>
                </c:pt>
                <c:pt idx="24">
                  <c:v>94.788155992397449</c:v>
                </c:pt>
                <c:pt idx="25">
                  <c:v>94.788155992397449</c:v>
                </c:pt>
                <c:pt idx="26">
                  <c:v>94.788155992397449</c:v>
                </c:pt>
                <c:pt idx="27">
                  <c:v>94.788155992397449</c:v>
                </c:pt>
                <c:pt idx="28">
                  <c:v>94.788155992397449</c:v>
                </c:pt>
                <c:pt idx="29">
                  <c:v>94.788155992397449</c:v>
                </c:pt>
                <c:pt idx="30">
                  <c:v>94.788155992397449</c:v>
                </c:pt>
                <c:pt idx="31">
                  <c:v>94.788155992397449</c:v>
                </c:pt>
                <c:pt idx="32">
                  <c:v>94.788155992397449</c:v>
                </c:pt>
                <c:pt idx="33">
                  <c:v>94.788155992397449</c:v>
                </c:pt>
                <c:pt idx="34">
                  <c:v>94.788155992397449</c:v>
                </c:pt>
                <c:pt idx="35">
                  <c:v>94.788155992397449</c:v>
                </c:pt>
                <c:pt idx="36">
                  <c:v>94.788155992397449</c:v>
                </c:pt>
                <c:pt idx="37">
                  <c:v>94.788155992397449</c:v>
                </c:pt>
                <c:pt idx="38">
                  <c:v>94.788155992397449</c:v>
                </c:pt>
                <c:pt idx="39">
                  <c:v>94.788155992397449</c:v>
                </c:pt>
                <c:pt idx="40">
                  <c:v>94.788155992397449</c:v>
                </c:pt>
                <c:pt idx="41">
                  <c:v>94.788155992397449</c:v>
                </c:pt>
                <c:pt idx="42">
                  <c:v>94.788155992397449</c:v>
                </c:pt>
                <c:pt idx="43">
                  <c:v>94.788155992397449</c:v>
                </c:pt>
                <c:pt idx="44">
                  <c:v>94.788155992397449</c:v>
                </c:pt>
                <c:pt idx="45">
                  <c:v>94.788155992397449</c:v>
                </c:pt>
                <c:pt idx="46">
                  <c:v>94.788155992397449</c:v>
                </c:pt>
                <c:pt idx="47">
                  <c:v>94.788155992397449</c:v>
                </c:pt>
                <c:pt idx="48">
                  <c:v>94.788155992397449</c:v>
                </c:pt>
                <c:pt idx="49">
                  <c:v>94.788155992397449</c:v>
                </c:pt>
                <c:pt idx="50">
                  <c:v>94.788155992397449</c:v>
                </c:pt>
                <c:pt idx="51">
                  <c:v>94.788155992397449</c:v>
                </c:pt>
                <c:pt idx="52">
                  <c:v>94.788155992397449</c:v>
                </c:pt>
                <c:pt idx="53">
                  <c:v>94.788155992397449</c:v>
                </c:pt>
                <c:pt idx="54">
                  <c:v>94.788155992397449</c:v>
                </c:pt>
                <c:pt idx="55">
                  <c:v>94.788155992397449</c:v>
                </c:pt>
                <c:pt idx="56">
                  <c:v>94.788155992397449</c:v>
                </c:pt>
                <c:pt idx="57">
                  <c:v>94.788155992397449</c:v>
                </c:pt>
                <c:pt idx="58">
                  <c:v>94.788155992397449</c:v>
                </c:pt>
                <c:pt idx="59">
                  <c:v>94.788155992397449</c:v>
                </c:pt>
                <c:pt idx="60">
                  <c:v>94.788155992397449</c:v>
                </c:pt>
                <c:pt idx="61">
                  <c:v>94.788155992397449</c:v>
                </c:pt>
                <c:pt idx="62">
                  <c:v>94.788155992397449</c:v>
                </c:pt>
                <c:pt idx="63">
                  <c:v>94.788155992397449</c:v>
                </c:pt>
                <c:pt idx="64">
                  <c:v>94.788155992397449</c:v>
                </c:pt>
                <c:pt idx="65">
                  <c:v>94.788155992397449</c:v>
                </c:pt>
                <c:pt idx="66">
                  <c:v>94.788155992397449</c:v>
                </c:pt>
                <c:pt idx="67">
                  <c:v>94.788155992397449</c:v>
                </c:pt>
                <c:pt idx="68">
                  <c:v>94.788155992397449</c:v>
                </c:pt>
                <c:pt idx="69">
                  <c:v>94.788155992397449</c:v>
                </c:pt>
                <c:pt idx="70">
                  <c:v>94.788155992397449</c:v>
                </c:pt>
                <c:pt idx="71">
                  <c:v>94.788155992397449</c:v>
                </c:pt>
                <c:pt idx="72">
                  <c:v>94.788155992397449</c:v>
                </c:pt>
                <c:pt idx="73">
                  <c:v>94.788155992397449</c:v>
                </c:pt>
                <c:pt idx="74">
                  <c:v>94.788155992397449</c:v>
                </c:pt>
                <c:pt idx="75">
                  <c:v>94.788155992397449</c:v>
                </c:pt>
                <c:pt idx="76">
                  <c:v>94.788155992397449</c:v>
                </c:pt>
                <c:pt idx="77">
                  <c:v>94.788155992397449</c:v>
                </c:pt>
                <c:pt idx="78">
                  <c:v>94.788155992397449</c:v>
                </c:pt>
                <c:pt idx="79">
                  <c:v>94.788155992397449</c:v>
                </c:pt>
                <c:pt idx="80">
                  <c:v>94.788155992397449</c:v>
                </c:pt>
                <c:pt idx="81">
                  <c:v>94.788155992397449</c:v>
                </c:pt>
                <c:pt idx="82">
                  <c:v>94.788155992397449</c:v>
                </c:pt>
                <c:pt idx="83">
                  <c:v>94.788155992397449</c:v>
                </c:pt>
                <c:pt idx="84">
                  <c:v>94.788155992397449</c:v>
                </c:pt>
                <c:pt idx="85">
                  <c:v>94.788155992397449</c:v>
                </c:pt>
                <c:pt idx="86">
                  <c:v>94.788155992397449</c:v>
                </c:pt>
                <c:pt idx="87">
                  <c:v>94.788155992397449</c:v>
                </c:pt>
                <c:pt idx="88">
                  <c:v>94.788155992397449</c:v>
                </c:pt>
                <c:pt idx="89">
                  <c:v>94.788155992397449</c:v>
                </c:pt>
                <c:pt idx="90">
                  <c:v>94.788155992397449</c:v>
                </c:pt>
                <c:pt idx="91">
                  <c:v>94.788155992397449</c:v>
                </c:pt>
                <c:pt idx="92">
                  <c:v>94.788155992397449</c:v>
                </c:pt>
                <c:pt idx="93">
                  <c:v>94.788155992397449</c:v>
                </c:pt>
                <c:pt idx="94">
                  <c:v>94.788155992397449</c:v>
                </c:pt>
                <c:pt idx="95">
                  <c:v>94.788155992397449</c:v>
                </c:pt>
                <c:pt idx="96">
                  <c:v>94.788155992397449</c:v>
                </c:pt>
                <c:pt idx="97">
                  <c:v>94.788155992397449</c:v>
                </c:pt>
                <c:pt idx="98">
                  <c:v>94.788155992397449</c:v>
                </c:pt>
                <c:pt idx="99">
                  <c:v>94.788155992397449</c:v>
                </c:pt>
                <c:pt idx="100">
                  <c:v>94.788155992397449</c:v>
                </c:pt>
                <c:pt idx="101">
                  <c:v>94.788155992397449</c:v>
                </c:pt>
                <c:pt idx="102">
                  <c:v>94.788155992397449</c:v>
                </c:pt>
                <c:pt idx="103">
                  <c:v>94.788155992397449</c:v>
                </c:pt>
                <c:pt idx="104">
                  <c:v>94.788155992397449</c:v>
                </c:pt>
                <c:pt idx="105">
                  <c:v>94.788155992397449</c:v>
                </c:pt>
                <c:pt idx="106">
                  <c:v>94.788155992397449</c:v>
                </c:pt>
                <c:pt idx="107">
                  <c:v>94.788155992397449</c:v>
                </c:pt>
                <c:pt idx="108">
                  <c:v>94.788155992397449</c:v>
                </c:pt>
                <c:pt idx="109">
                  <c:v>94.788155992397449</c:v>
                </c:pt>
                <c:pt idx="110">
                  <c:v>94.788155992397449</c:v>
                </c:pt>
                <c:pt idx="111">
                  <c:v>94.788155992397449</c:v>
                </c:pt>
                <c:pt idx="112">
                  <c:v>94.788155992397449</c:v>
                </c:pt>
                <c:pt idx="113">
                  <c:v>94.788155992397449</c:v>
                </c:pt>
                <c:pt idx="114">
                  <c:v>94.788155992397449</c:v>
                </c:pt>
                <c:pt idx="115">
                  <c:v>94.788155992397449</c:v>
                </c:pt>
                <c:pt idx="116">
                  <c:v>94.788155992397449</c:v>
                </c:pt>
                <c:pt idx="117">
                  <c:v>94.788155992397449</c:v>
                </c:pt>
                <c:pt idx="118">
                  <c:v>94.788155992397449</c:v>
                </c:pt>
                <c:pt idx="119">
                  <c:v>94.788155992397449</c:v>
                </c:pt>
                <c:pt idx="120">
                  <c:v>94.788155992397449</c:v>
                </c:pt>
                <c:pt idx="121">
                  <c:v>94.788155992397449</c:v>
                </c:pt>
                <c:pt idx="122">
                  <c:v>94.788155992397449</c:v>
                </c:pt>
                <c:pt idx="123">
                  <c:v>94.788155992397449</c:v>
                </c:pt>
                <c:pt idx="124">
                  <c:v>94.788155992397449</c:v>
                </c:pt>
                <c:pt idx="125">
                  <c:v>94.788155992397449</c:v>
                </c:pt>
                <c:pt idx="126">
                  <c:v>94.788155992397449</c:v>
                </c:pt>
                <c:pt idx="127">
                  <c:v>94.788155992397449</c:v>
                </c:pt>
                <c:pt idx="128">
                  <c:v>94.788155992397449</c:v>
                </c:pt>
                <c:pt idx="129">
                  <c:v>94.788155992397449</c:v>
                </c:pt>
                <c:pt idx="130">
                  <c:v>94.788155992397449</c:v>
                </c:pt>
                <c:pt idx="131">
                  <c:v>94.788155992397449</c:v>
                </c:pt>
                <c:pt idx="132">
                  <c:v>94.788155992397449</c:v>
                </c:pt>
                <c:pt idx="133">
                  <c:v>94.788155992397449</c:v>
                </c:pt>
                <c:pt idx="134">
                  <c:v>94.788155992397449</c:v>
                </c:pt>
                <c:pt idx="135">
                  <c:v>94.788155992397449</c:v>
                </c:pt>
                <c:pt idx="136">
                  <c:v>94.788155992397449</c:v>
                </c:pt>
                <c:pt idx="137">
                  <c:v>94.788155992397449</c:v>
                </c:pt>
                <c:pt idx="138">
                  <c:v>94.788155992397449</c:v>
                </c:pt>
                <c:pt idx="139">
                  <c:v>94.788155992397449</c:v>
                </c:pt>
                <c:pt idx="140">
                  <c:v>94.788155992397449</c:v>
                </c:pt>
                <c:pt idx="141">
                  <c:v>94.788155992397449</c:v>
                </c:pt>
                <c:pt idx="142">
                  <c:v>94.788155992397449</c:v>
                </c:pt>
                <c:pt idx="143">
                  <c:v>94.788155992397449</c:v>
                </c:pt>
                <c:pt idx="144">
                  <c:v>94.788155992397449</c:v>
                </c:pt>
                <c:pt idx="145">
                  <c:v>94.788155992397449</c:v>
                </c:pt>
                <c:pt idx="146">
                  <c:v>94.788155992397449</c:v>
                </c:pt>
                <c:pt idx="147">
                  <c:v>94.788155992397449</c:v>
                </c:pt>
                <c:pt idx="148">
                  <c:v>94.788155992397449</c:v>
                </c:pt>
                <c:pt idx="149">
                  <c:v>94.788155992397449</c:v>
                </c:pt>
                <c:pt idx="150">
                  <c:v>94.788155992397449</c:v>
                </c:pt>
                <c:pt idx="151">
                  <c:v>94.788155992397449</c:v>
                </c:pt>
                <c:pt idx="152">
                  <c:v>94.788155992397449</c:v>
                </c:pt>
                <c:pt idx="153">
                  <c:v>94.788155992397449</c:v>
                </c:pt>
                <c:pt idx="154">
                  <c:v>94.788155992397449</c:v>
                </c:pt>
                <c:pt idx="155">
                  <c:v>94.788155992397449</c:v>
                </c:pt>
                <c:pt idx="156">
                  <c:v>94.788155992397449</c:v>
                </c:pt>
                <c:pt idx="157">
                  <c:v>94.788155992397449</c:v>
                </c:pt>
                <c:pt idx="158">
                  <c:v>94.788155992397449</c:v>
                </c:pt>
                <c:pt idx="159">
                  <c:v>94.788155992397449</c:v>
                </c:pt>
                <c:pt idx="160">
                  <c:v>94.788155992397449</c:v>
                </c:pt>
                <c:pt idx="161">
                  <c:v>94.788155992397449</c:v>
                </c:pt>
                <c:pt idx="162">
                  <c:v>94.788155992397449</c:v>
                </c:pt>
                <c:pt idx="163">
                  <c:v>94.788155992397449</c:v>
                </c:pt>
                <c:pt idx="164">
                  <c:v>94.788155992397449</c:v>
                </c:pt>
                <c:pt idx="165">
                  <c:v>94.788155992397449</c:v>
                </c:pt>
                <c:pt idx="166">
                  <c:v>94.788155992397449</c:v>
                </c:pt>
                <c:pt idx="167">
                  <c:v>94.788155992397449</c:v>
                </c:pt>
                <c:pt idx="168">
                  <c:v>94.788155992397449</c:v>
                </c:pt>
                <c:pt idx="169">
                  <c:v>94.788155992397449</c:v>
                </c:pt>
                <c:pt idx="170">
                  <c:v>94.788155992397449</c:v>
                </c:pt>
                <c:pt idx="171">
                  <c:v>94.788155992397449</c:v>
                </c:pt>
                <c:pt idx="172">
                  <c:v>94.788155992397449</c:v>
                </c:pt>
                <c:pt idx="173">
                  <c:v>94.788155992397449</c:v>
                </c:pt>
                <c:pt idx="174">
                  <c:v>94.788155992397449</c:v>
                </c:pt>
                <c:pt idx="175">
                  <c:v>94.788155992397449</c:v>
                </c:pt>
                <c:pt idx="176">
                  <c:v>94.788155992397449</c:v>
                </c:pt>
                <c:pt idx="177">
                  <c:v>94.788155992397449</c:v>
                </c:pt>
                <c:pt idx="178">
                  <c:v>94.788155992397449</c:v>
                </c:pt>
                <c:pt idx="179">
                  <c:v>94.788155992397449</c:v>
                </c:pt>
                <c:pt idx="180">
                  <c:v>94.788155992397449</c:v>
                </c:pt>
                <c:pt idx="181">
                  <c:v>94.788155992397449</c:v>
                </c:pt>
                <c:pt idx="182">
                  <c:v>94.788155992397449</c:v>
                </c:pt>
                <c:pt idx="183">
                  <c:v>94.788155992397449</c:v>
                </c:pt>
                <c:pt idx="184">
                  <c:v>94.788155992397449</c:v>
                </c:pt>
                <c:pt idx="185">
                  <c:v>94.788155992397449</c:v>
                </c:pt>
                <c:pt idx="186">
                  <c:v>94.788155992397449</c:v>
                </c:pt>
                <c:pt idx="187">
                  <c:v>94.788155992397449</c:v>
                </c:pt>
                <c:pt idx="188">
                  <c:v>94.788155992397449</c:v>
                </c:pt>
                <c:pt idx="189">
                  <c:v>94.788155992397449</c:v>
                </c:pt>
                <c:pt idx="190">
                  <c:v>94.788155992397449</c:v>
                </c:pt>
                <c:pt idx="191">
                  <c:v>94.788155992397449</c:v>
                </c:pt>
                <c:pt idx="192">
                  <c:v>94.788155992397449</c:v>
                </c:pt>
                <c:pt idx="193">
                  <c:v>94.788155992397449</c:v>
                </c:pt>
                <c:pt idx="194">
                  <c:v>94.788155992397449</c:v>
                </c:pt>
                <c:pt idx="195">
                  <c:v>94.788155992397449</c:v>
                </c:pt>
                <c:pt idx="196">
                  <c:v>94.788155992397449</c:v>
                </c:pt>
                <c:pt idx="197">
                  <c:v>94.788155992397449</c:v>
                </c:pt>
                <c:pt idx="198">
                  <c:v>94.788155992397449</c:v>
                </c:pt>
                <c:pt idx="199">
                  <c:v>94.788155992397449</c:v>
                </c:pt>
                <c:pt idx="200">
                  <c:v>94.788155992397449</c:v>
                </c:pt>
                <c:pt idx="201">
                  <c:v>94.788155992397449</c:v>
                </c:pt>
                <c:pt idx="202">
                  <c:v>94.788155992397449</c:v>
                </c:pt>
                <c:pt idx="203">
                  <c:v>94.788155992397449</c:v>
                </c:pt>
                <c:pt idx="204">
                  <c:v>94.788155992397449</c:v>
                </c:pt>
                <c:pt idx="205">
                  <c:v>94.788155992397449</c:v>
                </c:pt>
                <c:pt idx="206">
                  <c:v>94.788155992397449</c:v>
                </c:pt>
                <c:pt idx="207">
                  <c:v>94.788155992397449</c:v>
                </c:pt>
                <c:pt idx="208">
                  <c:v>94.788155992397449</c:v>
                </c:pt>
                <c:pt idx="209">
                  <c:v>94.788155992397449</c:v>
                </c:pt>
                <c:pt idx="210">
                  <c:v>94.788155992397449</c:v>
                </c:pt>
                <c:pt idx="211">
                  <c:v>94.788155992397449</c:v>
                </c:pt>
                <c:pt idx="212">
                  <c:v>94.788155992397449</c:v>
                </c:pt>
                <c:pt idx="213">
                  <c:v>94.788155992397449</c:v>
                </c:pt>
                <c:pt idx="214">
                  <c:v>94.788155992397449</c:v>
                </c:pt>
                <c:pt idx="215">
                  <c:v>94.788155992397449</c:v>
                </c:pt>
                <c:pt idx="216">
                  <c:v>94.788155992397449</c:v>
                </c:pt>
                <c:pt idx="217">
                  <c:v>94.788155992397449</c:v>
                </c:pt>
                <c:pt idx="218">
                  <c:v>94.788155992397449</c:v>
                </c:pt>
                <c:pt idx="219">
                  <c:v>94.788155992397449</c:v>
                </c:pt>
                <c:pt idx="220">
                  <c:v>94.788155992397449</c:v>
                </c:pt>
                <c:pt idx="221">
                  <c:v>94.788155992397449</c:v>
                </c:pt>
                <c:pt idx="222">
                  <c:v>94.788155992397449</c:v>
                </c:pt>
                <c:pt idx="223">
                  <c:v>94.788155992397449</c:v>
                </c:pt>
                <c:pt idx="224">
                  <c:v>94.788155992397449</c:v>
                </c:pt>
                <c:pt idx="225">
                  <c:v>94.788155992397449</c:v>
                </c:pt>
                <c:pt idx="226">
                  <c:v>94.788155992397449</c:v>
                </c:pt>
                <c:pt idx="227">
                  <c:v>94.788155992397449</c:v>
                </c:pt>
                <c:pt idx="228">
                  <c:v>94.788155992397449</c:v>
                </c:pt>
                <c:pt idx="229">
                  <c:v>94.788155992397449</c:v>
                </c:pt>
                <c:pt idx="230">
                  <c:v>94.788155992397449</c:v>
                </c:pt>
                <c:pt idx="231">
                  <c:v>94.788155992397449</c:v>
                </c:pt>
                <c:pt idx="232">
                  <c:v>94.788155992397449</c:v>
                </c:pt>
                <c:pt idx="233">
                  <c:v>94.788155992397449</c:v>
                </c:pt>
                <c:pt idx="234">
                  <c:v>94.788155992397449</c:v>
                </c:pt>
                <c:pt idx="235">
                  <c:v>94.788155992397449</c:v>
                </c:pt>
                <c:pt idx="236">
                  <c:v>94.788155992397449</c:v>
                </c:pt>
                <c:pt idx="237">
                  <c:v>94.788155992397449</c:v>
                </c:pt>
                <c:pt idx="238">
                  <c:v>94.788155992397449</c:v>
                </c:pt>
                <c:pt idx="239">
                  <c:v>94.788155992397449</c:v>
                </c:pt>
                <c:pt idx="240">
                  <c:v>94.788155992397449</c:v>
                </c:pt>
                <c:pt idx="241">
                  <c:v>94.788155992397449</c:v>
                </c:pt>
                <c:pt idx="242">
                  <c:v>94.788155992397449</c:v>
                </c:pt>
                <c:pt idx="243">
                  <c:v>94.788155992397449</c:v>
                </c:pt>
                <c:pt idx="244">
                  <c:v>94.788155992397449</c:v>
                </c:pt>
                <c:pt idx="245">
                  <c:v>94.788155992397449</c:v>
                </c:pt>
                <c:pt idx="246">
                  <c:v>94.788155992397449</c:v>
                </c:pt>
                <c:pt idx="247">
                  <c:v>94.788155992397449</c:v>
                </c:pt>
                <c:pt idx="248">
                  <c:v>94.788155992397449</c:v>
                </c:pt>
                <c:pt idx="249">
                  <c:v>94.788155992397449</c:v>
                </c:pt>
                <c:pt idx="250">
                  <c:v>94.788155992397449</c:v>
                </c:pt>
                <c:pt idx="251">
                  <c:v>94.788155992397449</c:v>
                </c:pt>
                <c:pt idx="252">
                  <c:v>94.788155992397449</c:v>
                </c:pt>
                <c:pt idx="253">
                  <c:v>94.788155992397449</c:v>
                </c:pt>
                <c:pt idx="254">
                  <c:v>94.788155992397449</c:v>
                </c:pt>
                <c:pt idx="255">
                  <c:v>94.788155992397449</c:v>
                </c:pt>
                <c:pt idx="256">
                  <c:v>94.788155992397449</c:v>
                </c:pt>
                <c:pt idx="257">
                  <c:v>94.788155992397449</c:v>
                </c:pt>
                <c:pt idx="258">
                  <c:v>94.788155992397449</c:v>
                </c:pt>
                <c:pt idx="259">
                  <c:v>94.788155992397449</c:v>
                </c:pt>
                <c:pt idx="260">
                  <c:v>94.788155992397449</c:v>
                </c:pt>
                <c:pt idx="261">
                  <c:v>94.788155992397449</c:v>
                </c:pt>
                <c:pt idx="262">
                  <c:v>94.788155992397449</c:v>
                </c:pt>
                <c:pt idx="263">
                  <c:v>94.788155992397449</c:v>
                </c:pt>
                <c:pt idx="264">
                  <c:v>94.788155992397449</c:v>
                </c:pt>
                <c:pt idx="265">
                  <c:v>94.788155992397449</c:v>
                </c:pt>
                <c:pt idx="266">
                  <c:v>94.788155992397449</c:v>
                </c:pt>
                <c:pt idx="267">
                  <c:v>94.788155992397449</c:v>
                </c:pt>
                <c:pt idx="268">
                  <c:v>94.788155992397449</c:v>
                </c:pt>
                <c:pt idx="269">
                  <c:v>94.788155992397449</c:v>
                </c:pt>
                <c:pt idx="270">
                  <c:v>94.788155992397449</c:v>
                </c:pt>
                <c:pt idx="271">
                  <c:v>94.788155992397449</c:v>
                </c:pt>
                <c:pt idx="272">
                  <c:v>94.788155992397449</c:v>
                </c:pt>
                <c:pt idx="273">
                  <c:v>94.788155992397449</c:v>
                </c:pt>
                <c:pt idx="274">
                  <c:v>94.788155992397449</c:v>
                </c:pt>
                <c:pt idx="275">
                  <c:v>94.788155992397449</c:v>
                </c:pt>
                <c:pt idx="276">
                  <c:v>94.788155992397449</c:v>
                </c:pt>
                <c:pt idx="277">
                  <c:v>94.788155992397449</c:v>
                </c:pt>
                <c:pt idx="278">
                  <c:v>94.788155992397449</c:v>
                </c:pt>
                <c:pt idx="279">
                  <c:v>94.788155992397449</c:v>
                </c:pt>
                <c:pt idx="280">
                  <c:v>94.788155992397449</c:v>
                </c:pt>
                <c:pt idx="281">
                  <c:v>94.788155992397449</c:v>
                </c:pt>
                <c:pt idx="282">
                  <c:v>94.788155992397449</c:v>
                </c:pt>
                <c:pt idx="283">
                  <c:v>94.788155992397449</c:v>
                </c:pt>
                <c:pt idx="284">
                  <c:v>94.788155992397449</c:v>
                </c:pt>
                <c:pt idx="285">
                  <c:v>94.788155992397449</c:v>
                </c:pt>
                <c:pt idx="286">
                  <c:v>94.788155992397449</c:v>
                </c:pt>
                <c:pt idx="287">
                  <c:v>94.788155992397449</c:v>
                </c:pt>
                <c:pt idx="288">
                  <c:v>94.788155992397449</c:v>
                </c:pt>
                <c:pt idx="289">
                  <c:v>94.788155992397449</c:v>
                </c:pt>
                <c:pt idx="290">
                  <c:v>94.788155992397449</c:v>
                </c:pt>
                <c:pt idx="291">
                  <c:v>94.788155992397449</c:v>
                </c:pt>
                <c:pt idx="292">
                  <c:v>94.788155992397449</c:v>
                </c:pt>
                <c:pt idx="293">
                  <c:v>94.788155992397449</c:v>
                </c:pt>
                <c:pt idx="294">
                  <c:v>94.788155992397449</c:v>
                </c:pt>
                <c:pt idx="295">
                  <c:v>94.788155992397449</c:v>
                </c:pt>
                <c:pt idx="296">
                  <c:v>94.788155992397449</c:v>
                </c:pt>
                <c:pt idx="297">
                  <c:v>94.788155992397449</c:v>
                </c:pt>
                <c:pt idx="298">
                  <c:v>94.788155992397449</c:v>
                </c:pt>
                <c:pt idx="299">
                  <c:v>94.788155992397449</c:v>
                </c:pt>
                <c:pt idx="300">
                  <c:v>94.788155992397449</c:v>
                </c:pt>
                <c:pt idx="301">
                  <c:v>94.788155992397449</c:v>
                </c:pt>
                <c:pt idx="302">
                  <c:v>94.788155992397449</c:v>
                </c:pt>
                <c:pt idx="303">
                  <c:v>94.788155992397449</c:v>
                </c:pt>
                <c:pt idx="304">
                  <c:v>94.788155992397449</c:v>
                </c:pt>
                <c:pt idx="305">
                  <c:v>94.788155992397449</c:v>
                </c:pt>
                <c:pt idx="306">
                  <c:v>94.788155992397449</c:v>
                </c:pt>
                <c:pt idx="307">
                  <c:v>94.788155992397449</c:v>
                </c:pt>
                <c:pt idx="308">
                  <c:v>94.788155992397449</c:v>
                </c:pt>
                <c:pt idx="309">
                  <c:v>94.788155992397449</c:v>
                </c:pt>
                <c:pt idx="310">
                  <c:v>94.788155992397449</c:v>
                </c:pt>
                <c:pt idx="311">
                  <c:v>94.788155992397449</c:v>
                </c:pt>
                <c:pt idx="312">
                  <c:v>94.788155992397449</c:v>
                </c:pt>
                <c:pt idx="313">
                  <c:v>94.788155992397449</c:v>
                </c:pt>
                <c:pt idx="314">
                  <c:v>94.788155992397449</c:v>
                </c:pt>
                <c:pt idx="315">
                  <c:v>94.788155992397449</c:v>
                </c:pt>
                <c:pt idx="316">
                  <c:v>94.788155992397449</c:v>
                </c:pt>
                <c:pt idx="317">
                  <c:v>94.788155992397449</c:v>
                </c:pt>
                <c:pt idx="318">
                  <c:v>94.788155992397449</c:v>
                </c:pt>
                <c:pt idx="319">
                  <c:v>94.788155992397449</c:v>
                </c:pt>
                <c:pt idx="320">
                  <c:v>94.788155992397449</c:v>
                </c:pt>
                <c:pt idx="321">
                  <c:v>94.788155992397449</c:v>
                </c:pt>
                <c:pt idx="322">
                  <c:v>94.788155992397449</c:v>
                </c:pt>
                <c:pt idx="323">
                  <c:v>94.788155992397449</c:v>
                </c:pt>
                <c:pt idx="324">
                  <c:v>94.788155992397449</c:v>
                </c:pt>
                <c:pt idx="325">
                  <c:v>94.788155992397449</c:v>
                </c:pt>
                <c:pt idx="326">
                  <c:v>94.788155992397449</c:v>
                </c:pt>
                <c:pt idx="327">
                  <c:v>94.788155992397449</c:v>
                </c:pt>
                <c:pt idx="328">
                  <c:v>94.788155992397449</c:v>
                </c:pt>
                <c:pt idx="329">
                  <c:v>94.788155992397449</c:v>
                </c:pt>
                <c:pt idx="330">
                  <c:v>94.788155992397449</c:v>
                </c:pt>
                <c:pt idx="331">
                  <c:v>94.788155992397449</c:v>
                </c:pt>
                <c:pt idx="332">
                  <c:v>94.788155992397449</c:v>
                </c:pt>
                <c:pt idx="333">
                  <c:v>94.788155992397449</c:v>
                </c:pt>
                <c:pt idx="334">
                  <c:v>94.788155992397449</c:v>
                </c:pt>
                <c:pt idx="335">
                  <c:v>94.788155992397449</c:v>
                </c:pt>
                <c:pt idx="336">
                  <c:v>94.788155992397449</c:v>
                </c:pt>
                <c:pt idx="337">
                  <c:v>94.788155992397449</c:v>
                </c:pt>
                <c:pt idx="338">
                  <c:v>94.788155992397449</c:v>
                </c:pt>
                <c:pt idx="339">
                  <c:v>94.788155992397449</c:v>
                </c:pt>
                <c:pt idx="340">
                  <c:v>94.788155992397449</c:v>
                </c:pt>
                <c:pt idx="341">
                  <c:v>94.788155992397449</c:v>
                </c:pt>
                <c:pt idx="342">
                  <c:v>94.788155992397449</c:v>
                </c:pt>
                <c:pt idx="343">
                  <c:v>94.788155992397449</c:v>
                </c:pt>
                <c:pt idx="344">
                  <c:v>94.788155992397449</c:v>
                </c:pt>
                <c:pt idx="345">
                  <c:v>94.788155992397449</c:v>
                </c:pt>
                <c:pt idx="346">
                  <c:v>94.788155992397449</c:v>
                </c:pt>
                <c:pt idx="347">
                  <c:v>94.788155992397449</c:v>
                </c:pt>
                <c:pt idx="348">
                  <c:v>94.788155992397449</c:v>
                </c:pt>
                <c:pt idx="349">
                  <c:v>94.788155992397449</c:v>
                </c:pt>
                <c:pt idx="350">
                  <c:v>94.788155992397449</c:v>
                </c:pt>
                <c:pt idx="351">
                  <c:v>94.788155992397449</c:v>
                </c:pt>
                <c:pt idx="352">
                  <c:v>94.788155992397449</c:v>
                </c:pt>
                <c:pt idx="353">
                  <c:v>94.788155992397449</c:v>
                </c:pt>
                <c:pt idx="354">
                  <c:v>94.788155992397449</c:v>
                </c:pt>
                <c:pt idx="355">
                  <c:v>94.788155992397449</c:v>
                </c:pt>
                <c:pt idx="356">
                  <c:v>94.788155992397449</c:v>
                </c:pt>
                <c:pt idx="357">
                  <c:v>94.788155992397449</c:v>
                </c:pt>
                <c:pt idx="358">
                  <c:v>94.788155992397449</c:v>
                </c:pt>
                <c:pt idx="359">
                  <c:v>94.788155992397449</c:v>
                </c:pt>
                <c:pt idx="360">
                  <c:v>94.788155992397449</c:v>
                </c:pt>
                <c:pt idx="361">
                  <c:v>94.788155992397449</c:v>
                </c:pt>
                <c:pt idx="362">
                  <c:v>94.788155992397449</c:v>
                </c:pt>
                <c:pt idx="363">
                  <c:v>94.788155992397449</c:v>
                </c:pt>
                <c:pt idx="364">
                  <c:v>94.788155992397449</c:v>
                </c:pt>
                <c:pt idx="365">
                  <c:v>94.788155992397449</c:v>
                </c:pt>
                <c:pt idx="366">
                  <c:v>94.788155992397449</c:v>
                </c:pt>
                <c:pt idx="367">
                  <c:v>94.788155992397449</c:v>
                </c:pt>
                <c:pt idx="368">
                  <c:v>94.788155992397449</c:v>
                </c:pt>
                <c:pt idx="369">
                  <c:v>94.788155992397449</c:v>
                </c:pt>
                <c:pt idx="370">
                  <c:v>94.788155992397449</c:v>
                </c:pt>
                <c:pt idx="371">
                  <c:v>94.788155992397449</c:v>
                </c:pt>
                <c:pt idx="372">
                  <c:v>94.788155992397449</c:v>
                </c:pt>
                <c:pt idx="373">
                  <c:v>94.788155992397449</c:v>
                </c:pt>
                <c:pt idx="374">
                  <c:v>94.788155992397449</c:v>
                </c:pt>
                <c:pt idx="375">
                  <c:v>94.788155992397449</c:v>
                </c:pt>
                <c:pt idx="376">
                  <c:v>94.788155992397449</c:v>
                </c:pt>
                <c:pt idx="377">
                  <c:v>94.788155992397449</c:v>
                </c:pt>
                <c:pt idx="378">
                  <c:v>94.788155992397449</c:v>
                </c:pt>
                <c:pt idx="379">
                  <c:v>94.788155992397449</c:v>
                </c:pt>
                <c:pt idx="380">
                  <c:v>94.788155992397449</c:v>
                </c:pt>
                <c:pt idx="381">
                  <c:v>94.788155992397449</c:v>
                </c:pt>
                <c:pt idx="382">
                  <c:v>94.788155992397449</c:v>
                </c:pt>
                <c:pt idx="383">
                  <c:v>94.788155992397449</c:v>
                </c:pt>
                <c:pt idx="384">
                  <c:v>94.788155992397449</c:v>
                </c:pt>
                <c:pt idx="385">
                  <c:v>94.788155992397449</c:v>
                </c:pt>
                <c:pt idx="386">
                  <c:v>94.788155992397449</c:v>
                </c:pt>
                <c:pt idx="387">
                  <c:v>94.788155992397449</c:v>
                </c:pt>
                <c:pt idx="388">
                  <c:v>94.788155992397449</c:v>
                </c:pt>
                <c:pt idx="389">
                  <c:v>94.788155992397449</c:v>
                </c:pt>
                <c:pt idx="390">
                  <c:v>94.788155992397449</c:v>
                </c:pt>
                <c:pt idx="391">
                  <c:v>94.788155992397449</c:v>
                </c:pt>
                <c:pt idx="392">
                  <c:v>94.788155992397449</c:v>
                </c:pt>
                <c:pt idx="393">
                  <c:v>94.788155992397449</c:v>
                </c:pt>
                <c:pt idx="394">
                  <c:v>94.788155992397449</c:v>
                </c:pt>
                <c:pt idx="395">
                  <c:v>94.788155992397449</c:v>
                </c:pt>
                <c:pt idx="396">
                  <c:v>94.788155992397449</c:v>
                </c:pt>
                <c:pt idx="397">
                  <c:v>94.788155992397449</c:v>
                </c:pt>
                <c:pt idx="398">
                  <c:v>94.788155992397449</c:v>
                </c:pt>
                <c:pt idx="399">
                  <c:v>94.788155992397449</c:v>
                </c:pt>
                <c:pt idx="400">
                  <c:v>94.788155992397449</c:v>
                </c:pt>
                <c:pt idx="401">
                  <c:v>94.788155992397449</c:v>
                </c:pt>
                <c:pt idx="402">
                  <c:v>94.788155992397449</c:v>
                </c:pt>
                <c:pt idx="403">
                  <c:v>94.788155992397449</c:v>
                </c:pt>
                <c:pt idx="404">
                  <c:v>94.788155992397449</c:v>
                </c:pt>
                <c:pt idx="405">
                  <c:v>94.788155992397449</c:v>
                </c:pt>
                <c:pt idx="406">
                  <c:v>94.788155992397449</c:v>
                </c:pt>
                <c:pt idx="407">
                  <c:v>94.788155992397449</c:v>
                </c:pt>
                <c:pt idx="408">
                  <c:v>94.788155992397449</c:v>
                </c:pt>
                <c:pt idx="409">
                  <c:v>94.788155992397449</c:v>
                </c:pt>
                <c:pt idx="410">
                  <c:v>94.788155992397449</c:v>
                </c:pt>
                <c:pt idx="411">
                  <c:v>94.788155992397449</c:v>
                </c:pt>
                <c:pt idx="412">
                  <c:v>94.788155992397449</c:v>
                </c:pt>
                <c:pt idx="413">
                  <c:v>94.788155992397449</c:v>
                </c:pt>
                <c:pt idx="414">
                  <c:v>94.788155992397449</c:v>
                </c:pt>
                <c:pt idx="415">
                  <c:v>94.788155992397449</c:v>
                </c:pt>
                <c:pt idx="416">
                  <c:v>94.788155992397449</c:v>
                </c:pt>
                <c:pt idx="417">
                  <c:v>94.788155992397449</c:v>
                </c:pt>
                <c:pt idx="418">
                  <c:v>94.788155992397449</c:v>
                </c:pt>
                <c:pt idx="419">
                  <c:v>94.788155992397449</c:v>
                </c:pt>
                <c:pt idx="420">
                  <c:v>94.788155992397449</c:v>
                </c:pt>
                <c:pt idx="421">
                  <c:v>94.788155992397449</c:v>
                </c:pt>
                <c:pt idx="422">
                  <c:v>94.788155992397449</c:v>
                </c:pt>
                <c:pt idx="423">
                  <c:v>94.788155992397449</c:v>
                </c:pt>
                <c:pt idx="424">
                  <c:v>94.788155992397449</c:v>
                </c:pt>
                <c:pt idx="425">
                  <c:v>94.788155992397449</c:v>
                </c:pt>
                <c:pt idx="426">
                  <c:v>94.788155992397449</c:v>
                </c:pt>
                <c:pt idx="427">
                  <c:v>94.788155992397449</c:v>
                </c:pt>
                <c:pt idx="428">
                  <c:v>94.788155992397449</c:v>
                </c:pt>
                <c:pt idx="429">
                  <c:v>94.788155992397449</c:v>
                </c:pt>
                <c:pt idx="430">
                  <c:v>94.788155992397449</c:v>
                </c:pt>
                <c:pt idx="431">
                  <c:v>94.788155992397449</c:v>
                </c:pt>
                <c:pt idx="432">
                  <c:v>94.788155992397449</c:v>
                </c:pt>
                <c:pt idx="433">
                  <c:v>94.788155992397449</c:v>
                </c:pt>
                <c:pt idx="434">
                  <c:v>94.788155992397449</c:v>
                </c:pt>
                <c:pt idx="435">
                  <c:v>94.788155992397449</c:v>
                </c:pt>
                <c:pt idx="436">
                  <c:v>94.788155992397449</c:v>
                </c:pt>
                <c:pt idx="437">
                  <c:v>94.788155992397449</c:v>
                </c:pt>
                <c:pt idx="438">
                  <c:v>94.788155992397449</c:v>
                </c:pt>
                <c:pt idx="439">
                  <c:v>94.788155992397449</c:v>
                </c:pt>
                <c:pt idx="440">
                  <c:v>94.788155992397449</c:v>
                </c:pt>
                <c:pt idx="441">
                  <c:v>94.788155992397449</c:v>
                </c:pt>
                <c:pt idx="442">
                  <c:v>94.788155992397449</c:v>
                </c:pt>
                <c:pt idx="443">
                  <c:v>94.788155992397449</c:v>
                </c:pt>
                <c:pt idx="444">
                  <c:v>94.788155992397449</c:v>
                </c:pt>
                <c:pt idx="445">
                  <c:v>94.788155992397449</c:v>
                </c:pt>
                <c:pt idx="446">
                  <c:v>94.788155992397449</c:v>
                </c:pt>
                <c:pt idx="447">
                  <c:v>94.788155992397449</c:v>
                </c:pt>
                <c:pt idx="448">
                  <c:v>94.788155992397449</c:v>
                </c:pt>
                <c:pt idx="449">
                  <c:v>94.788155992397449</c:v>
                </c:pt>
                <c:pt idx="450">
                  <c:v>94.788155992397449</c:v>
                </c:pt>
                <c:pt idx="451">
                  <c:v>94.788155992397449</c:v>
                </c:pt>
                <c:pt idx="452">
                  <c:v>94.788155992397449</c:v>
                </c:pt>
                <c:pt idx="453">
                  <c:v>94.788155992397449</c:v>
                </c:pt>
                <c:pt idx="454">
                  <c:v>94.788155992397449</c:v>
                </c:pt>
                <c:pt idx="455">
                  <c:v>94.788155992397449</c:v>
                </c:pt>
                <c:pt idx="456">
                  <c:v>94.788155992397449</c:v>
                </c:pt>
                <c:pt idx="457">
                  <c:v>94.788155992397449</c:v>
                </c:pt>
                <c:pt idx="458">
                  <c:v>94.788155992397449</c:v>
                </c:pt>
                <c:pt idx="459">
                  <c:v>94.788155992397449</c:v>
                </c:pt>
                <c:pt idx="460">
                  <c:v>94.788155992397449</c:v>
                </c:pt>
                <c:pt idx="461">
                  <c:v>94.788155992397449</c:v>
                </c:pt>
                <c:pt idx="462">
                  <c:v>94.788155992397449</c:v>
                </c:pt>
                <c:pt idx="463">
                  <c:v>94.788155992397449</c:v>
                </c:pt>
                <c:pt idx="464">
                  <c:v>94.788155992397449</c:v>
                </c:pt>
                <c:pt idx="465">
                  <c:v>94.788155992397449</c:v>
                </c:pt>
                <c:pt idx="466">
                  <c:v>94.788155992397449</c:v>
                </c:pt>
                <c:pt idx="467">
                  <c:v>94.788155992397449</c:v>
                </c:pt>
                <c:pt idx="468">
                  <c:v>94.788155992397449</c:v>
                </c:pt>
                <c:pt idx="469">
                  <c:v>94.788155992397449</c:v>
                </c:pt>
                <c:pt idx="470">
                  <c:v>94.788155992397449</c:v>
                </c:pt>
                <c:pt idx="471">
                  <c:v>94.788155992397449</c:v>
                </c:pt>
                <c:pt idx="472">
                  <c:v>94.788155992397449</c:v>
                </c:pt>
                <c:pt idx="473">
                  <c:v>94.788155992397449</c:v>
                </c:pt>
                <c:pt idx="474">
                  <c:v>94.788155992397449</c:v>
                </c:pt>
                <c:pt idx="475">
                  <c:v>94.788155992397449</c:v>
                </c:pt>
                <c:pt idx="476">
                  <c:v>94.788155992397449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79F-4F47-8F19-98B43EE51FF8}"/>
            </c:ext>
          </c:extLst>
        </c:ser>
        <c:ser>
          <c:idx val="4"/>
          <c:order val="4"/>
          <c:tx>
            <c:strRef>
              <c:f>'Carte de contrôle MRI (2)'!$S$23</c:f>
              <c:strCache>
                <c:ptCount val="1"/>
                <c:pt idx="0">
                  <c:v>LCS3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'Carte de contrôle MRI (2)'!$S$24:$S$500</c:f>
              <c:numCache>
                <c:formatCode>0.00</c:formatCode>
                <c:ptCount val="477"/>
                <c:pt idx="0">
                  <c:v>101.12341398859617</c:v>
                </c:pt>
                <c:pt idx="1">
                  <c:v>101.12341398859617</c:v>
                </c:pt>
                <c:pt idx="2">
                  <c:v>101.12341398859617</c:v>
                </c:pt>
                <c:pt idx="3">
                  <c:v>101.12341398859617</c:v>
                </c:pt>
                <c:pt idx="4">
                  <c:v>101.12341398859617</c:v>
                </c:pt>
                <c:pt idx="5">
                  <c:v>101.12341398859617</c:v>
                </c:pt>
                <c:pt idx="6">
                  <c:v>101.12341398859617</c:v>
                </c:pt>
                <c:pt idx="7">
                  <c:v>101.12341398859617</c:v>
                </c:pt>
                <c:pt idx="8">
                  <c:v>101.12341398859617</c:v>
                </c:pt>
                <c:pt idx="9">
                  <c:v>101.12341398859617</c:v>
                </c:pt>
                <c:pt idx="10">
                  <c:v>101.12341398859617</c:v>
                </c:pt>
                <c:pt idx="11">
                  <c:v>101.12341398859617</c:v>
                </c:pt>
                <c:pt idx="12">
                  <c:v>101.12341398859617</c:v>
                </c:pt>
                <c:pt idx="13">
                  <c:v>101.12341398859617</c:v>
                </c:pt>
                <c:pt idx="14">
                  <c:v>101.12341398859617</c:v>
                </c:pt>
                <c:pt idx="15">
                  <c:v>101.12341398859617</c:v>
                </c:pt>
                <c:pt idx="16">
                  <c:v>101.12341398859617</c:v>
                </c:pt>
                <c:pt idx="17">
                  <c:v>101.12341398859617</c:v>
                </c:pt>
                <c:pt idx="18">
                  <c:v>101.12341398859617</c:v>
                </c:pt>
                <c:pt idx="19">
                  <c:v>101.12341398859617</c:v>
                </c:pt>
                <c:pt idx="20">
                  <c:v>101.12341398859617</c:v>
                </c:pt>
                <c:pt idx="21">
                  <c:v>101.12341398859617</c:v>
                </c:pt>
                <c:pt idx="22">
                  <c:v>101.12341398859617</c:v>
                </c:pt>
                <c:pt idx="23">
                  <c:v>101.12341398859617</c:v>
                </c:pt>
                <c:pt idx="24">
                  <c:v>101.12341398859617</c:v>
                </c:pt>
                <c:pt idx="25">
                  <c:v>101.12341398859617</c:v>
                </c:pt>
                <c:pt idx="26">
                  <c:v>101.12341398859617</c:v>
                </c:pt>
                <c:pt idx="27">
                  <c:v>101.12341398859617</c:v>
                </c:pt>
                <c:pt idx="28">
                  <c:v>101.12341398859617</c:v>
                </c:pt>
                <c:pt idx="29">
                  <c:v>101.12341398859617</c:v>
                </c:pt>
                <c:pt idx="30">
                  <c:v>101.12341398859617</c:v>
                </c:pt>
                <c:pt idx="31">
                  <c:v>101.12341398859617</c:v>
                </c:pt>
                <c:pt idx="32">
                  <c:v>101.12341398859617</c:v>
                </c:pt>
                <c:pt idx="33">
                  <c:v>101.12341398859617</c:v>
                </c:pt>
                <c:pt idx="34">
                  <c:v>101.12341398859617</c:v>
                </c:pt>
                <c:pt idx="35">
                  <c:v>101.12341398859617</c:v>
                </c:pt>
                <c:pt idx="36">
                  <c:v>101.12341398859617</c:v>
                </c:pt>
                <c:pt idx="37">
                  <c:v>101.12341398859617</c:v>
                </c:pt>
                <c:pt idx="38">
                  <c:v>101.12341398859617</c:v>
                </c:pt>
                <c:pt idx="39">
                  <c:v>101.12341398859617</c:v>
                </c:pt>
                <c:pt idx="40">
                  <c:v>101.12341398859617</c:v>
                </c:pt>
                <c:pt idx="41">
                  <c:v>101.12341398859617</c:v>
                </c:pt>
                <c:pt idx="42">
                  <c:v>101.12341398859617</c:v>
                </c:pt>
                <c:pt idx="43">
                  <c:v>101.12341398859617</c:v>
                </c:pt>
                <c:pt idx="44">
                  <c:v>101.12341398859617</c:v>
                </c:pt>
                <c:pt idx="45">
                  <c:v>101.12341398859617</c:v>
                </c:pt>
                <c:pt idx="46">
                  <c:v>101.12341398859617</c:v>
                </c:pt>
                <c:pt idx="47">
                  <c:v>101.12341398859617</c:v>
                </c:pt>
                <c:pt idx="48">
                  <c:v>101.12341398859617</c:v>
                </c:pt>
                <c:pt idx="49">
                  <c:v>101.12341398859617</c:v>
                </c:pt>
                <c:pt idx="50">
                  <c:v>101.12341398859617</c:v>
                </c:pt>
                <c:pt idx="51">
                  <c:v>101.12341398859617</c:v>
                </c:pt>
                <c:pt idx="52">
                  <c:v>101.12341398859617</c:v>
                </c:pt>
                <c:pt idx="53">
                  <c:v>101.12341398859617</c:v>
                </c:pt>
                <c:pt idx="54">
                  <c:v>101.12341398859617</c:v>
                </c:pt>
                <c:pt idx="55">
                  <c:v>101.12341398859617</c:v>
                </c:pt>
                <c:pt idx="56">
                  <c:v>101.12341398859617</c:v>
                </c:pt>
                <c:pt idx="57">
                  <c:v>101.12341398859617</c:v>
                </c:pt>
                <c:pt idx="58">
                  <c:v>101.12341398859617</c:v>
                </c:pt>
                <c:pt idx="59">
                  <c:v>101.12341398859617</c:v>
                </c:pt>
                <c:pt idx="60">
                  <c:v>101.12341398859617</c:v>
                </c:pt>
                <c:pt idx="61">
                  <c:v>101.12341398859617</c:v>
                </c:pt>
                <c:pt idx="62">
                  <c:v>101.12341398859617</c:v>
                </c:pt>
                <c:pt idx="63">
                  <c:v>101.12341398859617</c:v>
                </c:pt>
                <c:pt idx="64">
                  <c:v>101.12341398859617</c:v>
                </c:pt>
                <c:pt idx="65">
                  <c:v>101.12341398859617</c:v>
                </c:pt>
                <c:pt idx="66">
                  <c:v>101.12341398859617</c:v>
                </c:pt>
                <c:pt idx="67">
                  <c:v>101.12341398859617</c:v>
                </c:pt>
                <c:pt idx="68">
                  <c:v>101.12341398859617</c:v>
                </c:pt>
                <c:pt idx="69">
                  <c:v>101.12341398859617</c:v>
                </c:pt>
                <c:pt idx="70">
                  <c:v>101.12341398859617</c:v>
                </c:pt>
                <c:pt idx="71">
                  <c:v>101.12341398859617</c:v>
                </c:pt>
                <c:pt idx="72">
                  <c:v>101.12341398859617</c:v>
                </c:pt>
                <c:pt idx="73">
                  <c:v>101.12341398859617</c:v>
                </c:pt>
                <c:pt idx="74">
                  <c:v>101.12341398859617</c:v>
                </c:pt>
                <c:pt idx="75">
                  <c:v>101.12341398859617</c:v>
                </c:pt>
                <c:pt idx="76">
                  <c:v>101.12341398859617</c:v>
                </c:pt>
                <c:pt idx="77">
                  <c:v>101.12341398859617</c:v>
                </c:pt>
                <c:pt idx="78">
                  <c:v>101.12341398859617</c:v>
                </c:pt>
                <c:pt idx="79">
                  <c:v>101.12341398859617</c:v>
                </c:pt>
                <c:pt idx="80">
                  <c:v>101.12341398859617</c:v>
                </c:pt>
                <c:pt idx="81">
                  <c:v>101.12341398859617</c:v>
                </c:pt>
                <c:pt idx="82">
                  <c:v>101.12341398859617</c:v>
                </c:pt>
                <c:pt idx="83">
                  <c:v>101.12341398859617</c:v>
                </c:pt>
                <c:pt idx="84">
                  <c:v>101.12341398859617</c:v>
                </c:pt>
                <c:pt idx="85">
                  <c:v>101.12341398859617</c:v>
                </c:pt>
                <c:pt idx="86">
                  <c:v>101.12341398859617</c:v>
                </c:pt>
                <c:pt idx="87">
                  <c:v>101.12341398859617</c:v>
                </c:pt>
                <c:pt idx="88">
                  <c:v>101.12341398859617</c:v>
                </c:pt>
                <c:pt idx="89">
                  <c:v>101.12341398859617</c:v>
                </c:pt>
                <c:pt idx="90">
                  <c:v>101.12341398859617</c:v>
                </c:pt>
                <c:pt idx="91">
                  <c:v>101.12341398859617</c:v>
                </c:pt>
                <c:pt idx="92">
                  <c:v>101.12341398859617</c:v>
                </c:pt>
                <c:pt idx="93">
                  <c:v>101.12341398859617</c:v>
                </c:pt>
                <c:pt idx="94">
                  <c:v>101.12341398859617</c:v>
                </c:pt>
                <c:pt idx="95">
                  <c:v>101.12341398859617</c:v>
                </c:pt>
                <c:pt idx="96">
                  <c:v>101.12341398859617</c:v>
                </c:pt>
                <c:pt idx="97">
                  <c:v>101.12341398859617</c:v>
                </c:pt>
                <c:pt idx="98">
                  <c:v>101.12341398859617</c:v>
                </c:pt>
                <c:pt idx="99">
                  <c:v>101.12341398859617</c:v>
                </c:pt>
                <c:pt idx="100">
                  <c:v>101.12341398859617</c:v>
                </c:pt>
                <c:pt idx="101">
                  <c:v>101.12341398859617</c:v>
                </c:pt>
                <c:pt idx="102">
                  <c:v>101.12341398859617</c:v>
                </c:pt>
                <c:pt idx="103">
                  <c:v>101.12341398859617</c:v>
                </c:pt>
                <c:pt idx="104">
                  <c:v>101.12341398859617</c:v>
                </c:pt>
                <c:pt idx="105">
                  <c:v>101.12341398859617</c:v>
                </c:pt>
                <c:pt idx="106">
                  <c:v>101.12341398859617</c:v>
                </c:pt>
                <c:pt idx="107">
                  <c:v>101.12341398859617</c:v>
                </c:pt>
                <c:pt idx="108">
                  <c:v>101.12341398859617</c:v>
                </c:pt>
                <c:pt idx="109">
                  <c:v>101.12341398859617</c:v>
                </c:pt>
                <c:pt idx="110">
                  <c:v>101.12341398859617</c:v>
                </c:pt>
                <c:pt idx="111">
                  <c:v>101.12341398859617</c:v>
                </c:pt>
                <c:pt idx="112">
                  <c:v>101.12341398859617</c:v>
                </c:pt>
                <c:pt idx="113">
                  <c:v>101.12341398859617</c:v>
                </c:pt>
                <c:pt idx="114">
                  <c:v>101.12341398859617</c:v>
                </c:pt>
                <c:pt idx="115">
                  <c:v>101.12341398859617</c:v>
                </c:pt>
                <c:pt idx="116">
                  <c:v>101.12341398859617</c:v>
                </c:pt>
                <c:pt idx="117">
                  <c:v>101.12341398859617</c:v>
                </c:pt>
                <c:pt idx="118">
                  <c:v>101.12341398859617</c:v>
                </c:pt>
                <c:pt idx="119">
                  <c:v>101.12341398859617</c:v>
                </c:pt>
                <c:pt idx="120">
                  <c:v>101.12341398859617</c:v>
                </c:pt>
                <c:pt idx="121">
                  <c:v>101.12341398859617</c:v>
                </c:pt>
                <c:pt idx="122">
                  <c:v>101.12341398859617</c:v>
                </c:pt>
                <c:pt idx="123">
                  <c:v>101.12341398859617</c:v>
                </c:pt>
                <c:pt idx="124">
                  <c:v>101.12341398859617</c:v>
                </c:pt>
                <c:pt idx="125">
                  <c:v>101.12341398859617</c:v>
                </c:pt>
                <c:pt idx="126">
                  <c:v>101.12341398859617</c:v>
                </c:pt>
                <c:pt idx="127">
                  <c:v>101.12341398859617</c:v>
                </c:pt>
                <c:pt idx="128">
                  <c:v>101.12341398859617</c:v>
                </c:pt>
                <c:pt idx="129">
                  <c:v>101.12341398859617</c:v>
                </c:pt>
                <c:pt idx="130">
                  <c:v>101.12341398859617</c:v>
                </c:pt>
                <c:pt idx="131">
                  <c:v>101.12341398859617</c:v>
                </c:pt>
                <c:pt idx="132">
                  <c:v>101.12341398859617</c:v>
                </c:pt>
                <c:pt idx="133">
                  <c:v>101.12341398859617</c:v>
                </c:pt>
                <c:pt idx="134">
                  <c:v>101.12341398859617</c:v>
                </c:pt>
                <c:pt idx="135">
                  <c:v>101.12341398859617</c:v>
                </c:pt>
                <c:pt idx="136">
                  <c:v>101.12341398859617</c:v>
                </c:pt>
                <c:pt idx="137">
                  <c:v>101.12341398859617</c:v>
                </c:pt>
                <c:pt idx="138">
                  <c:v>101.12341398859617</c:v>
                </c:pt>
                <c:pt idx="139">
                  <c:v>101.12341398859617</c:v>
                </c:pt>
                <c:pt idx="140">
                  <c:v>101.12341398859617</c:v>
                </c:pt>
                <c:pt idx="141">
                  <c:v>101.12341398859617</c:v>
                </c:pt>
                <c:pt idx="142">
                  <c:v>101.12341398859617</c:v>
                </c:pt>
                <c:pt idx="143">
                  <c:v>101.12341398859617</c:v>
                </c:pt>
                <c:pt idx="144">
                  <c:v>101.12341398859617</c:v>
                </c:pt>
                <c:pt idx="145">
                  <c:v>101.12341398859617</c:v>
                </c:pt>
                <c:pt idx="146">
                  <c:v>101.12341398859617</c:v>
                </c:pt>
                <c:pt idx="147">
                  <c:v>101.12341398859617</c:v>
                </c:pt>
                <c:pt idx="148">
                  <c:v>101.12341398859617</c:v>
                </c:pt>
                <c:pt idx="149">
                  <c:v>101.12341398859617</c:v>
                </c:pt>
                <c:pt idx="150">
                  <c:v>101.12341398859617</c:v>
                </c:pt>
                <c:pt idx="151">
                  <c:v>101.12341398859617</c:v>
                </c:pt>
                <c:pt idx="152">
                  <c:v>101.12341398859617</c:v>
                </c:pt>
                <c:pt idx="153">
                  <c:v>101.12341398859617</c:v>
                </c:pt>
                <c:pt idx="154">
                  <c:v>101.12341398859617</c:v>
                </c:pt>
                <c:pt idx="155">
                  <c:v>101.12341398859617</c:v>
                </c:pt>
                <c:pt idx="156">
                  <c:v>101.12341398859617</c:v>
                </c:pt>
                <c:pt idx="157">
                  <c:v>101.12341398859617</c:v>
                </c:pt>
                <c:pt idx="158">
                  <c:v>101.12341398859617</c:v>
                </c:pt>
                <c:pt idx="159">
                  <c:v>101.12341398859617</c:v>
                </c:pt>
                <c:pt idx="160">
                  <c:v>101.12341398859617</c:v>
                </c:pt>
                <c:pt idx="161">
                  <c:v>101.12341398859617</c:v>
                </c:pt>
                <c:pt idx="162">
                  <c:v>101.12341398859617</c:v>
                </c:pt>
                <c:pt idx="163">
                  <c:v>101.12341398859617</c:v>
                </c:pt>
                <c:pt idx="164">
                  <c:v>101.12341398859617</c:v>
                </c:pt>
                <c:pt idx="165">
                  <c:v>101.12341398859617</c:v>
                </c:pt>
                <c:pt idx="166">
                  <c:v>101.12341398859617</c:v>
                </c:pt>
                <c:pt idx="167">
                  <c:v>101.12341398859617</c:v>
                </c:pt>
                <c:pt idx="168">
                  <c:v>101.12341398859617</c:v>
                </c:pt>
                <c:pt idx="169">
                  <c:v>101.12341398859617</c:v>
                </c:pt>
                <c:pt idx="170">
                  <c:v>101.12341398859617</c:v>
                </c:pt>
                <c:pt idx="171">
                  <c:v>101.12341398859617</c:v>
                </c:pt>
                <c:pt idx="172">
                  <c:v>101.12341398859617</c:v>
                </c:pt>
                <c:pt idx="173">
                  <c:v>101.12341398859617</c:v>
                </c:pt>
                <c:pt idx="174">
                  <c:v>101.12341398859617</c:v>
                </c:pt>
                <c:pt idx="175">
                  <c:v>101.12341398859617</c:v>
                </c:pt>
                <c:pt idx="176">
                  <c:v>101.12341398859617</c:v>
                </c:pt>
                <c:pt idx="177">
                  <c:v>101.12341398859617</c:v>
                </c:pt>
                <c:pt idx="178">
                  <c:v>101.12341398859617</c:v>
                </c:pt>
                <c:pt idx="179">
                  <c:v>101.12341398859617</c:v>
                </c:pt>
                <c:pt idx="180">
                  <c:v>101.12341398859617</c:v>
                </c:pt>
                <c:pt idx="181">
                  <c:v>101.12341398859617</c:v>
                </c:pt>
                <c:pt idx="182">
                  <c:v>101.12341398859617</c:v>
                </c:pt>
                <c:pt idx="183">
                  <c:v>101.12341398859617</c:v>
                </c:pt>
                <c:pt idx="184">
                  <c:v>101.12341398859617</c:v>
                </c:pt>
                <c:pt idx="185">
                  <c:v>101.12341398859617</c:v>
                </c:pt>
                <c:pt idx="186">
                  <c:v>101.12341398859617</c:v>
                </c:pt>
                <c:pt idx="187">
                  <c:v>101.12341398859617</c:v>
                </c:pt>
                <c:pt idx="188">
                  <c:v>101.12341398859617</c:v>
                </c:pt>
                <c:pt idx="189">
                  <c:v>101.12341398859617</c:v>
                </c:pt>
                <c:pt idx="190">
                  <c:v>101.12341398859617</c:v>
                </c:pt>
                <c:pt idx="191">
                  <c:v>101.12341398859617</c:v>
                </c:pt>
                <c:pt idx="192">
                  <c:v>101.12341398859617</c:v>
                </c:pt>
                <c:pt idx="193">
                  <c:v>101.12341398859617</c:v>
                </c:pt>
                <c:pt idx="194">
                  <c:v>101.12341398859617</c:v>
                </c:pt>
                <c:pt idx="195">
                  <c:v>101.12341398859617</c:v>
                </c:pt>
                <c:pt idx="196">
                  <c:v>101.12341398859617</c:v>
                </c:pt>
                <c:pt idx="197">
                  <c:v>101.12341398859617</c:v>
                </c:pt>
                <c:pt idx="198">
                  <c:v>101.12341398859617</c:v>
                </c:pt>
                <c:pt idx="199">
                  <c:v>101.12341398859617</c:v>
                </c:pt>
                <c:pt idx="200">
                  <c:v>101.12341398859617</c:v>
                </c:pt>
                <c:pt idx="201">
                  <c:v>101.12341398859617</c:v>
                </c:pt>
                <c:pt idx="202">
                  <c:v>101.12341398859617</c:v>
                </c:pt>
                <c:pt idx="203">
                  <c:v>101.12341398859617</c:v>
                </c:pt>
                <c:pt idx="204">
                  <c:v>101.12341398859617</c:v>
                </c:pt>
                <c:pt idx="205">
                  <c:v>101.12341398859617</c:v>
                </c:pt>
                <c:pt idx="206">
                  <c:v>101.12341398859617</c:v>
                </c:pt>
                <c:pt idx="207">
                  <c:v>101.12341398859617</c:v>
                </c:pt>
                <c:pt idx="208">
                  <c:v>101.12341398859617</c:v>
                </c:pt>
                <c:pt idx="209">
                  <c:v>101.12341398859617</c:v>
                </c:pt>
                <c:pt idx="210">
                  <c:v>101.12341398859617</c:v>
                </c:pt>
                <c:pt idx="211">
                  <c:v>101.12341398859617</c:v>
                </c:pt>
                <c:pt idx="212">
                  <c:v>101.12341398859617</c:v>
                </c:pt>
                <c:pt idx="213">
                  <c:v>101.12341398859617</c:v>
                </c:pt>
                <c:pt idx="214">
                  <c:v>101.12341398859617</c:v>
                </c:pt>
                <c:pt idx="215">
                  <c:v>101.12341398859617</c:v>
                </c:pt>
                <c:pt idx="216">
                  <c:v>101.12341398859617</c:v>
                </c:pt>
                <c:pt idx="217">
                  <c:v>101.12341398859617</c:v>
                </c:pt>
                <c:pt idx="218">
                  <c:v>101.12341398859617</c:v>
                </c:pt>
                <c:pt idx="219">
                  <c:v>101.12341398859617</c:v>
                </c:pt>
                <c:pt idx="220">
                  <c:v>101.12341398859617</c:v>
                </c:pt>
                <c:pt idx="221">
                  <c:v>101.12341398859617</c:v>
                </c:pt>
                <c:pt idx="222">
                  <c:v>101.12341398859617</c:v>
                </c:pt>
                <c:pt idx="223">
                  <c:v>101.12341398859617</c:v>
                </c:pt>
                <c:pt idx="224">
                  <c:v>101.12341398859617</c:v>
                </c:pt>
                <c:pt idx="225">
                  <c:v>101.12341398859617</c:v>
                </c:pt>
                <c:pt idx="226">
                  <c:v>101.12341398859617</c:v>
                </c:pt>
                <c:pt idx="227">
                  <c:v>101.12341398859617</c:v>
                </c:pt>
                <c:pt idx="228">
                  <c:v>101.12341398859617</c:v>
                </c:pt>
                <c:pt idx="229">
                  <c:v>101.12341398859617</c:v>
                </c:pt>
                <c:pt idx="230">
                  <c:v>101.12341398859617</c:v>
                </c:pt>
                <c:pt idx="231">
                  <c:v>101.12341398859617</c:v>
                </c:pt>
                <c:pt idx="232">
                  <c:v>101.12341398859617</c:v>
                </c:pt>
                <c:pt idx="233">
                  <c:v>101.12341398859617</c:v>
                </c:pt>
                <c:pt idx="234">
                  <c:v>101.12341398859617</c:v>
                </c:pt>
                <c:pt idx="235">
                  <c:v>101.12341398859617</c:v>
                </c:pt>
                <c:pt idx="236">
                  <c:v>101.12341398859617</c:v>
                </c:pt>
                <c:pt idx="237">
                  <c:v>101.12341398859617</c:v>
                </c:pt>
                <c:pt idx="238">
                  <c:v>101.12341398859617</c:v>
                </c:pt>
                <c:pt idx="239">
                  <c:v>101.12341398859617</c:v>
                </c:pt>
                <c:pt idx="240">
                  <c:v>101.12341398859617</c:v>
                </c:pt>
                <c:pt idx="241">
                  <c:v>101.12341398859617</c:v>
                </c:pt>
                <c:pt idx="242">
                  <c:v>101.12341398859617</c:v>
                </c:pt>
                <c:pt idx="243">
                  <c:v>101.12341398859617</c:v>
                </c:pt>
                <c:pt idx="244">
                  <c:v>101.12341398859617</c:v>
                </c:pt>
                <c:pt idx="245">
                  <c:v>101.12341398859617</c:v>
                </c:pt>
                <c:pt idx="246">
                  <c:v>101.12341398859617</c:v>
                </c:pt>
                <c:pt idx="247">
                  <c:v>101.12341398859617</c:v>
                </c:pt>
                <c:pt idx="248">
                  <c:v>101.12341398859617</c:v>
                </c:pt>
                <c:pt idx="249">
                  <c:v>101.12341398859617</c:v>
                </c:pt>
                <c:pt idx="250">
                  <c:v>101.12341398859617</c:v>
                </c:pt>
                <c:pt idx="251">
                  <c:v>101.12341398859617</c:v>
                </c:pt>
                <c:pt idx="252">
                  <c:v>101.12341398859617</c:v>
                </c:pt>
                <c:pt idx="253">
                  <c:v>101.12341398859617</c:v>
                </c:pt>
                <c:pt idx="254">
                  <c:v>101.12341398859617</c:v>
                </c:pt>
                <c:pt idx="255">
                  <c:v>101.12341398859617</c:v>
                </c:pt>
                <c:pt idx="256">
                  <c:v>101.12341398859617</c:v>
                </c:pt>
                <c:pt idx="257">
                  <c:v>101.12341398859617</c:v>
                </c:pt>
                <c:pt idx="258">
                  <c:v>101.12341398859617</c:v>
                </c:pt>
                <c:pt idx="259">
                  <c:v>101.12341398859617</c:v>
                </c:pt>
                <c:pt idx="260">
                  <c:v>101.12341398859617</c:v>
                </c:pt>
                <c:pt idx="261">
                  <c:v>101.12341398859617</c:v>
                </c:pt>
                <c:pt idx="262">
                  <c:v>101.12341398859617</c:v>
                </c:pt>
                <c:pt idx="263">
                  <c:v>101.12341398859617</c:v>
                </c:pt>
                <c:pt idx="264">
                  <c:v>101.12341398859617</c:v>
                </c:pt>
                <c:pt idx="265">
                  <c:v>101.12341398859617</c:v>
                </c:pt>
                <c:pt idx="266">
                  <c:v>101.12341398859617</c:v>
                </c:pt>
                <c:pt idx="267">
                  <c:v>101.12341398859617</c:v>
                </c:pt>
                <c:pt idx="268">
                  <c:v>101.12341398859617</c:v>
                </c:pt>
                <c:pt idx="269">
                  <c:v>101.12341398859617</c:v>
                </c:pt>
                <c:pt idx="270">
                  <c:v>101.12341398859617</c:v>
                </c:pt>
                <c:pt idx="271">
                  <c:v>101.12341398859617</c:v>
                </c:pt>
                <c:pt idx="272">
                  <c:v>101.12341398859617</c:v>
                </c:pt>
                <c:pt idx="273">
                  <c:v>101.12341398859617</c:v>
                </c:pt>
                <c:pt idx="274">
                  <c:v>101.12341398859617</c:v>
                </c:pt>
                <c:pt idx="275">
                  <c:v>101.12341398859617</c:v>
                </c:pt>
                <c:pt idx="276">
                  <c:v>101.12341398859617</c:v>
                </c:pt>
                <c:pt idx="277">
                  <c:v>101.12341398859617</c:v>
                </c:pt>
                <c:pt idx="278">
                  <c:v>101.12341398859617</c:v>
                </c:pt>
                <c:pt idx="279">
                  <c:v>101.12341398859617</c:v>
                </c:pt>
                <c:pt idx="280">
                  <c:v>101.12341398859617</c:v>
                </c:pt>
                <c:pt idx="281">
                  <c:v>101.12341398859617</c:v>
                </c:pt>
                <c:pt idx="282">
                  <c:v>101.12341398859617</c:v>
                </c:pt>
                <c:pt idx="283">
                  <c:v>101.12341398859617</c:v>
                </c:pt>
                <c:pt idx="284">
                  <c:v>101.12341398859617</c:v>
                </c:pt>
                <c:pt idx="285">
                  <c:v>101.12341398859617</c:v>
                </c:pt>
                <c:pt idx="286">
                  <c:v>101.12341398859617</c:v>
                </c:pt>
                <c:pt idx="287">
                  <c:v>101.12341398859617</c:v>
                </c:pt>
                <c:pt idx="288">
                  <c:v>101.12341398859617</c:v>
                </c:pt>
                <c:pt idx="289">
                  <c:v>101.12341398859617</c:v>
                </c:pt>
                <c:pt idx="290">
                  <c:v>101.12341398859617</c:v>
                </c:pt>
                <c:pt idx="291">
                  <c:v>101.12341398859617</c:v>
                </c:pt>
                <c:pt idx="292">
                  <c:v>101.12341398859617</c:v>
                </c:pt>
                <c:pt idx="293">
                  <c:v>101.12341398859617</c:v>
                </c:pt>
                <c:pt idx="294">
                  <c:v>101.12341398859617</c:v>
                </c:pt>
                <c:pt idx="295">
                  <c:v>101.12341398859617</c:v>
                </c:pt>
                <c:pt idx="296">
                  <c:v>101.12341398859617</c:v>
                </c:pt>
                <c:pt idx="297">
                  <c:v>101.12341398859617</c:v>
                </c:pt>
                <c:pt idx="298">
                  <c:v>101.12341398859617</c:v>
                </c:pt>
                <c:pt idx="299">
                  <c:v>101.12341398859617</c:v>
                </c:pt>
                <c:pt idx="300">
                  <c:v>101.12341398859617</c:v>
                </c:pt>
                <c:pt idx="301">
                  <c:v>101.12341398859617</c:v>
                </c:pt>
                <c:pt idx="302">
                  <c:v>101.12341398859617</c:v>
                </c:pt>
                <c:pt idx="303">
                  <c:v>101.12341398859617</c:v>
                </c:pt>
                <c:pt idx="304">
                  <c:v>101.12341398859617</c:v>
                </c:pt>
                <c:pt idx="305">
                  <c:v>101.12341398859617</c:v>
                </c:pt>
                <c:pt idx="306">
                  <c:v>101.12341398859617</c:v>
                </c:pt>
                <c:pt idx="307">
                  <c:v>101.12341398859617</c:v>
                </c:pt>
                <c:pt idx="308">
                  <c:v>101.12341398859617</c:v>
                </c:pt>
                <c:pt idx="309">
                  <c:v>101.12341398859617</c:v>
                </c:pt>
                <c:pt idx="310">
                  <c:v>101.12341398859617</c:v>
                </c:pt>
                <c:pt idx="311">
                  <c:v>101.12341398859617</c:v>
                </c:pt>
                <c:pt idx="312">
                  <c:v>101.12341398859617</c:v>
                </c:pt>
                <c:pt idx="313">
                  <c:v>101.12341398859617</c:v>
                </c:pt>
                <c:pt idx="314">
                  <c:v>101.12341398859617</c:v>
                </c:pt>
                <c:pt idx="315">
                  <c:v>101.12341398859617</c:v>
                </c:pt>
                <c:pt idx="316">
                  <c:v>101.12341398859617</c:v>
                </c:pt>
                <c:pt idx="317">
                  <c:v>101.12341398859617</c:v>
                </c:pt>
                <c:pt idx="318">
                  <c:v>101.12341398859617</c:v>
                </c:pt>
                <c:pt idx="319">
                  <c:v>101.12341398859617</c:v>
                </c:pt>
                <c:pt idx="320">
                  <c:v>101.12341398859617</c:v>
                </c:pt>
                <c:pt idx="321">
                  <c:v>101.12341398859617</c:v>
                </c:pt>
                <c:pt idx="322">
                  <c:v>101.12341398859617</c:v>
                </c:pt>
                <c:pt idx="323">
                  <c:v>101.12341398859617</c:v>
                </c:pt>
                <c:pt idx="324">
                  <c:v>101.12341398859617</c:v>
                </c:pt>
                <c:pt idx="325">
                  <c:v>101.12341398859617</c:v>
                </c:pt>
                <c:pt idx="326">
                  <c:v>101.12341398859617</c:v>
                </c:pt>
                <c:pt idx="327">
                  <c:v>101.12341398859617</c:v>
                </c:pt>
                <c:pt idx="328">
                  <c:v>101.12341398859617</c:v>
                </c:pt>
                <c:pt idx="329">
                  <c:v>101.12341398859617</c:v>
                </c:pt>
                <c:pt idx="330">
                  <c:v>101.12341398859617</c:v>
                </c:pt>
                <c:pt idx="331">
                  <c:v>101.12341398859617</c:v>
                </c:pt>
                <c:pt idx="332">
                  <c:v>101.12341398859617</c:v>
                </c:pt>
                <c:pt idx="333">
                  <c:v>101.12341398859617</c:v>
                </c:pt>
                <c:pt idx="334">
                  <c:v>101.12341398859617</c:v>
                </c:pt>
                <c:pt idx="335">
                  <c:v>101.12341398859617</c:v>
                </c:pt>
                <c:pt idx="336">
                  <c:v>101.12341398859617</c:v>
                </c:pt>
                <c:pt idx="337">
                  <c:v>101.12341398859617</c:v>
                </c:pt>
                <c:pt idx="338">
                  <c:v>101.12341398859617</c:v>
                </c:pt>
                <c:pt idx="339">
                  <c:v>101.12341398859617</c:v>
                </c:pt>
                <c:pt idx="340">
                  <c:v>101.12341398859617</c:v>
                </c:pt>
                <c:pt idx="341">
                  <c:v>101.12341398859617</c:v>
                </c:pt>
                <c:pt idx="342">
                  <c:v>101.12341398859617</c:v>
                </c:pt>
                <c:pt idx="343">
                  <c:v>101.12341398859617</c:v>
                </c:pt>
                <c:pt idx="344">
                  <c:v>101.12341398859617</c:v>
                </c:pt>
                <c:pt idx="345">
                  <c:v>101.12341398859617</c:v>
                </c:pt>
                <c:pt idx="346">
                  <c:v>101.12341398859617</c:v>
                </c:pt>
                <c:pt idx="347">
                  <c:v>101.12341398859617</c:v>
                </c:pt>
                <c:pt idx="348">
                  <c:v>101.12341398859617</c:v>
                </c:pt>
                <c:pt idx="349">
                  <c:v>101.12341398859617</c:v>
                </c:pt>
                <c:pt idx="350">
                  <c:v>101.12341398859617</c:v>
                </c:pt>
                <c:pt idx="351">
                  <c:v>101.12341398859617</c:v>
                </c:pt>
                <c:pt idx="352">
                  <c:v>101.12341398859617</c:v>
                </c:pt>
                <c:pt idx="353">
                  <c:v>101.12341398859617</c:v>
                </c:pt>
                <c:pt idx="354">
                  <c:v>101.12341398859617</c:v>
                </c:pt>
                <c:pt idx="355">
                  <c:v>101.12341398859617</c:v>
                </c:pt>
                <c:pt idx="356">
                  <c:v>101.12341398859617</c:v>
                </c:pt>
                <c:pt idx="357">
                  <c:v>101.12341398859617</c:v>
                </c:pt>
                <c:pt idx="358">
                  <c:v>101.12341398859617</c:v>
                </c:pt>
                <c:pt idx="359">
                  <c:v>101.12341398859617</c:v>
                </c:pt>
                <c:pt idx="360">
                  <c:v>101.12341398859617</c:v>
                </c:pt>
                <c:pt idx="361">
                  <c:v>101.12341398859617</c:v>
                </c:pt>
                <c:pt idx="362">
                  <c:v>101.12341398859617</c:v>
                </c:pt>
                <c:pt idx="363">
                  <c:v>101.12341398859617</c:v>
                </c:pt>
                <c:pt idx="364">
                  <c:v>101.12341398859617</c:v>
                </c:pt>
                <c:pt idx="365">
                  <c:v>101.12341398859617</c:v>
                </c:pt>
                <c:pt idx="366">
                  <c:v>101.12341398859617</c:v>
                </c:pt>
                <c:pt idx="367">
                  <c:v>101.12341398859617</c:v>
                </c:pt>
                <c:pt idx="368">
                  <c:v>101.12341398859617</c:v>
                </c:pt>
                <c:pt idx="369">
                  <c:v>101.12341398859617</c:v>
                </c:pt>
                <c:pt idx="370">
                  <c:v>101.12341398859617</c:v>
                </c:pt>
                <c:pt idx="371">
                  <c:v>101.12341398859617</c:v>
                </c:pt>
                <c:pt idx="372">
                  <c:v>101.12341398859617</c:v>
                </c:pt>
                <c:pt idx="373">
                  <c:v>101.12341398859617</c:v>
                </c:pt>
                <c:pt idx="374">
                  <c:v>101.12341398859617</c:v>
                </c:pt>
                <c:pt idx="375">
                  <c:v>101.12341398859617</c:v>
                </c:pt>
                <c:pt idx="376">
                  <c:v>101.12341398859617</c:v>
                </c:pt>
                <c:pt idx="377">
                  <c:v>101.12341398859617</c:v>
                </c:pt>
                <c:pt idx="378">
                  <c:v>101.12341398859617</c:v>
                </c:pt>
                <c:pt idx="379">
                  <c:v>101.12341398859617</c:v>
                </c:pt>
                <c:pt idx="380">
                  <c:v>101.12341398859617</c:v>
                </c:pt>
                <c:pt idx="381">
                  <c:v>101.12341398859617</c:v>
                </c:pt>
                <c:pt idx="382">
                  <c:v>101.12341398859617</c:v>
                </c:pt>
                <c:pt idx="383">
                  <c:v>101.12341398859617</c:v>
                </c:pt>
                <c:pt idx="384">
                  <c:v>101.12341398859617</c:v>
                </c:pt>
                <c:pt idx="385">
                  <c:v>101.12341398859617</c:v>
                </c:pt>
                <c:pt idx="386">
                  <c:v>101.12341398859617</c:v>
                </c:pt>
                <c:pt idx="387">
                  <c:v>101.12341398859617</c:v>
                </c:pt>
                <c:pt idx="388">
                  <c:v>101.12341398859617</c:v>
                </c:pt>
                <c:pt idx="389">
                  <c:v>101.12341398859617</c:v>
                </c:pt>
                <c:pt idx="390">
                  <c:v>101.12341398859617</c:v>
                </c:pt>
                <c:pt idx="391">
                  <c:v>101.12341398859617</c:v>
                </c:pt>
                <c:pt idx="392">
                  <c:v>101.12341398859617</c:v>
                </c:pt>
                <c:pt idx="393">
                  <c:v>101.12341398859617</c:v>
                </c:pt>
                <c:pt idx="394">
                  <c:v>101.12341398859617</c:v>
                </c:pt>
                <c:pt idx="395">
                  <c:v>101.12341398859617</c:v>
                </c:pt>
                <c:pt idx="396">
                  <c:v>101.12341398859617</c:v>
                </c:pt>
                <c:pt idx="397">
                  <c:v>101.12341398859617</c:v>
                </c:pt>
                <c:pt idx="398">
                  <c:v>101.12341398859617</c:v>
                </c:pt>
                <c:pt idx="399">
                  <c:v>101.12341398859617</c:v>
                </c:pt>
                <c:pt idx="400">
                  <c:v>101.12341398859617</c:v>
                </c:pt>
                <c:pt idx="401">
                  <c:v>101.12341398859617</c:v>
                </c:pt>
                <c:pt idx="402">
                  <c:v>101.12341398859617</c:v>
                </c:pt>
                <c:pt idx="403">
                  <c:v>101.12341398859617</c:v>
                </c:pt>
                <c:pt idx="404">
                  <c:v>101.12341398859617</c:v>
                </c:pt>
                <c:pt idx="405">
                  <c:v>101.12341398859617</c:v>
                </c:pt>
                <c:pt idx="406">
                  <c:v>101.12341398859617</c:v>
                </c:pt>
                <c:pt idx="407">
                  <c:v>101.12341398859617</c:v>
                </c:pt>
                <c:pt idx="408">
                  <c:v>101.12341398859617</c:v>
                </c:pt>
                <c:pt idx="409">
                  <c:v>101.12341398859617</c:v>
                </c:pt>
                <c:pt idx="410">
                  <c:v>101.12341398859617</c:v>
                </c:pt>
                <c:pt idx="411">
                  <c:v>101.12341398859617</c:v>
                </c:pt>
                <c:pt idx="412">
                  <c:v>101.12341398859617</c:v>
                </c:pt>
                <c:pt idx="413">
                  <c:v>101.12341398859617</c:v>
                </c:pt>
                <c:pt idx="414">
                  <c:v>101.12341398859617</c:v>
                </c:pt>
                <c:pt idx="415">
                  <c:v>101.12341398859617</c:v>
                </c:pt>
                <c:pt idx="416">
                  <c:v>101.12341398859617</c:v>
                </c:pt>
                <c:pt idx="417">
                  <c:v>101.12341398859617</c:v>
                </c:pt>
                <c:pt idx="418">
                  <c:v>101.12341398859617</c:v>
                </c:pt>
                <c:pt idx="419">
                  <c:v>101.12341398859617</c:v>
                </c:pt>
                <c:pt idx="420">
                  <c:v>101.12341398859617</c:v>
                </c:pt>
                <c:pt idx="421">
                  <c:v>101.12341398859617</c:v>
                </c:pt>
                <c:pt idx="422">
                  <c:v>101.12341398859617</c:v>
                </c:pt>
                <c:pt idx="423">
                  <c:v>101.12341398859617</c:v>
                </c:pt>
                <c:pt idx="424">
                  <c:v>101.12341398859617</c:v>
                </c:pt>
                <c:pt idx="425">
                  <c:v>101.12341398859617</c:v>
                </c:pt>
                <c:pt idx="426">
                  <c:v>101.12341398859617</c:v>
                </c:pt>
                <c:pt idx="427">
                  <c:v>101.12341398859617</c:v>
                </c:pt>
                <c:pt idx="428">
                  <c:v>101.12341398859617</c:v>
                </c:pt>
                <c:pt idx="429">
                  <c:v>101.12341398859617</c:v>
                </c:pt>
                <c:pt idx="430">
                  <c:v>101.12341398859617</c:v>
                </c:pt>
                <c:pt idx="431">
                  <c:v>101.12341398859617</c:v>
                </c:pt>
                <c:pt idx="432">
                  <c:v>101.12341398859617</c:v>
                </c:pt>
                <c:pt idx="433">
                  <c:v>101.12341398859617</c:v>
                </c:pt>
                <c:pt idx="434">
                  <c:v>101.12341398859617</c:v>
                </c:pt>
                <c:pt idx="435">
                  <c:v>101.12341398859617</c:v>
                </c:pt>
                <c:pt idx="436">
                  <c:v>101.12341398859617</c:v>
                </c:pt>
                <c:pt idx="437">
                  <c:v>101.12341398859617</c:v>
                </c:pt>
                <c:pt idx="438">
                  <c:v>101.12341398859617</c:v>
                </c:pt>
                <c:pt idx="439">
                  <c:v>101.12341398859617</c:v>
                </c:pt>
                <c:pt idx="440">
                  <c:v>101.12341398859617</c:v>
                </c:pt>
                <c:pt idx="441">
                  <c:v>101.12341398859617</c:v>
                </c:pt>
                <c:pt idx="442">
                  <c:v>101.12341398859617</c:v>
                </c:pt>
                <c:pt idx="443">
                  <c:v>101.12341398859617</c:v>
                </c:pt>
                <c:pt idx="444">
                  <c:v>101.12341398859617</c:v>
                </c:pt>
                <c:pt idx="445">
                  <c:v>101.12341398859617</c:v>
                </c:pt>
                <c:pt idx="446">
                  <c:v>101.12341398859617</c:v>
                </c:pt>
                <c:pt idx="447">
                  <c:v>101.12341398859617</c:v>
                </c:pt>
                <c:pt idx="448">
                  <c:v>101.12341398859617</c:v>
                </c:pt>
                <c:pt idx="449">
                  <c:v>101.12341398859617</c:v>
                </c:pt>
                <c:pt idx="450">
                  <c:v>101.12341398859617</c:v>
                </c:pt>
                <c:pt idx="451">
                  <c:v>101.12341398859617</c:v>
                </c:pt>
                <c:pt idx="452">
                  <c:v>101.12341398859617</c:v>
                </c:pt>
                <c:pt idx="453">
                  <c:v>101.12341398859617</c:v>
                </c:pt>
                <c:pt idx="454">
                  <c:v>101.12341398859617</c:v>
                </c:pt>
                <c:pt idx="455">
                  <c:v>101.12341398859617</c:v>
                </c:pt>
                <c:pt idx="456">
                  <c:v>101.12341398859617</c:v>
                </c:pt>
                <c:pt idx="457">
                  <c:v>101.12341398859617</c:v>
                </c:pt>
                <c:pt idx="458">
                  <c:v>101.12341398859617</c:v>
                </c:pt>
                <c:pt idx="459">
                  <c:v>101.12341398859617</c:v>
                </c:pt>
                <c:pt idx="460">
                  <c:v>101.12341398859617</c:v>
                </c:pt>
                <c:pt idx="461">
                  <c:v>101.12341398859617</c:v>
                </c:pt>
                <c:pt idx="462">
                  <c:v>101.12341398859617</c:v>
                </c:pt>
                <c:pt idx="463">
                  <c:v>101.12341398859617</c:v>
                </c:pt>
                <c:pt idx="464">
                  <c:v>101.12341398859617</c:v>
                </c:pt>
                <c:pt idx="465">
                  <c:v>101.12341398859617</c:v>
                </c:pt>
                <c:pt idx="466">
                  <c:v>101.12341398859617</c:v>
                </c:pt>
                <c:pt idx="467">
                  <c:v>101.12341398859617</c:v>
                </c:pt>
                <c:pt idx="468">
                  <c:v>101.12341398859617</c:v>
                </c:pt>
                <c:pt idx="469">
                  <c:v>101.12341398859617</c:v>
                </c:pt>
                <c:pt idx="470">
                  <c:v>101.12341398859617</c:v>
                </c:pt>
                <c:pt idx="471">
                  <c:v>101.12341398859617</c:v>
                </c:pt>
                <c:pt idx="472">
                  <c:v>101.12341398859617</c:v>
                </c:pt>
                <c:pt idx="473">
                  <c:v>101.12341398859617</c:v>
                </c:pt>
                <c:pt idx="474">
                  <c:v>101.12341398859617</c:v>
                </c:pt>
                <c:pt idx="475">
                  <c:v>101.12341398859617</c:v>
                </c:pt>
                <c:pt idx="476">
                  <c:v>101.12341398859617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79F-4F47-8F19-98B43EE51FF8}"/>
            </c:ext>
          </c:extLst>
        </c:ser>
        <c:ser>
          <c:idx val="5"/>
          <c:order val="5"/>
          <c:tx>
            <c:strRef>
              <c:f>'Carte de contrôle MRI (2)'!$T$23</c:f>
              <c:strCache>
                <c:ptCount val="1"/>
                <c:pt idx="0">
                  <c:v>MOYENNE</c:v>
                </c:pt>
              </c:strCache>
            </c:strRef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'Carte de contrôle MRI (2)'!$T$24:$T$500</c:f>
              <c:numCache>
                <c:formatCode>0.00</c:formatCode>
                <c:ptCount val="477"/>
                <c:pt idx="0">
                  <c:v>82.117639999999994</c:v>
                </c:pt>
                <c:pt idx="1">
                  <c:v>82.117639999999994</c:v>
                </c:pt>
                <c:pt idx="2">
                  <c:v>82.117639999999994</c:v>
                </c:pt>
                <c:pt idx="3">
                  <c:v>82.117639999999994</c:v>
                </c:pt>
                <c:pt idx="4">
                  <c:v>82.117639999999994</c:v>
                </c:pt>
                <c:pt idx="5">
                  <c:v>82.117639999999994</c:v>
                </c:pt>
                <c:pt idx="6">
                  <c:v>82.117639999999994</c:v>
                </c:pt>
                <c:pt idx="7">
                  <c:v>82.117639999999994</c:v>
                </c:pt>
                <c:pt idx="8">
                  <c:v>82.117639999999994</c:v>
                </c:pt>
                <c:pt idx="9">
                  <c:v>82.117639999999994</c:v>
                </c:pt>
                <c:pt idx="10">
                  <c:v>82.117639999999994</c:v>
                </c:pt>
                <c:pt idx="11">
                  <c:v>82.117639999999994</c:v>
                </c:pt>
                <c:pt idx="12">
                  <c:v>82.117639999999994</c:v>
                </c:pt>
                <c:pt idx="13">
                  <c:v>82.117639999999994</c:v>
                </c:pt>
                <c:pt idx="14">
                  <c:v>82.117639999999994</c:v>
                </c:pt>
                <c:pt idx="15">
                  <c:v>82.117639999999994</c:v>
                </c:pt>
                <c:pt idx="16">
                  <c:v>82.117639999999994</c:v>
                </c:pt>
                <c:pt idx="17">
                  <c:v>82.117639999999994</c:v>
                </c:pt>
                <c:pt idx="18">
                  <c:v>82.117639999999994</c:v>
                </c:pt>
                <c:pt idx="19">
                  <c:v>82.117639999999994</c:v>
                </c:pt>
                <c:pt idx="20">
                  <c:v>82.117639999999994</c:v>
                </c:pt>
                <c:pt idx="21">
                  <c:v>82.117639999999994</c:v>
                </c:pt>
                <c:pt idx="22">
                  <c:v>82.117639999999994</c:v>
                </c:pt>
                <c:pt idx="23">
                  <c:v>82.117639999999994</c:v>
                </c:pt>
                <c:pt idx="24">
                  <c:v>82.117639999999994</c:v>
                </c:pt>
                <c:pt idx="25">
                  <c:v>82.117639999999994</c:v>
                </c:pt>
                <c:pt idx="26">
                  <c:v>82.117639999999994</c:v>
                </c:pt>
                <c:pt idx="27">
                  <c:v>82.117639999999994</c:v>
                </c:pt>
                <c:pt idx="28">
                  <c:v>82.117639999999994</c:v>
                </c:pt>
                <c:pt idx="29">
                  <c:v>82.117639999999994</c:v>
                </c:pt>
                <c:pt idx="30">
                  <c:v>82.117639999999994</c:v>
                </c:pt>
                <c:pt idx="31">
                  <c:v>82.117639999999994</c:v>
                </c:pt>
                <c:pt idx="32">
                  <c:v>82.117639999999994</c:v>
                </c:pt>
                <c:pt idx="33">
                  <c:v>82.117639999999994</c:v>
                </c:pt>
                <c:pt idx="34">
                  <c:v>82.117639999999994</c:v>
                </c:pt>
                <c:pt idx="35">
                  <c:v>82.117639999999994</c:v>
                </c:pt>
                <c:pt idx="36">
                  <c:v>82.117639999999994</c:v>
                </c:pt>
                <c:pt idx="37">
                  <c:v>82.117639999999994</c:v>
                </c:pt>
                <c:pt idx="38">
                  <c:v>82.117639999999994</c:v>
                </c:pt>
                <c:pt idx="39">
                  <c:v>82.117639999999994</c:v>
                </c:pt>
                <c:pt idx="40">
                  <c:v>82.117639999999994</c:v>
                </c:pt>
                <c:pt idx="41">
                  <c:v>82.117639999999994</c:v>
                </c:pt>
                <c:pt idx="42">
                  <c:v>82.117639999999994</c:v>
                </c:pt>
                <c:pt idx="43">
                  <c:v>82.117639999999994</c:v>
                </c:pt>
                <c:pt idx="44">
                  <c:v>82.117639999999994</c:v>
                </c:pt>
                <c:pt idx="45">
                  <c:v>82.117639999999994</c:v>
                </c:pt>
                <c:pt idx="46">
                  <c:v>82.117639999999994</c:v>
                </c:pt>
                <c:pt idx="47">
                  <c:v>82.117639999999994</c:v>
                </c:pt>
                <c:pt idx="48">
                  <c:v>82.117639999999994</c:v>
                </c:pt>
                <c:pt idx="49">
                  <c:v>82.117639999999994</c:v>
                </c:pt>
                <c:pt idx="50">
                  <c:v>82.117639999999994</c:v>
                </c:pt>
                <c:pt idx="51">
                  <c:v>82.117639999999994</c:v>
                </c:pt>
                <c:pt idx="52">
                  <c:v>82.117639999999994</c:v>
                </c:pt>
                <c:pt idx="53">
                  <c:v>82.117639999999994</c:v>
                </c:pt>
                <c:pt idx="54">
                  <c:v>82.117639999999994</c:v>
                </c:pt>
                <c:pt idx="55">
                  <c:v>82.117639999999994</c:v>
                </c:pt>
                <c:pt idx="56">
                  <c:v>82.117639999999994</c:v>
                </c:pt>
                <c:pt idx="57">
                  <c:v>82.117639999999994</c:v>
                </c:pt>
                <c:pt idx="58">
                  <c:v>82.117639999999994</c:v>
                </c:pt>
                <c:pt idx="59">
                  <c:v>82.117639999999994</c:v>
                </c:pt>
                <c:pt idx="60">
                  <c:v>82.117639999999994</c:v>
                </c:pt>
                <c:pt idx="61">
                  <c:v>82.117639999999994</c:v>
                </c:pt>
                <c:pt idx="62">
                  <c:v>82.117639999999994</c:v>
                </c:pt>
                <c:pt idx="63">
                  <c:v>82.117639999999994</c:v>
                </c:pt>
                <c:pt idx="64">
                  <c:v>82.117639999999994</c:v>
                </c:pt>
                <c:pt idx="65">
                  <c:v>82.117639999999994</c:v>
                </c:pt>
                <c:pt idx="66">
                  <c:v>82.117639999999994</c:v>
                </c:pt>
                <c:pt idx="67">
                  <c:v>82.117639999999994</c:v>
                </c:pt>
                <c:pt idx="68">
                  <c:v>82.117639999999994</c:v>
                </c:pt>
                <c:pt idx="69">
                  <c:v>82.117639999999994</c:v>
                </c:pt>
                <c:pt idx="70">
                  <c:v>82.117639999999994</c:v>
                </c:pt>
                <c:pt idx="71">
                  <c:v>82.117639999999994</c:v>
                </c:pt>
                <c:pt idx="72">
                  <c:v>82.117639999999994</c:v>
                </c:pt>
                <c:pt idx="73">
                  <c:v>82.117639999999994</c:v>
                </c:pt>
                <c:pt idx="74">
                  <c:v>82.117639999999994</c:v>
                </c:pt>
                <c:pt idx="75">
                  <c:v>82.117639999999994</c:v>
                </c:pt>
                <c:pt idx="76">
                  <c:v>82.117639999999994</c:v>
                </c:pt>
                <c:pt idx="77">
                  <c:v>82.117639999999994</c:v>
                </c:pt>
                <c:pt idx="78">
                  <c:v>82.117639999999994</c:v>
                </c:pt>
                <c:pt idx="79">
                  <c:v>82.117639999999994</c:v>
                </c:pt>
                <c:pt idx="80">
                  <c:v>82.117639999999994</c:v>
                </c:pt>
                <c:pt idx="81">
                  <c:v>82.117639999999994</c:v>
                </c:pt>
                <c:pt idx="82">
                  <c:v>82.117639999999994</c:v>
                </c:pt>
                <c:pt idx="83">
                  <c:v>82.117639999999994</c:v>
                </c:pt>
                <c:pt idx="84">
                  <c:v>82.117639999999994</c:v>
                </c:pt>
                <c:pt idx="85">
                  <c:v>82.117639999999994</c:v>
                </c:pt>
                <c:pt idx="86">
                  <c:v>82.117639999999994</c:v>
                </c:pt>
                <c:pt idx="87">
                  <c:v>82.117639999999994</c:v>
                </c:pt>
                <c:pt idx="88">
                  <c:v>82.117639999999994</c:v>
                </c:pt>
                <c:pt idx="89">
                  <c:v>82.117639999999994</c:v>
                </c:pt>
                <c:pt idx="90">
                  <c:v>82.117639999999994</c:v>
                </c:pt>
                <c:pt idx="91">
                  <c:v>82.117639999999994</c:v>
                </c:pt>
                <c:pt idx="92">
                  <c:v>82.117639999999994</c:v>
                </c:pt>
                <c:pt idx="93">
                  <c:v>82.117639999999994</c:v>
                </c:pt>
                <c:pt idx="94">
                  <c:v>82.117639999999994</c:v>
                </c:pt>
                <c:pt idx="95">
                  <c:v>82.117639999999994</c:v>
                </c:pt>
                <c:pt idx="96">
                  <c:v>82.117639999999994</c:v>
                </c:pt>
                <c:pt idx="97">
                  <c:v>82.117639999999994</c:v>
                </c:pt>
                <c:pt idx="98">
                  <c:v>82.117639999999994</c:v>
                </c:pt>
                <c:pt idx="99">
                  <c:v>82.117639999999994</c:v>
                </c:pt>
                <c:pt idx="100">
                  <c:v>82.117639999999994</c:v>
                </c:pt>
                <c:pt idx="101">
                  <c:v>82.117639999999994</c:v>
                </c:pt>
                <c:pt idx="102">
                  <c:v>82.117639999999994</c:v>
                </c:pt>
                <c:pt idx="103">
                  <c:v>82.117639999999994</c:v>
                </c:pt>
                <c:pt idx="104">
                  <c:v>82.117639999999994</c:v>
                </c:pt>
                <c:pt idx="105">
                  <c:v>82.117639999999994</c:v>
                </c:pt>
                <c:pt idx="106">
                  <c:v>82.117639999999994</c:v>
                </c:pt>
                <c:pt idx="107">
                  <c:v>82.117639999999994</c:v>
                </c:pt>
                <c:pt idx="108">
                  <c:v>82.117639999999994</c:v>
                </c:pt>
                <c:pt idx="109">
                  <c:v>82.117639999999994</c:v>
                </c:pt>
                <c:pt idx="110">
                  <c:v>82.117639999999994</c:v>
                </c:pt>
                <c:pt idx="111">
                  <c:v>82.117639999999994</c:v>
                </c:pt>
                <c:pt idx="112">
                  <c:v>82.117639999999994</c:v>
                </c:pt>
                <c:pt idx="113">
                  <c:v>82.117639999999994</c:v>
                </c:pt>
                <c:pt idx="114">
                  <c:v>82.117639999999994</c:v>
                </c:pt>
                <c:pt idx="115">
                  <c:v>82.117639999999994</c:v>
                </c:pt>
                <c:pt idx="116">
                  <c:v>82.117639999999994</c:v>
                </c:pt>
                <c:pt idx="117">
                  <c:v>82.117639999999994</c:v>
                </c:pt>
                <c:pt idx="118">
                  <c:v>82.117639999999994</c:v>
                </c:pt>
                <c:pt idx="119">
                  <c:v>82.117639999999994</c:v>
                </c:pt>
                <c:pt idx="120">
                  <c:v>82.117639999999994</c:v>
                </c:pt>
                <c:pt idx="121">
                  <c:v>82.117639999999994</c:v>
                </c:pt>
                <c:pt idx="122">
                  <c:v>82.117639999999994</c:v>
                </c:pt>
                <c:pt idx="123">
                  <c:v>82.117639999999994</c:v>
                </c:pt>
                <c:pt idx="124">
                  <c:v>82.117639999999994</c:v>
                </c:pt>
                <c:pt idx="125">
                  <c:v>82.117639999999994</c:v>
                </c:pt>
                <c:pt idx="126">
                  <c:v>82.117639999999994</c:v>
                </c:pt>
                <c:pt idx="127">
                  <c:v>82.117639999999994</c:v>
                </c:pt>
                <c:pt idx="128">
                  <c:v>82.117639999999994</c:v>
                </c:pt>
                <c:pt idx="129">
                  <c:v>82.117639999999994</c:v>
                </c:pt>
                <c:pt idx="130">
                  <c:v>82.117639999999994</c:v>
                </c:pt>
                <c:pt idx="131">
                  <c:v>82.117639999999994</c:v>
                </c:pt>
                <c:pt idx="132">
                  <c:v>82.117639999999994</c:v>
                </c:pt>
                <c:pt idx="133">
                  <c:v>82.117639999999994</c:v>
                </c:pt>
                <c:pt idx="134">
                  <c:v>82.117639999999994</c:v>
                </c:pt>
                <c:pt idx="135">
                  <c:v>82.117639999999994</c:v>
                </c:pt>
                <c:pt idx="136">
                  <c:v>82.117639999999994</c:v>
                </c:pt>
                <c:pt idx="137">
                  <c:v>82.117639999999994</c:v>
                </c:pt>
                <c:pt idx="138">
                  <c:v>82.117639999999994</c:v>
                </c:pt>
                <c:pt idx="139">
                  <c:v>82.117639999999994</c:v>
                </c:pt>
                <c:pt idx="140">
                  <c:v>82.117639999999994</c:v>
                </c:pt>
                <c:pt idx="141">
                  <c:v>82.117639999999994</c:v>
                </c:pt>
                <c:pt idx="142">
                  <c:v>82.117639999999994</c:v>
                </c:pt>
                <c:pt idx="143">
                  <c:v>82.117639999999994</c:v>
                </c:pt>
                <c:pt idx="144">
                  <c:v>82.117639999999994</c:v>
                </c:pt>
                <c:pt idx="145">
                  <c:v>82.117639999999994</c:v>
                </c:pt>
                <c:pt idx="146">
                  <c:v>82.117639999999994</c:v>
                </c:pt>
                <c:pt idx="147">
                  <c:v>82.117639999999994</c:v>
                </c:pt>
                <c:pt idx="148">
                  <c:v>82.117639999999994</c:v>
                </c:pt>
                <c:pt idx="149">
                  <c:v>82.117639999999994</c:v>
                </c:pt>
                <c:pt idx="150">
                  <c:v>82.117639999999994</c:v>
                </c:pt>
                <c:pt idx="151">
                  <c:v>82.117639999999994</c:v>
                </c:pt>
                <c:pt idx="152">
                  <c:v>82.117639999999994</c:v>
                </c:pt>
                <c:pt idx="153">
                  <c:v>82.117639999999994</c:v>
                </c:pt>
                <c:pt idx="154">
                  <c:v>82.117639999999994</c:v>
                </c:pt>
                <c:pt idx="155">
                  <c:v>82.117639999999994</c:v>
                </c:pt>
                <c:pt idx="156">
                  <c:v>82.117639999999994</c:v>
                </c:pt>
                <c:pt idx="157">
                  <c:v>82.117639999999994</c:v>
                </c:pt>
                <c:pt idx="158">
                  <c:v>82.117639999999994</c:v>
                </c:pt>
                <c:pt idx="159">
                  <c:v>82.117639999999994</c:v>
                </c:pt>
                <c:pt idx="160">
                  <c:v>82.117639999999994</c:v>
                </c:pt>
                <c:pt idx="161">
                  <c:v>82.117639999999994</c:v>
                </c:pt>
                <c:pt idx="162">
                  <c:v>82.117639999999994</c:v>
                </c:pt>
                <c:pt idx="163">
                  <c:v>82.117639999999994</c:v>
                </c:pt>
                <c:pt idx="164">
                  <c:v>82.117639999999994</c:v>
                </c:pt>
                <c:pt idx="165">
                  <c:v>82.117639999999994</c:v>
                </c:pt>
                <c:pt idx="166">
                  <c:v>82.117639999999994</c:v>
                </c:pt>
                <c:pt idx="167">
                  <c:v>82.117639999999994</c:v>
                </c:pt>
                <c:pt idx="168">
                  <c:v>82.117639999999994</c:v>
                </c:pt>
                <c:pt idx="169">
                  <c:v>82.117639999999994</c:v>
                </c:pt>
                <c:pt idx="170">
                  <c:v>82.117639999999994</c:v>
                </c:pt>
                <c:pt idx="171">
                  <c:v>82.117639999999994</c:v>
                </c:pt>
                <c:pt idx="172">
                  <c:v>82.117639999999994</c:v>
                </c:pt>
                <c:pt idx="173">
                  <c:v>82.117639999999994</c:v>
                </c:pt>
                <c:pt idx="174">
                  <c:v>82.117639999999994</c:v>
                </c:pt>
                <c:pt idx="175">
                  <c:v>82.117639999999994</c:v>
                </c:pt>
                <c:pt idx="176">
                  <c:v>82.117639999999994</c:v>
                </c:pt>
                <c:pt idx="177">
                  <c:v>82.117639999999994</c:v>
                </c:pt>
                <c:pt idx="178">
                  <c:v>82.117639999999994</c:v>
                </c:pt>
                <c:pt idx="179">
                  <c:v>82.117639999999994</c:v>
                </c:pt>
                <c:pt idx="180">
                  <c:v>82.117639999999994</c:v>
                </c:pt>
                <c:pt idx="181">
                  <c:v>82.117639999999994</c:v>
                </c:pt>
                <c:pt idx="182">
                  <c:v>82.117639999999994</c:v>
                </c:pt>
                <c:pt idx="183">
                  <c:v>82.117639999999994</c:v>
                </c:pt>
                <c:pt idx="184">
                  <c:v>82.117639999999994</c:v>
                </c:pt>
                <c:pt idx="185">
                  <c:v>82.117639999999994</c:v>
                </c:pt>
                <c:pt idx="186">
                  <c:v>82.117639999999994</c:v>
                </c:pt>
                <c:pt idx="187">
                  <c:v>82.117639999999994</c:v>
                </c:pt>
                <c:pt idx="188">
                  <c:v>82.117639999999994</c:v>
                </c:pt>
                <c:pt idx="189">
                  <c:v>82.117639999999994</c:v>
                </c:pt>
                <c:pt idx="190">
                  <c:v>82.117639999999994</c:v>
                </c:pt>
                <c:pt idx="191">
                  <c:v>82.117639999999994</c:v>
                </c:pt>
                <c:pt idx="192">
                  <c:v>82.117639999999994</c:v>
                </c:pt>
                <c:pt idx="193">
                  <c:v>82.117639999999994</c:v>
                </c:pt>
                <c:pt idx="194">
                  <c:v>82.117639999999994</c:v>
                </c:pt>
                <c:pt idx="195">
                  <c:v>82.117639999999994</c:v>
                </c:pt>
                <c:pt idx="196">
                  <c:v>82.117639999999994</c:v>
                </c:pt>
                <c:pt idx="197">
                  <c:v>82.117639999999994</c:v>
                </c:pt>
                <c:pt idx="198">
                  <c:v>82.117639999999994</c:v>
                </c:pt>
                <c:pt idx="199">
                  <c:v>82.117639999999994</c:v>
                </c:pt>
                <c:pt idx="200">
                  <c:v>82.117639999999994</c:v>
                </c:pt>
                <c:pt idx="201">
                  <c:v>82.117639999999994</c:v>
                </c:pt>
                <c:pt idx="202">
                  <c:v>82.117639999999994</c:v>
                </c:pt>
                <c:pt idx="203">
                  <c:v>82.117639999999994</c:v>
                </c:pt>
                <c:pt idx="204">
                  <c:v>82.117639999999994</c:v>
                </c:pt>
                <c:pt idx="205">
                  <c:v>82.117639999999994</c:v>
                </c:pt>
                <c:pt idx="206">
                  <c:v>82.117639999999994</c:v>
                </c:pt>
                <c:pt idx="207">
                  <c:v>82.117639999999994</c:v>
                </c:pt>
                <c:pt idx="208">
                  <c:v>82.117639999999994</c:v>
                </c:pt>
                <c:pt idx="209">
                  <c:v>82.117639999999994</c:v>
                </c:pt>
                <c:pt idx="210">
                  <c:v>82.117639999999994</c:v>
                </c:pt>
                <c:pt idx="211">
                  <c:v>82.117639999999994</c:v>
                </c:pt>
                <c:pt idx="212">
                  <c:v>82.117639999999994</c:v>
                </c:pt>
                <c:pt idx="213">
                  <c:v>82.117639999999994</c:v>
                </c:pt>
                <c:pt idx="214">
                  <c:v>82.117639999999994</c:v>
                </c:pt>
                <c:pt idx="215">
                  <c:v>82.117639999999994</c:v>
                </c:pt>
                <c:pt idx="216">
                  <c:v>82.117639999999994</c:v>
                </c:pt>
                <c:pt idx="217">
                  <c:v>82.117639999999994</c:v>
                </c:pt>
                <c:pt idx="218">
                  <c:v>82.117639999999994</c:v>
                </c:pt>
                <c:pt idx="219">
                  <c:v>82.117639999999994</c:v>
                </c:pt>
                <c:pt idx="220">
                  <c:v>82.117639999999994</c:v>
                </c:pt>
                <c:pt idx="221">
                  <c:v>82.117639999999994</c:v>
                </c:pt>
                <c:pt idx="222">
                  <c:v>82.117639999999994</c:v>
                </c:pt>
                <c:pt idx="223">
                  <c:v>82.117639999999994</c:v>
                </c:pt>
                <c:pt idx="224">
                  <c:v>82.117639999999994</c:v>
                </c:pt>
                <c:pt idx="225">
                  <c:v>82.117639999999994</c:v>
                </c:pt>
                <c:pt idx="226">
                  <c:v>82.117639999999994</c:v>
                </c:pt>
                <c:pt idx="227">
                  <c:v>82.117639999999994</c:v>
                </c:pt>
                <c:pt idx="228">
                  <c:v>82.117639999999994</c:v>
                </c:pt>
                <c:pt idx="229">
                  <c:v>82.117639999999994</c:v>
                </c:pt>
                <c:pt idx="230">
                  <c:v>82.117639999999994</c:v>
                </c:pt>
                <c:pt idx="231">
                  <c:v>82.117639999999994</c:v>
                </c:pt>
                <c:pt idx="232">
                  <c:v>82.117639999999994</c:v>
                </c:pt>
                <c:pt idx="233">
                  <c:v>82.117639999999994</c:v>
                </c:pt>
                <c:pt idx="234">
                  <c:v>82.117639999999994</c:v>
                </c:pt>
                <c:pt idx="235">
                  <c:v>82.117639999999994</c:v>
                </c:pt>
                <c:pt idx="236">
                  <c:v>82.117639999999994</c:v>
                </c:pt>
                <c:pt idx="237">
                  <c:v>82.117639999999994</c:v>
                </c:pt>
                <c:pt idx="238">
                  <c:v>82.117639999999994</c:v>
                </c:pt>
                <c:pt idx="239">
                  <c:v>82.117639999999994</c:v>
                </c:pt>
                <c:pt idx="240">
                  <c:v>82.117639999999994</c:v>
                </c:pt>
                <c:pt idx="241">
                  <c:v>82.117639999999994</c:v>
                </c:pt>
                <c:pt idx="242">
                  <c:v>82.117639999999994</c:v>
                </c:pt>
                <c:pt idx="243">
                  <c:v>82.117639999999994</c:v>
                </c:pt>
                <c:pt idx="244">
                  <c:v>82.117639999999994</c:v>
                </c:pt>
                <c:pt idx="245">
                  <c:v>82.117639999999994</c:v>
                </c:pt>
                <c:pt idx="246">
                  <c:v>82.117639999999994</c:v>
                </c:pt>
                <c:pt idx="247">
                  <c:v>82.117639999999994</c:v>
                </c:pt>
                <c:pt idx="248">
                  <c:v>82.117639999999994</c:v>
                </c:pt>
                <c:pt idx="249">
                  <c:v>82.117639999999994</c:v>
                </c:pt>
                <c:pt idx="250">
                  <c:v>82.117639999999994</c:v>
                </c:pt>
                <c:pt idx="251">
                  <c:v>82.117639999999994</c:v>
                </c:pt>
                <c:pt idx="252">
                  <c:v>82.117639999999994</c:v>
                </c:pt>
                <c:pt idx="253">
                  <c:v>82.117639999999994</c:v>
                </c:pt>
                <c:pt idx="254">
                  <c:v>82.117639999999994</c:v>
                </c:pt>
                <c:pt idx="255">
                  <c:v>82.117639999999994</c:v>
                </c:pt>
                <c:pt idx="256">
                  <c:v>82.117639999999994</c:v>
                </c:pt>
                <c:pt idx="257">
                  <c:v>82.117639999999994</c:v>
                </c:pt>
                <c:pt idx="258">
                  <c:v>82.117639999999994</c:v>
                </c:pt>
                <c:pt idx="259">
                  <c:v>82.117639999999994</c:v>
                </c:pt>
                <c:pt idx="260">
                  <c:v>82.117639999999994</c:v>
                </c:pt>
                <c:pt idx="261">
                  <c:v>82.117639999999994</c:v>
                </c:pt>
                <c:pt idx="262">
                  <c:v>82.117639999999994</c:v>
                </c:pt>
                <c:pt idx="263">
                  <c:v>82.117639999999994</c:v>
                </c:pt>
                <c:pt idx="264">
                  <c:v>82.117639999999994</c:v>
                </c:pt>
                <c:pt idx="265">
                  <c:v>82.117639999999994</c:v>
                </c:pt>
                <c:pt idx="266">
                  <c:v>82.117639999999994</c:v>
                </c:pt>
                <c:pt idx="267">
                  <c:v>82.117639999999994</c:v>
                </c:pt>
                <c:pt idx="268">
                  <c:v>82.117639999999994</c:v>
                </c:pt>
                <c:pt idx="269">
                  <c:v>82.117639999999994</c:v>
                </c:pt>
                <c:pt idx="270">
                  <c:v>82.117639999999994</c:v>
                </c:pt>
                <c:pt idx="271">
                  <c:v>82.117639999999994</c:v>
                </c:pt>
                <c:pt idx="272">
                  <c:v>82.117639999999994</c:v>
                </c:pt>
                <c:pt idx="273">
                  <c:v>82.117639999999994</c:v>
                </c:pt>
                <c:pt idx="274">
                  <c:v>82.117639999999994</c:v>
                </c:pt>
                <c:pt idx="275">
                  <c:v>82.117639999999994</c:v>
                </c:pt>
                <c:pt idx="276">
                  <c:v>82.117639999999994</c:v>
                </c:pt>
                <c:pt idx="277">
                  <c:v>82.117639999999994</c:v>
                </c:pt>
                <c:pt idx="278">
                  <c:v>82.117639999999994</c:v>
                </c:pt>
                <c:pt idx="279">
                  <c:v>82.117639999999994</c:v>
                </c:pt>
                <c:pt idx="280">
                  <c:v>82.117639999999994</c:v>
                </c:pt>
                <c:pt idx="281">
                  <c:v>82.117639999999994</c:v>
                </c:pt>
                <c:pt idx="282">
                  <c:v>82.117639999999994</c:v>
                </c:pt>
                <c:pt idx="283">
                  <c:v>82.117639999999994</c:v>
                </c:pt>
                <c:pt idx="284">
                  <c:v>82.117639999999994</c:v>
                </c:pt>
                <c:pt idx="285">
                  <c:v>82.117639999999994</c:v>
                </c:pt>
                <c:pt idx="286">
                  <c:v>82.117639999999994</c:v>
                </c:pt>
                <c:pt idx="287">
                  <c:v>82.117639999999994</c:v>
                </c:pt>
                <c:pt idx="288">
                  <c:v>82.117639999999994</c:v>
                </c:pt>
                <c:pt idx="289">
                  <c:v>82.117639999999994</c:v>
                </c:pt>
                <c:pt idx="290">
                  <c:v>82.117639999999994</c:v>
                </c:pt>
                <c:pt idx="291">
                  <c:v>82.117639999999994</c:v>
                </c:pt>
                <c:pt idx="292">
                  <c:v>82.117639999999994</c:v>
                </c:pt>
                <c:pt idx="293">
                  <c:v>82.117639999999994</c:v>
                </c:pt>
                <c:pt idx="294">
                  <c:v>82.117639999999994</c:v>
                </c:pt>
                <c:pt idx="295">
                  <c:v>82.117639999999994</c:v>
                </c:pt>
                <c:pt idx="296">
                  <c:v>82.117639999999994</c:v>
                </c:pt>
                <c:pt idx="297">
                  <c:v>82.117639999999994</c:v>
                </c:pt>
                <c:pt idx="298">
                  <c:v>82.117639999999994</c:v>
                </c:pt>
                <c:pt idx="299">
                  <c:v>82.117639999999994</c:v>
                </c:pt>
                <c:pt idx="300">
                  <c:v>82.117639999999994</c:v>
                </c:pt>
                <c:pt idx="301">
                  <c:v>82.117639999999994</c:v>
                </c:pt>
                <c:pt idx="302">
                  <c:v>82.117639999999994</c:v>
                </c:pt>
                <c:pt idx="303">
                  <c:v>82.117639999999994</c:v>
                </c:pt>
                <c:pt idx="304">
                  <c:v>82.117639999999994</c:v>
                </c:pt>
                <c:pt idx="305">
                  <c:v>82.117639999999994</c:v>
                </c:pt>
                <c:pt idx="306">
                  <c:v>82.117639999999994</c:v>
                </c:pt>
                <c:pt idx="307">
                  <c:v>82.117639999999994</c:v>
                </c:pt>
                <c:pt idx="308">
                  <c:v>82.117639999999994</c:v>
                </c:pt>
                <c:pt idx="309">
                  <c:v>82.117639999999994</c:v>
                </c:pt>
                <c:pt idx="310">
                  <c:v>82.117639999999994</c:v>
                </c:pt>
                <c:pt idx="311">
                  <c:v>82.117639999999994</c:v>
                </c:pt>
                <c:pt idx="312">
                  <c:v>82.117639999999994</c:v>
                </c:pt>
                <c:pt idx="313">
                  <c:v>82.117639999999994</c:v>
                </c:pt>
                <c:pt idx="314">
                  <c:v>82.117639999999994</c:v>
                </c:pt>
                <c:pt idx="315">
                  <c:v>82.117639999999994</c:v>
                </c:pt>
                <c:pt idx="316">
                  <c:v>82.117639999999994</c:v>
                </c:pt>
                <c:pt idx="317">
                  <c:v>82.117639999999994</c:v>
                </c:pt>
                <c:pt idx="318">
                  <c:v>82.117639999999994</c:v>
                </c:pt>
                <c:pt idx="319">
                  <c:v>82.117639999999994</c:v>
                </c:pt>
                <c:pt idx="320">
                  <c:v>82.117639999999994</c:v>
                </c:pt>
                <c:pt idx="321">
                  <c:v>82.117639999999994</c:v>
                </c:pt>
                <c:pt idx="322">
                  <c:v>82.117639999999994</c:v>
                </c:pt>
                <c:pt idx="323">
                  <c:v>82.117639999999994</c:v>
                </c:pt>
                <c:pt idx="324">
                  <c:v>82.117639999999994</c:v>
                </c:pt>
                <c:pt idx="325">
                  <c:v>82.117639999999994</c:v>
                </c:pt>
                <c:pt idx="326">
                  <c:v>82.117639999999994</c:v>
                </c:pt>
                <c:pt idx="327">
                  <c:v>82.117639999999994</c:v>
                </c:pt>
                <c:pt idx="328">
                  <c:v>82.117639999999994</c:v>
                </c:pt>
                <c:pt idx="329">
                  <c:v>82.117639999999994</c:v>
                </c:pt>
                <c:pt idx="330">
                  <c:v>82.117639999999994</c:v>
                </c:pt>
                <c:pt idx="331">
                  <c:v>82.117639999999994</c:v>
                </c:pt>
                <c:pt idx="332">
                  <c:v>82.117639999999994</c:v>
                </c:pt>
                <c:pt idx="333">
                  <c:v>82.117639999999994</c:v>
                </c:pt>
                <c:pt idx="334">
                  <c:v>82.117639999999994</c:v>
                </c:pt>
                <c:pt idx="335">
                  <c:v>82.117639999999994</c:v>
                </c:pt>
                <c:pt idx="336">
                  <c:v>82.117639999999994</c:v>
                </c:pt>
                <c:pt idx="337">
                  <c:v>82.117639999999994</c:v>
                </c:pt>
                <c:pt idx="338">
                  <c:v>82.117639999999994</c:v>
                </c:pt>
                <c:pt idx="339">
                  <c:v>82.117639999999994</c:v>
                </c:pt>
                <c:pt idx="340">
                  <c:v>82.117639999999994</c:v>
                </c:pt>
                <c:pt idx="341">
                  <c:v>82.117639999999994</c:v>
                </c:pt>
                <c:pt idx="342">
                  <c:v>82.117639999999994</c:v>
                </c:pt>
                <c:pt idx="343">
                  <c:v>82.117639999999994</c:v>
                </c:pt>
                <c:pt idx="344">
                  <c:v>82.117639999999994</c:v>
                </c:pt>
                <c:pt idx="345">
                  <c:v>82.117639999999994</c:v>
                </c:pt>
                <c:pt idx="346">
                  <c:v>82.117639999999994</c:v>
                </c:pt>
                <c:pt idx="347">
                  <c:v>82.117639999999994</c:v>
                </c:pt>
                <c:pt idx="348">
                  <c:v>82.117639999999994</c:v>
                </c:pt>
                <c:pt idx="349">
                  <c:v>82.117639999999994</c:v>
                </c:pt>
                <c:pt idx="350">
                  <c:v>82.117639999999994</c:v>
                </c:pt>
                <c:pt idx="351">
                  <c:v>82.117639999999994</c:v>
                </c:pt>
                <c:pt idx="352">
                  <c:v>82.117639999999994</c:v>
                </c:pt>
                <c:pt idx="353">
                  <c:v>82.117639999999994</c:v>
                </c:pt>
                <c:pt idx="354">
                  <c:v>82.117639999999994</c:v>
                </c:pt>
                <c:pt idx="355">
                  <c:v>82.117639999999994</c:v>
                </c:pt>
                <c:pt idx="356">
                  <c:v>82.117639999999994</c:v>
                </c:pt>
                <c:pt idx="357">
                  <c:v>82.117639999999994</c:v>
                </c:pt>
                <c:pt idx="358">
                  <c:v>82.117639999999994</c:v>
                </c:pt>
                <c:pt idx="359">
                  <c:v>82.117639999999994</c:v>
                </c:pt>
                <c:pt idx="360">
                  <c:v>82.117639999999994</c:v>
                </c:pt>
                <c:pt idx="361">
                  <c:v>82.117639999999994</c:v>
                </c:pt>
                <c:pt idx="362">
                  <c:v>82.117639999999994</c:v>
                </c:pt>
                <c:pt idx="363">
                  <c:v>82.117639999999994</c:v>
                </c:pt>
                <c:pt idx="364">
                  <c:v>82.117639999999994</c:v>
                </c:pt>
                <c:pt idx="365">
                  <c:v>82.117639999999994</c:v>
                </c:pt>
                <c:pt idx="366">
                  <c:v>82.117639999999994</c:v>
                </c:pt>
                <c:pt idx="367">
                  <c:v>82.117639999999994</c:v>
                </c:pt>
                <c:pt idx="368">
                  <c:v>82.117639999999994</c:v>
                </c:pt>
                <c:pt idx="369">
                  <c:v>82.117639999999994</c:v>
                </c:pt>
                <c:pt idx="370">
                  <c:v>82.117639999999994</c:v>
                </c:pt>
                <c:pt idx="371">
                  <c:v>82.117639999999994</c:v>
                </c:pt>
                <c:pt idx="372">
                  <c:v>82.117639999999994</c:v>
                </c:pt>
                <c:pt idx="373">
                  <c:v>82.117639999999994</c:v>
                </c:pt>
                <c:pt idx="374">
                  <c:v>82.117639999999994</c:v>
                </c:pt>
                <c:pt idx="375">
                  <c:v>82.117639999999994</c:v>
                </c:pt>
                <c:pt idx="376">
                  <c:v>82.117639999999994</c:v>
                </c:pt>
                <c:pt idx="377">
                  <c:v>82.117639999999994</c:v>
                </c:pt>
                <c:pt idx="378">
                  <c:v>82.117639999999994</c:v>
                </c:pt>
                <c:pt idx="379">
                  <c:v>82.117639999999994</c:v>
                </c:pt>
                <c:pt idx="380">
                  <c:v>82.117639999999994</c:v>
                </c:pt>
                <c:pt idx="381">
                  <c:v>82.117639999999994</c:v>
                </c:pt>
                <c:pt idx="382">
                  <c:v>82.117639999999994</c:v>
                </c:pt>
                <c:pt idx="383">
                  <c:v>82.117639999999994</c:v>
                </c:pt>
                <c:pt idx="384">
                  <c:v>82.117639999999994</c:v>
                </c:pt>
                <c:pt idx="385">
                  <c:v>82.117639999999994</c:v>
                </c:pt>
                <c:pt idx="386">
                  <c:v>82.117639999999994</c:v>
                </c:pt>
                <c:pt idx="387">
                  <c:v>82.117639999999994</c:v>
                </c:pt>
                <c:pt idx="388">
                  <c:v>82.117639999999994</c:v>
                </c:pt>
                <c:pt idx="389">
                  <c:v>82.117639999999994</c:v>
                </c:pt>
                <c:pt idx="390">
                  <c:v>82.117639999999994</c:v>
                </c:pt>
                <c:pt idx="391">
                  <c:v>82.117639999999994</c:v>
                </c:pt>
                <c:pt idx="392">
                  <c:v>82.117639999999994</c:v>
                </c:pt>
                <c:pt idx="393">
                  <c:v>82.117639999999994</c:v>
                </c:pt>
                <c:pt idx="394">
                  <c:v>82.117639999999994</c:v>
                </c:pt>
                <c:pt idx="395">
                  <c:v>82.117639999999994</c:v>
                </c:pt>
                <c:pt idx="396">
                  <c:v>82.117639999999994</c:v>
                </c:pt>
                <c:pt idx="397">
                  <c:v>82.117639999999994</c:v>
                </c:pt>
                <c:pt idx="398">
                  <c:v>82.117639999999994</c:v>
                </c:pt>
                <c:pt idx="399">
                  <c:v>82.117639999999994</c:v>
                </c:pt>
                <c:pt idx="400">
                  <c:v>82.117639999999994</c:v>
                </c:pt>
                <c:pt idx="401">
                  <c:v>82.117639999999994</c:v>
                </c:pt>
                <c:pt idx="402">
                  <c:v>82.117639999999994</c:v>
                </c:pt>
                <c:pt idx="403">
                  <c:v>82.117639999999994</c:v>
                </c:pt>
                <c:pt idx="404">
                  <c:v>82.117639999999994</c:v>
                </c:pt>
                <c:pt idx="405">
                  <c:v>82.117639999999994</c:v>
                </c:pt>
                <c:pt idx="406">
                  <c:v>82.117639999999994</c:v>
                </c:pt>
                <c:pt idx="407">
                  <c:v>82.117639999999994</c:v>
                </c:pt>
                <c:pt idx="408">
                  <c:v>82.117639999999994</c:v>
                </c:pt>
                <c:pt idx="409">
                  <c:v>82.117639999999994</c:v>
                </c:pt>
                <c:pt idx="410">
                  <c:v>82.117639999999994</c:v>
                </c:pt>
                <c:pt idx="411">
                  <c:v>82.117639999999994</c:v>
                </c:pt>
                <c:pt idx="412">
                  <c:v>82.117639999999994</c:v>
                </c:pt>
                <c:pt idx="413">
                  <c:v>82.117639999999994</c:v>
                </c:pt>
                <c:pt idx="414">
                  <c:v>82.117639999999994</c:v>
                </c:pt>
                <c:pt idx="415">
                  <c:v>82.117639999999994</c:v>
                </c:pt>
                <c:pt idx="416">
                  <c:v>82.117639999999994</c:v>
                </c:pt>
                <c:pt idx="417">
                  <c:v>82.117639999999994</c:v>
                </c:pt>
                <c:pt idx="418">
                  <c:v>82.117639999999994</c:v>
                </c:pt>
                <c:pt idx="419">
                  <c:v>82.117639999999994</c:v>
                </c:pt>
                <c:pt idx="420">
                  <c:v>82.117639999999994</c:v>
                </c:pt>
                <c:pt idx="421">
                  <c:v>82.117639999999994</c:v>
                </c:pt>
                <c:pt idx="422">
                  <c:v>82.117639999999994</c:v>
                </c:pt>
                <c:pt idx="423">
                  <c:v>82.117639999999994</c:v>
                </c:pt>
                <c:pt idx="424">
                  <c:v>82.117639999999994</c:v>
                </c:pt>
                <c:pt idx="425">
                  <c:v>82.117639999999994</c:v>
                </c:pt>
                <c:pt idx="426">
                  <c:v>82.117639999999994</c:v>
                </c:pt>
                <c:pt idx="427">
                  <c:v>82.117639999999994</c:v>
                </c:pt>
                <c:pt idx="428">
                  <c:v>82.117639999999994</c:v>
                </c:pt>
                <c:pt idx="429">
                  <c:v>82.117639999999994</c:v>
                </c:pt>
                <c:pt idx="430">
                  <c:v>82.117639999999994</c:v>
                </c:pt>
                <c:pt idx="431">
                  <c:v>82.117639999999994</c:v>
                </c:pt>
                <c:pt idx="432">
                  <c:v>82.117639999999994</c:v>
                </c:pt>
                <c:pt idx="433">
                  <c:v>82.117639999999994</c:v>
                </c:pt>
                <c:pt idx="434">
                  <c:v>82.117639999999994</c:v>
                </c:pt>
                <c:pt idx="435">
                  <c:v>82.117639999999994</c:v>
                </c:pt>
                <c:pt idx="436">
                  <c:v>82.117639999999994</c:v>
                </c:pt>
                <c:pt idx="437">
                  <c:v>82.117639999999994</c:v>
                </c:pt>
                <c:pt idx="438">
                  <c:v>82.117639999999994</c:v>
                </c:pt>
                <c:pt idx="439">
                  <c:v>82.117639999999994</c:v>
                </c:pt>
                <c:pt idx="440">
                  <c:v>82.117639999999994</c:v>
                </c:pt>
                <c:pt idx="441">
                  <c:v>82.117639999999994</c:v>
                </c:pt>
                <c:pt idx="442">
                  <c:v>82.117639999999994</c:v>
                </c:pt>
                <c:pt idx="443">
                  <c:v>82.117639999999994</c:v>
                </c:pt>
                <c:pt idx="444">
                  <c:v>82.117639999999994</c:v>
                </c:pt>
                <c:pt idx="445">
                  <c:v>82.117639999999994</c:v>
                </c:pt>
                <c:pt idx="446">
                  <c:v>82.117639999999994</c:v>
                </c:pt>
                <c:pt idx="447">
                  <c:v>82.117639999999994</c:v>
                </c:pt>
                <c:pt idx="448">
                  <c:v>82.117639999999994</c:v>
                </c:pt>
                <c:pt idx="449">
                  <c:v>82.117639999999994</c:v>
                </c:pt>
                <c:pt idx="450">
                  <c:v>82.117639999999994</c:v>
                </c:pt>
                <c:pt idx="451">
                  <c:v>82.117639999999994</c:v>
                </c:pt>
                <c:pt idx="452">
                  <c:v>82.117639999999994</c:v>
                </c:pt>
                <c:pt idx="453">
                  <c:v>82.117639999999994</c:v>
                </c:pt>
                <c:pt idx="454">
                  <c:v>82.117639999999994</c:v>
                </c:pt>
                <c:pt idx="455">
                  <c:v>82.117639999999994</c:v>
                </c:pt>
                <c:pt idx="456">
                  <c:v>82.117639999999994</c:v>
                </c:pt>
                <c:pt idx="457">
                  <c:v>82.117639999999994</c:v>
                </c:pt>
                <c:pt idx="458">
                  <c:v>82.117639999999994</c:v>
                </c:pt>
                <c:pt idx="459">
                  <c:v>82.117639999999994</c:v>
                </c:pt>
                <c:pt idx="460">
                  <c:v>82.117639999999994</c:v>
                </c:pt>
                <c:pt idx="461">
                  <c:v>82.117639999999994</c:v>
                </c:pt>
                <c:pt idx="462">
                  <c:v>82.117639999999994</c:v>
                </c:pt>
                <c:pt idx="463">
                  <c:v>82.117639999999994</c:v>
                </c:pt>
                <c:pt idx="464">
                  <c:v>82.117639999999994</c:v>
                </c:pt>
                <c:pt idx="465">
                  <c:v>82.117639999999994</c:v>
                </c:pt>
                <c:pt idx="466">
                  <c:v>82.117639999999994</c:v>
                </c:pt>
                <c:pt idx="467">
                  <c:v>82.117639999999994</c:v>
                </c:pt>
                <c:pt idx="468">
                  <c:v>82.117639999999994</c:v>
                </c:pt>
                <c:pt idx="469">
                  <c:v>82.117639999999994</c:v>
                </c:pt>
                <c:pt idx="470">
                  <c:v>82.117639999999994</c:v>
                </c:pt>
                <c:pt idx="471">
                  <c:v>82.117639999999994</c:v>
                </c:pt>
                <c:pt idx="472">
                  <c:v>82.117639999999994</c:v>
                </c:pt>
                <c:pt idx="473">
                  <c:v>82.117639999999994</c:v>
                </c:pt>
                <c:pt idx="474">
                  <c:v>82.117639999999994</c:v>
                </c:pt>
                <c:pt idx="475">
                  <c:v>82.117639999999994</c:v>
                </c:pt>
                <c:pt idx="476">
                  <c:v>82.117639999999994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79F-4F47-8F19-98B43EE51FF8}"/>
            </c:ext>
          </c:extLst>
        </c:ser>
        <c:ser>
          <c:idx val="6"/>
          <c:order val="6"/>
          <c:tx>
            <c:strRef>
              <c:f>'Carte de contrôle MRI (2)'!$W$23</c:f>
              <c:strCache>
                <c:ptCount val="1"/>
                <c:pt idx="0">
                  <c:v>Moyenne de Valeur du MRI (%)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'Carte de contrôle MRI (2)'!$W$24:$W$500</c:f>
              <c:numCache>
                <c:formatCode>General</c:formatCode>
                <c:ptCount val="477"/>
                <c:pt idx="0">
                  <c:v>77.5</c:v>
                </c:pt>
                <c:pt idx="1">
                  <c:v>73</c:v>
                </c:pt>
                <c:pt idx="2">
                  <c:v>55</c:v>
                </c:pt>
                <c:pt idx="3">
                  <c:v>74.400000000000006</c:v>
                </c:pt>
                <c:pt idx="4">
                  <c:v>65</c:v>
                </c:pt>
                <c:pt idx="5">
                  <c:v>99</c:v>
                </c:pt>
                <c:pt idx="6">
                  <c:v>76</c:v>
                </c:pt>
                <c:pt idx="7">
                  <c:v>45</c:v>
                </c:pt>
                <c:pt idx="8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79F-4F47-8F19-98B43EE51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779480"/>
        <c:axId val="880776856"/>
      </c:lineChart>
      <c:dateAx>
        <c:axId val="8807794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776856"/>
        <c:crosses val="autoZero"/>
        <c:auto val="1"/>
        <c:lblOffset val="100"/>
        <c:baseTimeUnit val="days"/>
      </c:dateAx>
      <c:valAx>
        <c:axId val="880776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 b="1" u="none">
                    <a:latin typeface="Arial" panose="020B0604020202020204" pitchFamily="34" charset="0"/>
                    <a:cs typeface="Arial" panose="020B0604020202020204" pitchFamily="34" charset="0"/>
                  </a:rPr>
                  <a:t>MRI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779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571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[oloscobtest.xlsm]Carte de contrôle MRI (2)!Tableau croisé dynamique6</c:name>
    <c:fmtId val="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'Carte de contrôle MRI (2)'!$W$23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'Carte de contrôle MRI (2)'!$V$24:$V$32</c:f>
              <c:strCache>
                <c:ptCount val="9"/>
                <c:pt idx="0">
                  <c:v>26/03/2022</c:v>
                </c:pt>
                <c:pt idx="1">
                  <c:v>28/03/2022</c:v>
                </c:pt>
                <c:pt idx="2">
                  <c:v>29/03/2022</c:v>
                </c:pt>
                <c:pt idx="3">
                  <c:v>30/03/2022</c:v>
                </c:pt>
                <c:pt idx="4">
                  <c:v>31/03/2022</c:v>
                </c:pt>
                <c:pt idx="5">
                  <c:v>01/04/2022</c:v>
                </c:pt>
                <c:pt idx="6">
                  <c:v>02/04/2022</c:v>
                </c:pt>
                <c:pt idx="7">
                  <c:v>03/04/2022</c:v>
                </c:pt>
                <c:pt idx="8">
                  <c:v>04/04/2022</c:v>
                </c:pt>
              </c:strCache>
            </c:strRef>
          </c:cat>
          <c:val>
            <c:numRef>
              <c:f>'Carte de contrôle MRI (2)'!$W$24:$W$32</c:f>
              <c:numCache>
                <c:formatCode>General</c:formatCode>
                <c:ptCount val="9"/>
                <c:pt idx="0">
                  <c:v>77.5</c:v>
                </c:pt>
                <c:pt idx="1">
                  <c:v>73</c:v>
                </c:pt>
                <c:pt idx="2">
                  <c:v>55</c:v>
                </c:pt>
                <c:pt idx="3">
                  <c:v>74.400000000000006</c:v>
                </c:pt>
                <c:pt idx="4">
                  <c:v>65</c:v>
                </c:pt>
                <c:pt idx="5">
                  <c:v>99</c:v>
                </c:pt>
                <c:pt idx="6">
                  <c:v>76</c:v>
                </c:pt>
                <c:pt idx="7">
                  <c:v>45</c:v>
                </c:pt>
                <c:pt idx="8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51-439E-9F8C-A585F150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3101776"/>
        <c:axId val="693102104"/>
      </c:lineChart>
      <c:catAx>
        <c:axId val="693101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3102104"/>
        <c:crosses val="autoZero"/>
        <c:auto val="1"/>
        <c:lblAlgn val="ctr"/>
        <c:lblOffset val="100"/>
        <c:noMultiLvlLbl val="0"/>
      </c:catAx>
      <c:valAx>
        <c:axId val="693102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3101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33618</xdr:rowOff>
    </xdr:from>
    <xdr:to>
      <xdr:col>12</xdr:col>
      <xdr:colOff>1411941</xdr:colOff>
      <xdr:row>21</xdr:row>
      <xdr:rowOff>224118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DECA54B-5D45-4E91-9C5A-4897EFF45F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448235</xdr:colOff>
      <xdr:row>6</xdr:row>
      <xdr:rowOff>123264</xdr:rowOff>
    </xdr:from>
    <xdr:to>
      <xdr:col>19</xdr:col>
      <xdr:colOff>448235</xdr:colOff>
      <xdr:row>21</xdr:row>
      <xdr:rowOff>42582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56E4196-6060-4DFE-B31E-FD72C9D7FE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TAGIAIRE\graphique%20retravaill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expérience 4 séries TEST"/>
      <sheetName val="plan expérience 4 séries"/>
      <sheetName val="plan expérience 10 séries"/>
      <sheetName val="plan expérience 10 séries TEST"/>
      <sheetName val="Carte de contrôle MRI"/>
      <sheetName val="Carte de contrôle MRI sgt"/>
      <sheetName val="shn"/>
      <sheetName val="SHN "/>
      <sheetName val="Feuil1"/>
      <sheetName val="Carte de contrôle MRI (3)"/>
      <sheetName val="TableauMRI"/>
      <sheetName val="carte controle TEST"/>
    </sheetNames>
    <sheetDataSet>
      <sheetData sheetId="0"/>
      <sheetData sheetId="1">
        <row r="19">
          <cell r="E19">
            <v>82.117639999999994</v>
          </cell>
          <cell r="F19">
            <v>6.3352579961987265</v>
          </cell>
        </row>
      </sheetData>
      <sheetData sheetId="2">
        <row r="26">
          <cell r="E26" t="str">
            <v/>
          </cell>
          <cell r="F26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STAGIAIRE\graphique%20retravaill&#233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emporaire" refreshedDate="44687.648213078704" createdVersion="6" refreshedVersion="6" minRefreshableVersion="3" recordCount="477" xr:uid="{3E816F5A-7850-45F8-9167-E505A5FA466B}">
  <cacheSource type="worksheet">
    <worksheetSource ref="A23:D500" sheet="Carte de contrôle MRI" r:id="rId2"/>
  </cacheSource>
  <cacheFields count="4">
    <cacheField name="Date" numFmtId="14">
      <sharedItems containsNonDate="0" containsDate="1" containsString="0" containsBlank="1" minDate="2022-03-26T00:00:00" maxDate="2022-04-05T00:00:00" count="10">
        <d v="2022-03-26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m/>
      </sharedItems>
    </cacheField>
    <cacheField name="Lot du kit" numFmtId="14">
      <sharedItems containsNonDate="0" containsString="0" containsBlank="1" count="1">
        <m/>
      </sharedItems>
    </cacheField>
    <cacheField name="N° Plaque" numFmtId="1">
      <sharedItems containsNonDate="0" containsString="0" containsBlank="1" count="1">
        <m/>
      </sharedItems>
    </cacheField>
    <cacheField name="Valeur du MRI (%)" numFmtId="2">
      <sharedItems containsString="0" containsBlank="1" containsNumber="1" containsInteger="1" minValue="45" maxValue="99" count="7">
        <n v="60"/>
        <n v="95"/>
        <n v="73"/>
        <n v="45"/>
        <n v="65"/>
        <n v="9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7">
  <r>
    <x v="0"/>
    <x v="0"/>
    <x v="0"/>
    <x v="0"/>
  </r>
  <r>
    <x v="0"/>
    <x v="0"/>
    <x v="0"/>
    <x v="1"/>
  </r>
  <r>
    <x v="1"/>
    <x v="0"/>
    <x v="0"/>
    <x v="2"/>
  </r>
  <r>
    <x v="2"/>
    <x v="0"/>
    <x v="0"/>
    <x v="3"/>
  </r>
  <r>
    <x v="2"/>
    <x v="0"/>
    <x v="0"/>
    <x v="4"/>
  </r>
  <r>
    <x v="3"/>
    <x v="0"/>
    <x v="0"/>
    <x v="5"/>
  </r>
  <r>
    <x v="3"/>
    <x v="0"/>
    <x v="0"/>
    <x v="0"/>
  </r>
  <r>
    <x v="3"/>
    <x v="0"/>
    <x v="0"/>
    <x v="1"/>
  </r>
  <r>
    <x v="3"/>
    <x v="0"/>
    <x v="0"/>
    <x v="2"/>
  </r>
  <r>
    <x v="3"/>
    <x v="0"/>
    <x v="0"/>
    <x v="3"/>
  </r>
  <r>
    <x v="4"/>
    <x v="0"/>
    <x v="0"/>
    <x v="4"/>
  </r>
  <r>
    <x v="5"/>
    <x v="0"/>
    <x v="0"/>
    <x v="5"/>
  </r>
  <r>
    <x v="6"/>
    <x v="0"/>
    <x v="0"/>
    <x v="0"/>
  </r>
  <r>
    <x v="6"/>
    <x v="0"/>
    <x v="0"/>
    <x v="1"/>
  </r>
  <r>
    <x v="6"/>
    <x v="0"/>
    <x v="0"/>
    <x v="2"/>
  </r>
  <r>
    <x v="7"/>
    <x v="0"/>
    <x v="0"/>
    <x v="3"/>
  </r>
  <r>
    <x v="8"/>
    <x v="0"/>
    <x v="0"/>
    <x v="4"/>
  </r>
  <r>
    <x v="8"/>
    <x v="0"/>
    <x v="0"/>
    <x v="1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  <r>
    <x v="9"/>
    <x v="0"/>
    <x v="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201EA9-E780-4113-B5B5-2B363C8074C2}" name="Tableau croisé dynamique6" cacheId="33" applyNumberFormats="0" applyBorderFormats="0" applyFontFormats="0" applyPatternFormats="0" applyAlignmentFormats="0" applyWidthHeightFormats="1" dataCaption="Valeurs" showError="1" updatedVersion="6" minRefreshableVersion="3" useAutoFormatting="1" rowGrandTotals="0" itemPrintTitles="1" createdVersion="6" indent="0" outline="1" outlineData="1" multipleFieldFilters="0" chartFormat="5">
  <location ref="V23:W32" firstHeaderRow="1" firstDataRow="1" firstDataCol="1"/>
  <pivotFields count="4">
    <pivotField axis="axisRow" showAll="0">
      <items count="11">
        <item x="0"/>
        <item x="1"/>
        <item x="2"/>
        <item h="1" x="9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</pivotFields>
  <rowFields count="1">
    <field x="0"/>
  </rowFields>
  <rowItems count="9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dataFields count="1">
    <dataField name="Moyenne de Valeur du MRI (%)" fld="3" subtotal="average" baseField="0" baseItem="0"/>
  </dataField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359AA-A93C-416D-9CDA-D84364ECA703}">
  <sheetPr codeName="Feuil10"/>
  <dimension ref="A1:X516"/>
  <sheetViews>
    <sheetView tabSelected="1" zoomScale="85" zoomScaleNormal="85" workbookViewId="0">
      <pane ySplit="23" topLeftCell="A24" activePane="bottomLeft" state="frozen"/>
      <selection pane="bottomLeft" activeCell="F5" sqref="F5"/>
    </sheetView>
  </sheetViews>
  <sheetFormatPr baseColWidth="10" defaultColWidth="11.42578125" defaultRowHeight="12.75" x14ac:dyDescent="0.2"/>
  <cols>
    <col min="1" max="1" width="14.28515625" style="1" bestFit="1" customWidth="1"/>
    <col min="2" max="2" width="10.28515625" style="1" customWidth="1"/>
    <col min="3" max="3" width="10" style="1" customWidth="1"/>
    <col min="4" max="4" width="13.28515625" style="2" customWidth="1"/>
    <col min="5" max="5" width="9.85546875" style="1" customWidth="1"/>
    <col min="6" max="6" width="12.28515625" style="1" customWidth="1"/>
    <col min="7" max="7" width="9.28515625" style="1" customWidth="1"/>
    <col min="8" max="8" width="15" style="1" customWidth="1"/>
    <col min="9" max="9" width="47.7109375" style="1" customWidth="1"/>
    <col min="10" max="12" width="14.42578125" style="1" customWidth="1"/>
    <col min="13" max="13" width="21.28515625" style="1" customWidth="1"/>
    <col min="14" max="15" width="11.42578125" style="1"/>
    <col min="16" max="20" width="11.42578125" style="1" customWidth="1"/>
    <col min="21" max="21" width="11.42578125" style="1"/>
    <col min="22" max="22" width="21" style="1" bestFit="1" customWidth="1"/>
    <col min="23" max="23" width="29.140625" style="1" bestFit="1" customWidth="1"/>
    <col min="24" max="16384" width="11.42578125" style="1"/>
  </cols>
  <sheetData>
    <row r="1" spans="1:18" ht="26.25" customHeight="1" thickBot="1" x14ac:dyDescent="0.25">
      <c r="A1" s="60" t="s">
        <v>37</v>
      </c>
      <c r="B1" s="109"/>
      <c r="C1" s="56"/>
      <c r="D1" s="108"/>
      <c r="E1" s="56"/>
      <c r="F1" s="56"/>
      <c r="G1" s="56"/>
      <c r="H1" s="54"/>
      <c r="I1" s="54"/>
      <c r="J1" s="60" t="s">
        <v>36</v>
      </c>
      <c r="K1" s="60"/>
      <c r="L1" s="60"/>
      <c r="M1" s="54"/>
      <c r="O1" s="53"/>
      <c r="P1" s="37"/>
      <c r="Q1" s="37"/>
      <c r="R1" s="37"/>
    </row>
    <row r="2" spans="1:18" ht="13.5" customHeight="1" thickBot="1" x14ac:dyDescent="0.25">
      <c r="A2" s="107"/>
      <c r="B2" s="106"/>
      <c r="C2" s="106"/>
      <c r="D2" s="105" t="s">
        <v>35</v>
      </c>
      <c r="E2" s="104" t="s">
        <v>17</v>
      </c>
      <c r="F2" s="103">
        <f>IF(B4="","",B3-(3*B4))</f>
        <v>63.111866011403819</v>
      </c>
      <c r="G2" s="102" t="s">
        <v>34</v>
      </c>
      <c r="H2" s="101"/>
      <c r="I2" s="100"/>
      <c r="J2" s="99" t="s">
        <v>33</v>
      </c>
      <c r="K2" s="98"/>
      <c r="L2" s="98"/>
      <c r="M2" s="97"/>
      <c r="O2" s="79"/>
      <c r="P2" s="37"/>
      <c r="Q2" s="37"/>
      <c r="R2" s="37"/>
    </row>
    <row r="3" spans="1:18" x14ac:dyDescent="0.2">
      <c r="A3" s="96" t="s">
        <v>32</v>
      </c>
      <c r="B3" s="95">
        <f>IF(ISBLANK(AND('[1]plan expérience 4 séries'!E19,'[1]plan expérience 10 séries'!E26)),"",(IF('[1]plan expérience 4 séries'!E19="",'[1]plan expérience 10 séries'!E26,'[1]plan expérience 4 séries'!E19)))</f>
        <v>82.117639999999994</v>
      </c>
      <c r="C3" s="94"/>
      <c r="D3" s="87"/>
      <c r="E3" s="86" t="s">
        <v>16</v>
      </c>
      <c r="F3" s="85">
        <f>IF(B4="","",B3-(2*B4))</f>
        <v>69.44712400760254</v>
      </c>
      <c r="G3" s="84" t="s">
        <v>31</v>
      </c>
      <c r="H3" s="83"/>
      <c r="I3" s="69"/>
      <c r="J3" s="93" t="s">
        <v>30</v>
      </c>
      <c r="K3" s="92"/>
      <c r="L3" s="92"/>
      <c r="M3" s="91"/>
      <c r="O3" s="79"/>
      <c r="P3" s="37"/>
      <c r="Q3" s="37"/>
      <c r="R3" s="37"/>
    </row>
    <row r="4" spans="1:18" ht="13.5" thickBot="1" x14ac:dyDescent="0.25">
      <c r="A4" s="90" t="s">
        <v>29</v>
      </c>
      <c r="B4" s="89">
        <f>IF(ISBLANK(AND('[1]plan expérience 4 séries'!F19,'[1]plan expérience 10 séries'!F26)),"",(IF('[1]plan expérience 10 séries'!F26="",'[1]plan expérience 4 séries'!F19,'[1]plan expérience 10 séries'!F26)))</f>
        <v>6.3352579961987265</v>
      </c>
      <c r="C4" s="88"/>
      <c r="D4" s="87"/>
      <c r="E4" s="86" t="s">
        <v>15</v>
      </c>
      <c r="F4" s="85">
        <f>IF(B4="","",B3+(2*B4))</f>
        <v>94.788155992397449</v>
      </c>
      <c r="G4" s="84" t="s">
        <v>28</v>
      </c>
      <c r="H4" s="83"/>
      <c r="I4" s="70"/>
      <c r="J4" s="82" t="s">
        <v>27</v>
      </c>
      <c r="K4" s="81"/>
      <c r="L4" s="81"/>
      <c r="M4" s="80"/>
      <c r="O4" s="79"/>
      <c r="P4" s="37"/>
      <c r="Q4" s="37"/>
      <c r="R4" s="37"/>
    </row>
    <row r="5" spans="1:18" ht="13.5" thickBot="1" x14ac:dyDescent="0.25">
      <c r="A5" s="78"/>
      <c r="B5" s="77"/>
      <c r="C5" s="76"/>
      <c r="D5" s="75"/>
      <c r="E5" s="74" t="s">
        <v>14</v>
      </c>
      <c r="F5" s="73">
        <f>IF(B4="","",B3+(3*B4))</f>
        <v>101.12341398859617</v>
      </c>
      <c r="G5" s="72"/>
      <c r="H5" s="71"/>
      <c r="I5" s="70"/>
      <c r="J5" s="54"/>
      <c r="K5" s="54"/>
      <c r="L5" s="54"/>
      <c r="M5" s="54"/>
      <c r="N5" s="53"/>
      <c r="O5" s="53"/>
      <c r="P5" s="37"/>
      <c r="Q5" s="37"/>
      <c r="R5" s="37"/>
    </row>
    <row r="6" spans="1:18" x14ac:dyDescent="0.2">
      <c r="A6" s="69"/>
      <c r="B6" s="64"/>
      <c r="C6" s="68"/>
      <c r="D6" s="67"/>
      <c r="E6" s="66"/>
      <c r="F6" s="65"/>
      <c r="G6" s="64"/>
      <c r="H6" s="64"/>
      <c r="I6" s="63"/>
      <c r="J6" s="54"/>
      <c r="K6" s="54"/>
      <c r="L6" s="54"/>
      <c r="M6" s="54"/>
      <c r="N6" s="53"/>
      <c r="O6" s="53"/>
      <c r="P6" s="37"/>
      <c r="Q6" s="37"/>
      <c r="R6" s="37"/>
    </row>
    <row r="7" spans="1:18" x14ac:dyDescent="0.2">
      <c r="A7" s="62"/>
      <c r="B7" s="59"/>
      <c r="C7" s="57"/>
      <c r="D7" s="58"/>
      <c r="E7" s="57"/>
      <c r="F7" s="57"/>
      <c r="G7" s="56"/>
      <c r="H7" s="56"/>
      <c r="I7" s="55"/>
      <c r="J7" s="54"/>
      <c r="K7" s="54"/>
      <c r="L7" s="54"/>
      <c r="M7" s="54"/>
      <c r="N7" s="53"/>
      <c r="O7" s="53"/>
      <c r="P7" s="37"/>
      <c r="Q7" s="37"/>
      <c r="R7" s="37"/>
    </row>
    <row r="8" spans="1:18" ht="15" x14ac:dyDescent="0.25">
      <c r="A8" s="61"/>
      <c r="B8" s="59"/>
      <c r="C8" s="57"/>
      <c r="D8" s="58"/>
      <c r="E8" s="57"/>
      <c r="F8" s="57"/>
      <c r="G8" s="56"/>
      <c r="H8" s="56"/>
      <c r="I8" s="55"/>
      <c r="J8" s="54"/>
      <c r="K8" s="54"/>
      <c r="L8" s="54"/>
      <c r="M8" s="54"/>
      <c r="N8" s="53"/>
      <c r="O8" s="53"/>
      <c r="P8" s="37"/>
      <c r="Q8" s="37"/>
      <c r="R8" s="37"/>
    </row>
    <row r="9" spans="1:18" ht="15" x14ac:dyDescent="0.25">
      <c r="A9" s="61"/>
      <c r="B9" s="59"/>
      <c r="C9" s="57"/>
      <c r="D9" s="58"/>
      <c r="E9" s="57"/>
      <c r="F9" s="57"/>
      <c r="G9" s="56"/>
      <c r="H9" s="56"/>
      <c r="I9" s="55"/>
      <c r="J9" s="54"/>
      <c r="K9" s="54"/>
      <c r="L9" s="54"/>
      <c r="M9" s="54"/>
      <c r="N9" s="53"/>
      <c r="O9" s="53"/>
      <c r="P9" s="37"/>
      <c r="Q9" s="37"/>
      <c r="R9" s="37"/>
    </row>
    <row r="10" spans="1:18" ht="15" x14ac:dyDescent="0.25">
      <c r="A10" s="61"/>
      <c r="B10" s="59"/>
      <c r="C10" s="57"/>
      <c r="D10" s="58"/>
      <c r="E10" s="57"/>
      <c r="F10" s="57"/>
      <c r="G10" s="56"/>
      <c r="H10" s="56"/>
      <c r="I10" s="55"/>
      <c r="J10" s="54"/>
      <c r="K10" s="54"/>
      <c r="L10" s="54"/>
      <c r="M10" s="54"/>
      <c r="N10" s="53"/>
      <c r="O10" s="53"/>
      <c r="P10" s="37"/>
      <c r="Q10" s="37"/>
      <c r="R10" s="37"/>
    </row>
    <row r="11" spans="1:18" ht="15" x14ac:dyDescent="0.25">
      <c r="A11" s="61"/>
      <c r="B11" s="59"/>
      <c r="C11" s="57"/>
      <c r="D11" s="58"/>
      <c r="E11" s="57"/>
      <c r="F11" s="57"/>
      <c r="G11" s="56"/>
      <c r="H11" s="56"/>
      <c r="I11" s="55"/>
      <c r="J11" s="54"/>
      <c r="K11" s="54"/>
      <c r="L11" s="54"/>
      <c r="M11" s="54"/>
      <c r="N11" s="53"/>
      <c r="O11" s="53"/>
      <c r="P11" s="37"/>
      <c r="Q11" s="37"/>
      <c r="R11" s="37"/>
    </row>
    <row r="12" spans="1:18" ht="15" x14ac:dyDescent="0.25">
      <c r="A12" s="61"/>
      <c r="B12" s="59"/>
      <c r="C12" s="57"/>
      <c r="D12" s="58"/>
      <c r="E12" s="57"/>
      <c r="F12" s="57"/>
      <c r="G12" s="56"/>
      <c r="H12" s="56"/>
      <c r="I12" s="55"/>
      <c r="J12" s="54"/>
      <c r="K12" s="54"/>
      <c r="L12" s="54"/>
      <c r="M12" s="54"/>
      <c r="N12" s="53"/>
      <c r="O12" s="53"/>
      <c r="P12" s="37"/>
      <c r="Q12" s="37"/>
      <c r="R12" s="37"/>
    </row>
    <row r="13" spans="1:18" ht="15" x14ac:dyDescent="0.25">
      <c r="A13" s="61"/>
      <c r="B13" s="59"/>
      <c r="C13" s="57"/>
      <c r="D13" s="58"/>
      <c r="E13" s="57"/>
      <c r="F13" s="57"/>
      <c r="G13" s="56"/>
      <c r="H13" s="56"/>
      <c r="I13" s="55"/>
      <c r="J13" s="54"/>
      <c r="K13" s="54"/>
      <c r="L13" s="54"/>
      <c r="M13" s="54"/>
      <c r="N13" s="53"/>
      <c r="O13" s="53"/>
      <c r="P13" s="37"/>
      <c r="Q13" s="37"/>
      <c r="R13" s="37"/>
    </row>
    <row r="14" spans="1:18" ht="15" x14ac:dyDescent="0.25">
      <c r="A14" s="61"/>
      <c r="B14" s="59"/>
      <c r="C14" s="57"/>
      <c r="D14" s="58"/>
      <c r="E14" s="57"/>
      <c r="F14" s="57"/>
      <c r="G14" s="56"/>
      <c r="H14" s="56"/>
      <c r="I14" s="55"/>
      <c r="J14" s="54"/>
      <c r="K14" s="54"/>
      <c r="L14" s="54"/>
      <c r="M14" s="54"/>
      <c r="N14" s="53"/>
      <c r="O14" s="53"/>
      <c r="P14" s="37"/>
      <c r="Q14" s="37"/>
      <c r="R14" s="37"/>
    </row>
    <row r="15" spans="1:18" ht="15" x14ac:dyDescent="0.25">
      <c r="A15" s="61"/>
      <c r="B15" s="59"/>
      <c r="C15" s="57"/>
      <c r="D15" s="58"/>
      <c r="E15" s="57"/>
      <c r="F15" s="57"/>
      <c r="G15" s="56"/>
      <c r="H15" s="56"/>
      <c r="I15" s="55"/>
      <c r="J15" s="54"/>
      <c r="K15" s="54"/>
      <c r="L15" s="54"/>
      <c r="M15" s="54"/>
      <c r="N15" s="53"/>
      <c r="O15" s="53"/>
      <c r="P15" s="37"/>
      <c r="Q15" s="37"/>
      <c r="R15" s="37"/>
    </row>
    <row r="16" spans="1:18" ht="15" x14ac:dyDescent="0.25">
      <c r="A16" s="61"/>
      <c r="B16" s="59"/>
      <c r="C16" s="57"/>
      <c r="D16" s="58"/>
      <c r="E16" s="57"/>
      <c r="F16" s="57"/>
      <c r="G16" s="56"/>
      <c r="H16" s="56"/>
      <c r="I16" s="55"/>
      <c r="J16" s="54"/>
      <c r="K16" s="54"/>
      <c r="L16" s="54"/>
      <c r="M16" s="54"/>
      <c r="N16" s="53"/>
      <c r="O16" s="53"/>
      <c r="P16" s="37"/>
      <c r="Q16" s="37"/>
      <c r="R16" s="37"/>
    </row>
    <row r="17" spans="1:24" ht="15" x14ac:dyDescent="0.25">
      <c r="A17" s="61"/>
      <c r="B17" s="59"/>
      <c r="C17" s="57"/>
      <c r="D17" s="58"/>
      <c r="E17" s="57"/>
      <c r="F17" s="57"/>
      <c r="G17" s="56"/>
      <c r="H17" s="56"/>
      <c r="I17" s="55"/>
      <c r="J17" s="54"/>
      <c r="K17" s="54"/>
      <c r="L17" s="54"/>
      <c r="M17" s="54"/>
      <c r="N17" s="53"/>
      <c r="O17" s="53"/>
      <c r="P17" s="37"/>
      <c r="Q17" s="37"/>
      <c r="R17" s="37"/>
    </row>
    <row r="18" spans="1:24" ht="15" x14ac:dyDescent="0.25">
      <c r="A18" s="61"/>
      <c r="B18" s="59"/>
      <c r="C18" s="57"/>
      <c r="D18" s="58"/>
      <c r="E18" s="57"/>
      <c r="F18" s="57"/>
      <c r="G18" s="56"/>
      <c r="H18" s="56"/>
      <c r="I18" s="55"/>
      <c r="J18" s="54"/>
      <c r="K18" s="54"/>
      <c r="L18" s="54"/>
      <c r="M18" s="54"/>
      <c r="N18" s="53"/>
      <c r="O18" s="53"/>
      <c r="P18" s="37"/>
      <c r="Q18" s="37"/>
      <c r="R18" s="37"/>
    </row>
    <row r="19" spans="1:24" ht="15" x14ac:dyDescent="0.25">
      <c r="A19" s="61"/>
      <c r="B19" s="59"/>
      <c r="C19" s="57"/>
      <c r="D19" s="58"/>
      <c r="E19" s="57"/>
      <c r="F19" s="57"/>
      <c r="G19" s="56"/>
      <c r="H19" s="56"/>
      <c r="I19" s="55"/>
      <c r="J19" s="54"/>
      <c r="K19" s="54"/>
      <c r="L19" s="54"/>
      <c r="M19" s="54"/>
      <c r="N19" s="53"/>
      <c r="O19" s="53"/>
      <c r="P19" s="53"/>
      <c r="Q19" s="53"/>
    </row>
    <row r="20" spans="1:24" ht="15" x14ac:dyDescent="0.25">
      <c r="A20" s="61"/>
      <c r="B20" s="59"/>
      <c r="C20" s="57"/>
      <c r="D20" s="58"/>
      <c r="E20" s="57"/>
      <c r="F20" s="57"/>
      <c r="G20" s="56"/>
      <c r="H20" s="56"/>
      <c r="I20" s="55"/>
      <c r="J20" s="54"/>
      <c r="K20" s="54"/>
      <c r="L20" s="54"/>
      <c r="M20" s="54"/>
      <c r="N20" s="53"/>
      <c r="O20" s="53"/>
      <c r="P20" s="53"/>
      <c r="Q20" s="53"/>
    </row>
    <row r="21" spans="1:24" ht="15" x14ac:dyDescent="0.25">
      <c r="A21" s="61"/>
      <c r="B21" s="59"/>
      <c r="C21" s="57"/>
      <c r="D21" s="58"/>
      <c r="E21" s="57"/>
      <c r="F21" s="57"/>
      <c r="G21" s="56"/>
      <c r="H21" s="56"/>
      <c r="I21" s="55"/>
      <c r="J21" s="54"/>
      <c r="K21" s="54"/>
      <c r="L21" s="54"/>
      <c r="M21" s="54"/>
      <c r="N21" s="53"/>
      <c r="O21" s="53"/>
      <c r="P21" s="53"/>
      <c r="Q21" s="53"/>
    </row>
    <row r="22" spans="1:24" ht="25.5" customHeight="1" thickBot="1" x14ac:dyDescent="0.25">
      <c r="A22" s="60" t="s">
        <v>26</v>
      </c>
      <c r="B22" s="59"/>
      <c r="C22" s="57"/>
      <c r="D22" s="58"/>
      <c r="E22" s="57"/>
      <c r="F22" s="57"/>
      <c r="G22" s="56"/>
      <c r="H22" s="56"/>
      <c r="I22" s="55"/>
      <c r="J22" s="54"/>
      <c r="K22" s="54"/>
      <c r="L22" s="54"/>
      <c r="M22" s="54"/>
      <c r="N22" s="53"/>
      <c r="O22" s="53"/>
      <c r="P22" s="53"/>
      <c r="Q22" s="53"/>
    </row>
    <row r="23" spans="1:24" s="39" customFormat="1" ht="36" x14ac:dyDescent="0.25">
      <c r="A23" s="52" t="s">
        <v>0</v>
      </c>
      <c r="B23" s="51" t="s">
        <v>1</v>
      </c>
      <c r="C23" s="50" t="s">
        <v>2</v>
      </c>
      <c r="D23" s="49" t="s">
        <v>3</v>
      </c>
      <c r="E23" s="48" t="s">
        <v>4</v>
      </c>
      <c r="F23" s="47" t="s">
        <v>25</v>
      </c>
      <c r="G23" s="46" t="s">
        <v>24</v>
      </c>
      <c r="H23" s="46" t="s">
        <v>23</v>
      </c>
      <c r="I23" s="46" t="s">
        <v>22</v>
      </c>
      <c r="J23" s="46" t="s">
        <v>21</v>
      </c>
      <c r="K23" s="45" t="s">
        <v>20</v>
      </c>
      <c r="L23" s="45" t="s">
        <v>19</v>
      </c>
      <c r="M23" s="44" t="s">
        <v>18</v>
      </c>
      <c r="P23" s="43" t="s">
        <v>17</v>
      </c>
      <c r="Q23" s="42" t="s">
        <v>16</v>
      </c>
      <c r="R23" s="41" t="s">
        <v>15</v>
      </c>
      <c r="S23" s="41" t="s">
        <v>14</v>
      </c>
      <c r="T23" s="40" t="s">
        <v>13</v>
      </c>
      <c r="V23" s="110" t="s">
        <v>12</v>
      </c>
      <c r="W23" t="s">
        <v>11</v>
      </c>
      <c r="X23" s="37"/>
    </row>
    <row r="24" spans="1:24" ht="15" x14ac:dyDescent="0.25">
      <c r="A24" s="31">
        <v>44646</v>
      </c>
      <c r="B24" s="29"/>
      <c r="C24" s="34"/>
      <c r="D24" s="33">
        <v>60</v>
      </c>
      <c r="E24" s="35"/>
      <c r="F24" s="31"/>
      <c r="G24" s="30"/>
      <c r="H24" s="30"/>
      <c r="I24" s="38"/>
      <c r="J24" s="28"/>
      <c r="K24" s="36" t="s">
        <v>10</v>
      </c>
      <c r="L24" s="27" t="s">
        <v>9</v>
      </c>
      <c r="M24" s="26"/>
      <c r="P24" s="25">
        <f>F2</f>
        <v>63.111866011403819</v>
      </c>
      <c r="Q24" s="24">
        <f>F3</f>
        <v>69.44712400760254</v>
      </c>
      <c r="R24" s="23">
        <f>F4</f>
        <v>94.788155992397449</v>
      </c>
      <c r="S24" s="23">
        <f>F5</f>
        <v>101.12341398859617</v>
      </c>
      <c r="T24" s="22">
        <f>B3</f>
        <v>82.117639999999994</v>
      </c>
      <c r="V24" s="111">
        <v>44646</v>
      </c>
      <c r="W24" s="112">
        <v>77.5</v>
      </c>
      <c r="X24" s="37"/>
    </row>
    <row r="25" spans="1:24" ht="15" x14ac:dyDescent="0.25">
      <c r="A25" s="31">
        <v>44646</v>
      </c>
      <c r="B25" s="29"/>
      <c r="C25" s="34"/>
      <c r="D25" s="33">
        <v>95</v>
      </c>
      <c r="E25" s="35"/>
      <c r="F25" s="31"/>
      <c r="G25" s="30"/>
      <c r="H25" s="30"/>
      <c r="I25" s="29"/>
      <c r="J25" s="28" t="str">
        <f>IF(OR(A25="",C25="",D25="",E25=""),"",IF(OR(OR(D25&lt;P25,D25&gt;S25),OR(AND(D24&lt;Q24,D25&lt;Q25),AND(D24&gt;R24,D25&gt;R25))),"Alerte",""))</f>
        <v/>
      </c>
      <c r="K25" s="36" t="s">
        <v>8</v>
      </c>
      <c r="L25" s="27"/>
      <c r="M25" s="26"/>
      <c r="P25" s="25">
        <f>P24</f>
        <v>63.111866011403819</v>
      </c>
      <c r="Q25" s="24">
        <f>Q24</f>
        <v>69.44712400760254</v>
      </c>
      <c r="R25" s="23">
        <f>R24</f>
        <v>94.788155992397449</v>
      </c>
      <c r="S25" s="23">
        <f>S24</f>
        <v>101.12341398859617</v>
      </c>
      <c r="T25" s="22">
        <f>T24</f>
        <v>82.117639999999994</v>
      </c>
      <c r="V25" s="111">
        <v>44648</v>
      </c>
      <c r="W25" s="112">
        <v>73</v>
      </c>
      <c r="X25" s="37"/>
    </row>
    <row r="26" spans="1:24" ht="15" x14ac:dyDescent="0.25">
      <c r="A26" s="31">
        <v>44648</v>
      </c>
      <c r="B26" s="29"/>
      <c r="C26" s="34"/>
      <c r="D26" s="33">
        <v>73</v>
      </c>
      <c r="E26" s="35"/>
      <c r="F26" s="31"/>
      <c r="G26" s="30"/>
      <c r="H26" s="30"/>
      <c r="I26" s="29"/>
      <c r="J26" s="28" t="str">
        <f>IF(OR(A26="",C26="",D26="",E26=""),"",IF(OR(OR(D26&lt;P26,D26&gt;S26),OR(AND(D25&lt;Q25,D26&lt;Q26),AND(D25&gt;R25,D26&gt;R26))),"Alerte",""))</f>
        <v/>
      </c>
      <c r="K26" s="36" t="s">
        <v>7</v>
      </c>
      <c r="L26" s="27"/>
      <c r="M26" s="26"/>
      <c r="P26" s="25">
        <f>P25</f>
        <v>63.111866011403819</v>
      </c>
      <c r="Q26" s="24">
        <f>Q25</f>
        <v>69.44712400760254</v>
      </c>
      <c r="R26" s="23">
        <f>R25</f>
        <v>94.788155992397449</v>
      </c>
      <c r="S26" s="23">
        <f>S25</f>
        <v>101.12341398859617</v>
      </c>
      <c r="T26" s="22">
        <f>T25</f>
        <v>82.117639999999994</v>
      </c>
      <c r="V26" s="111">
        <v>44649</v>
      </c>
      <c r="W26" s="112">
        <v>55</v>
      </c>
      <c r="X26" s="37"/>
    </row>
    <row r="27" spans="1:24" ht="15" x14ac:dyDescent="0.25">
      <c r="A27" s="31">
        <v>44649</v>
      </c>
      <c r="B27" s="29"/>
      <c r="C27" s="34"/>
      <c r="D27" s="33">
        <v>45</v>
      </c>
      <c r="E27" s="35"/>
      <c r="F27" s="31"/>
      <c r="G27" s="30"/>
      <c r="H27" s="30"/>
      <c r="I27" s="29"/>
      <c r="J27" s="28" t="str">
        <f>IF(OR(A27="",C27="",D27="",E27=""),"",IF(OR(OR(D27&lt;P27,D27&gt;S27),OR(AND(D26&lt;Q26,D27&lt;Q27),AND(D26&gt;R26,D27&gt;R27))),"Alerte",""))</f>
        <v/>
      </c>
      <c r="K27" s="36" t="s">
        <v>6</v>
      </c>
      <c r="L27" s="27"/>
      <c r="M27" s="26"/>
      <c r="P27" s="25">
        <f>P26</f>
        <v>63.111866011403819</v>
      </c>
      <c r="Q27" s="24">
        <f>Q26</f>
        <v>69.44712400760254</v>
      </c>
      <c r="R27" s="23">
        <f>R26</f>
        <v>94.788155992397449</v>
      </c>
      <c r="S27" s="23">
        <f>S26</f>
        <v>101.12341398859617</v>
      </c>
      <c r="T27" s="22">
        <f>T26</f>
        <v>82.117639999999994</v>
      </c>
      <c r="V27" s="111">
        <v>44650</v>
      </c>
      <c r="W27" s="112">
        <v>74.400000000000006</v>
      </c>
      <c r="X27" s="37"/>
    </row>
    <row r="28" spans="1:24" ht="15" x14ac:dyDescent="0.25">
      <c r="A28" s="31">
        <v>44649</v>
      </c>
      <c r="B28" s="29"/>
      <c r="C28" s="34"/>
      <c r="D28" s="33">
        <v>65</v>
      </c>
      <c r="E28" s="35"/>
      <c r="F28" s="31"/>
      <c r="G28" s="30"/>
      <c r="H28" s="30"/>
      <c r="I28" s="29"/>
      <c r="J28" s="28" t="str">
        <f>IF(OR(A28="",C28="",D28="",E28=""),"",IF(OR(OR(D28&lt;P28,D28&gt;S28),OR(AND(D27&lt;Q27,D28&lt;Q28),AND(D27&gt;R27,D28&gt;R28))),"Alerte",""))</f>
        <v/>
      </c>
      <c r="K28" s="36" t="s">
        <v>5</v>
      </c>
      <c r="L28" s="27"/>
      <c r="M28" s="26"/>
      <c r="P28" s="25">
        <f>P27</f>
        <v>63.111866011403819</v>
      </c>
      <c r="Q28" s="24">
        <f>Q27</f>
        <v>69.44712400760254</v>
      </c>
      <c r="R28" s="23">
        <f>R27</f>
        <v>94.788155992397449</v>
      </c>
      <c r="S28" s="23">
        <f>S27</f>
        <v>101.12341398859617</v>
      </c>
      <c r="T28" s="22">
        <f>T27</f>
        <v>82.117639999999994</v>
      </c>
      <c r="V28" s="111">
        <v>44651</v>
      </c>
      <c r="W28" s="112">
        <v>65</v>
      </c>
      <c r="X28" s="37"/>
    </row>
    <row r="29" spans="1:24" ht="15" x14ac:dyDescent="0.25">
      <c r="A29" s="31">
        <v>44650</v>
      </c>
      <c r="B29" s="29"/>
      <c r="C29" s="34"/>
      <c r="D29" s="33">
        <v>99</v>
      </c>
      <c r="E29" s="35"/>
      <c r="F29" s="31"/>
      <c r="G29" s="30"/>
      <c r="H29" s="30"/>
      <c r="I29" s="29"/>
      <c r="J29" s="28" t="str">
        <f>IF(OR(A29="",C29="",D29="",E29=""),"",IF(OR(OR(D29&lt;P29,D29&gt;S29),OR(AND(D28&lt;Q28,D29&lt;Q29),AND(D28&gt;R28,D29&gt;R29))),"Alerte",""))</f>
        <v/>
      </c>
      <c r="K29" s="36"/>
      <c r="L29" s="27"/>
      <c r="M29" s="26"/>
      <c r="P29" s="25">
        <f>P28</f>
        <v>63.111866011403819</v>
      </c>
      <c r="Q29" s="24">
        <f>Q28</f>
        <v>69.44712400760254</v>
      </c>
      <c r="R29" s="23">
        <f>R28</f>
        <v>94.788155992397449</v>
      </c>
      <c r="S29" s="23">
        <f>S28</f>
        <v>101.12341398859617</v>
      </c>
      <c r="T29" s="22">
        <f>T28</f>
        <v>82.117639999999994</v>
      </c>
      <c r="V29" s="111">
        <v>44652</v>
      </c>
      <c r="W29" s="112">
        <v>99</v>
      </c>
      <c r="X29" s="37"/>
    </row>
    <row r="30" spans="1:24" ht="15" x14ac:dyDescent="0.25">
      <c r="A30" s="31">
        <v>44650</v>
      </c>
      <c r="B30" s="29"/>
      <c r="C30" s="34"/>
      <c r="D30" s="33">
        <v>60</v>
      </c>
      <c r="E30" s="35"/>
      <c r="F30" s="31"/>
      <c r="G30" s="30"/>
      <c r="H30" s="30"/>
      <c r="I30" s="29"/>
      <c r="J30" s="28" t="str">
        <f>IF(OR(A30="",C30="",D30="",E30=""),"",IF(OR(OR(D30&lt;P30,D30&gt;S30),OR(AND(D29&lt;Q29,D30&lt;Q30),AND(D29&gt;R29,D30&gt;R30))),"Alerte",""))</f>
        <v/>
      </c>
      <c r="K30" s="36"/>
      <c r="L30" s="27"/>
      <c r="M30" s="26"/>
      <c r="P30" s="25">
        <f>P29</f>
        <v>63.111866011403819</v>
      </c>
      <c r="Q30" s="24">
        <f>Q29</f>
        <v>69.44712400760254</v>
      </c>
      <c r="R30" s="23">
        <f>R29</f>
        <v>94.788155992397449</v>
      </c>
      <c r="S30" s="23">
        <f>S29</f>
        <v>101.12341398859617</v>
      </c>
      <c r="T30" s="22">
        <f>T29</f>
        <v>82.117639999999994</v>
      </c>
      <c r="V30" s="111">
        <v>44653</v>
      </c>
      <c r="W30" s="112">
        <v>76</v>
      </c>
      <c r="X30" s="37"/>
    </row>
    <row r="31" spans="1:24" ht="15" x14ac:dyDescent="0.25">
      <c r="A31" s="31">
        <v>44650</v>
      </c>
      <c r="B31" s="29"/>
      <c r="C31" s="34"/>
      <c r="D31" s="33">
        <v>95</v>
      </c>
      <c r="E31" s="35"/>
      <c r="F31" s="31"/>
      <c r="G31" s="30"/>
      <c r="H31" s="30"/>
      <c r="I31" s="29"/>
      <c r="J31" s="28" t="str">
        <f>IF(OR(A31="",C31="",D31="",E31=""),"",IF(OR(OR(D31&lt;P31,D31&gt;S31),OR(AND(D30&lt;Q30,D31&lt;Q31),AND(D30&gt;R30,D31&gt;R31))),"Alerte",""))</f>
        <v/>
      </c>
      <c r="K31" s="36"/>
      <c r="L31" s="27"/>
      <c r="M31" s="26"/>
      <c r="P31" s="25">
        <f>P30</f>
        <v>63.111866011403819</v>
      </c>
      <c r="Q31" s="24">
        <f>Q30</f>
        <v>69.44712400760254</v>
      </c>
      <c r="R31" s="23">
        <f>R30</f>
        <v>94.788155992397449</v>
      </c>
      <c r="S31" s="23">
        <f>S30</f>
        <v>101.12341398859617</v>
      </c>
      <c r="T31" s="22">
        <f>T30</f>
        <v>82.117639999999994</v>
      </c>
      <c r="V31" s="111">
        <v>44654</v>
      </c>
      <c r="W31" s="112">
        <v>45</v>
      </c>
      <c r="X31" s="37"/>
    </row>
    <row r="32" spans="1:24" ht="15" x14ac:dyDescent="0.25">
      <c r="A32" s="31">
        <v>44650</v>
      </c>
      <c r="B32" s="29"/>
      <c r="C32" s="34"/>
      <c r="D32" s="33">
        <v>73</v>
      </c>
      <c r="E32" s="35"/>
      <c r="F32" s="31"/>
      <c r="G32" s="30"/>
      <c r="H32" s="30"/>
      <c r="I32" s="29"/>
      <c r="J32" s="28" t="str">
        <f>IF(OR(A32="",C32="",D32="",E32=""),"",IF(OR(OR(D32&lt;P32,D32&gt;S32),OR(AND(D31&lt;Q31,D32&lt;Q32),AND(D31&gt;R31,D32&gt;R32))),"Alerte",""))</f>
        <v/>
      </c>
      <c r="K32" s="36"/>
      <c r="L32" s="27"/>
      <c r="M32" s="26"/>
      <c r="P32" s="25">
        <f>P31</f>
        <v>63.111866011403819</v>
      </c>
      <c r="Q32" s="24">
        <f>Q31</f>
        <v>69.44712400760254</v>
      </c>
      <c r="R32" s="23">
        <f>R31</f>
        <v>94.788155992397449</v>
      </c>
      <c r="S32" s="23">
        <f>S31</f>
        <v>101.12341398859617</v>
      </c>
      <c r="T32" s="22">
        <f>T31</f>
        <v>82.117639999999994</v>
      </c>
      <c r="V32" s="111">
        <v>44655</v>
      </c>
      <c r="W32" s="112">
        <v>80</v>
      </c>
      <c r="X32" s="37"/>
    </row>
    <row r="33" spans="1:24" x14ac:dyDescent="0.2">
      <c r="A33" s="31">
        <v>44650</v>
      </c>
      <c r="B33" s="29"/>
      <c r="C33" s="34"/>
      <c r="D33" s="33">
        <v>45</v>
      </c>
      <c r="E33" s="35"/>
      <c r="F33" s="31"/>
      <c r="G33" s="30"/>
      <c r="H33" s="30"/>
      <c r="I33" s="29"/>
      <c r="J33" s="28" t="str">
        <f>IF(OR(A33="",C33="",D33="",E33=""),"",IF(OR(OR(D33&lt;P33,D33&gt;S33),OR(AND(D32&lt;Q32,D33&lt;Q33),AND(D32&gt;R32,D33&gt;R33))),"Alerte",""))</f>
        <v/>
      </c>
      <c r="K33" s="36"/>
      <c r="L33" s="27"/>
      <c r="M33" s="26"/>
      <c r="P33" s="25">
        <f>P32</f>
        <v>63.111866011403819</v>
      </c>
      <c r="Q33" s="24">
        <f>Q32</f>
        <v>69.44712400760254</v>
      </c>
      <c r="R33" s="23">
        <f>R32</f>
        <v>94.788155992397449</v>
      </c>
      <c r="S33" s="23">
        <f>S32</f>
        <v>101.12341398859617</v>
      </c>
      <c r="T33" s="22">
        <f>T32</f>
        <v>82.117639999999994</v>
      </c>
      <c r="V33" s="37"/>
      <c r="W33" s="37"/>
      <c r="X33" s="37"/>
    </row>
    <row r="34" spans="1:24" x14ac:dyDescent="0.2">
      <c r="A34" s="31">
        <v>44651</v>
      </c>
      <c r="B34" s="29"/>
      <c r="C34" s="34"/>
      <c r="D34" s="33">
        <v>65</v>
      </c>
      <c r="E34" s="35"/>
      <c r="F34" s="31"/>
      <c r="G34" s="30"/>
      <c r="H34" s="30"/>
      <c r="I34" s="29"/>
      <c r="J34" s="28" t="str">
        <f>IF(OR(A34="",C34="",D34="",E34=""),"",IF(OR(OR(D34&lt;P34,D34&gt;S34),OR(AND(D33&lt;Q33,D34&lt;Q34),AND(D33&gt;R33,D34&gt;R34))),"Alerte",""))</f>
        <v/>
      </c>
      <c r="K34" s="36"/>
      <c r="L34" s="27"/>
      <c r="M34" s="26"/>
      <c r="P34" s="25">
        <f>P33</f>
        <v>63.111866011403819</v>
      </c>
      <c r="Q34" s="24">
        <f>Q33</f>
        <v>69.44712400760254</v>
      </c>
      <c r="R34" s="23">
        <f>R33</f>
        <v>94.788155992397449</v>
      </c>
      <c r="S34" s="23">
        <f>S33</f>
        <v>101.12341398859617</v>
      </c>
      <c r="T34" s="22">
        <f>T33</f>
        <v>82.117639999999994</v>
      </c>
      <c r="V34" s="37"/>
      <c r="W34" s="37"/>
      <c r="X34" s="37"/>
    </row>
    <row r="35" spans="1:24" x14ac:dyDescent="0.2">
      <c r="A35" s="31">
        <v>44652</v>
      </c>
      <c r="B35" s="29"/>
      <c r="C35" s="34"/>
      <c r="D35" s="33">
        <v>99</v>
      </c>
      <c r="E35" s="35"/>
      <c r="F35" s="31"/>
      <c r="G35" s="30"/>
      <c r="H35" s="30"/>
      <c r="I35" s="29"/>
      <c r="J35" s="28" t="str">
        <f>IF(OR(A35="",C35="",D35="",E35=""),"",IF(OR(OR(D35&lt;P35,D35&gt;S35),OR(AND(D34&lt;Q34,D35&lt;Q35),AND(D34&gt;R34,D35&gt;R35))),"Alerte",""))</f>
        <v/>
      </c>
      <c r="K35" s="36"/>
      <c r="L35" s="27"/>
      <c r="M35" s="26"/>
      <c r="P35" s="25">
        <f>P34</f>
        <v>63.111866011403819</v>
      </c>
      <c r="Q35" s="24">
        <f>Q34</f>
        <v>69.44712400760254</v>
      </c>
      <c r="R35" s="23">
        <f>R34</f>
        <v>94.788155992397449</v>
      </c>
      <c r="S35" s="23">
        <f>S34</f>
        <v>101.12341398859617</v>
      </c>
      <c r="T35" s="22">
        <f>T34</f>
        <v>82.117639999999994</v>
      </c>
      <c r="V35" s="37"/>
      <c r="W35" s="37"/>
      <c r="X35" s="37"/>
    </row>
    <row r="36" spans="1:24" x14ac:dyDescent="0.2">
      <c r="A36" s="31">
        <v>44653</v>
      </c>
      <c r="B36" s="29"/>
      <c r="C36" s="34"/>
      <c r="D36" s="33">
        <v>60</v>
      </c>
      <c r="E36" s="35"/>
      <c r="F36" s="31"/>
      <c r="G36" s="30"/>
      <c r="H36" s="30"/>
      <c r="I36" s="29"/>
      <c r="J36" s="28" t="str">
        <f>IF(OR(A36="",C36="",D36="",E36=""),"",IF(OR(OR(D36&lt;P36,D36&gt;S36),OR(AND(D35&lt;Q35,D36&lt;Q36),AND(D35&gt;R35,D36&gt;R36))),"Alerte",""))</f>
        <v/>
      </c>
      <c r="K36" s="36"/>
      <c r="L36" s="27"/>
      <c r="M36" s="26"/>
      <c r="P36" s="25">
        <f>P35</f>
        <v>63.111866011403819</v>
      </c>
      <c r="Q36" s="24">
        <f>Q35</f>
        <v>69.44712400760254</v>
      </c>
      <c r="R36" s="23">
        <f>R35</f>
        <v>94.788155992397449</v>
      </c>
      <c r="S36" s="23">
        <f>S35</f>
        <v>101.12341398859617</v>
      </c>
      <c r="T36" s="22">
        <f>T35</f>
        <v>82.117639999999994</v>
      </c>
      <c r="V36" s="37"/>
      <c r="W36" s="37"/>
      <c r="X36" s="37"/>
    </row>
    <row r="37" spans="1:24" x14ac:dyDescent="0.2">
      <c r="A37" s="31">
        <v>44653</v>
      </c>
      <c r="B37" s="29"/>
      <c r="C37" s="34"/>
      <c r="D37" s="33">
        <v>95</v>
      </c>
      <c r="E37" s="35"/>
      <c r="F37" s="31"/>
      <c r="G37" s="30"/>
      <c r="H37" s="30"/>
      <c r="I37" s="29"/>
      <c r="J37" s="28" t="str">
        <f>IF(OR(A37="",C37="",D37="",E37=""),"",IF(OR(OR(D37&lt;P37,D37&gt;S37),OR(AND(D36&lt;Q36,D37&lt;Q37),AND(D36&gt;R36,D37&gt;R37))),"Alerte",""))</f>
        <v/>
      </c>
      <c r="K37" s="36"/>
      <c r="L37" s="27"/>
      <c r="M37" s="26"/>
      <c r="P37" s="25">
        <f>P36</f>
        <v>63.111866011403819</v>
      </c>
      <c r="Q37" s="24">
        <f>Q36</f>
        <v>69.44712400760254</v>
      </c>
      <c r="R37" s="23">
        <f>R36</f>
        <v>94.788155992397449</v>
      </c>
      <c r="S37" s="23">
        <f>S36</f>
        <v>101.12341398859617</v>
      </c>
      <c r="T37" s="22">
        <f>T36</f>
        <v>82.117639999999994</v>
      </c>
      <c r="V37" s="37"/>
      <c r="W37" s="37"/>
      <c r="X37" s="37"/>
    </row>
    <row r="38" spans="1:24" x14ac:dyDescent="0.2">
      <c r="A38" s="31">
        <v>44653</v>
      </c>
      <c r="B38" s="29"/>
      <c r="C38" s="34"/>
      <c r="D38" s="33">
        <v>73</v>
      </c>
      <c r="E38" s="35"/>
      <c r="F38" s="31"/>
      <c r="G38" s="30"/>
      <c r="H38" s="30"/>
      <c r="I38" s="29"/>
      <c r="J38" s="28" t="str">
        <f>IF(OR(A38="",C38="",D38="",E38=""),"",IF(OR(OR(D38&lt;P38,D38&gt;S38),OR(AND(D37&lt;Q37,D38&lt;Q38),AND(D37&gt;R37,D38&gt;R38))),"Alerte",""))</f>
        <v/>
      </c>
      <c r="K38" s="36"/>
      <c r="L38" s="27"/>
      <c r="M38" s="26"/>
      <c r="P38" s="25">
        <f>P37</f>
        <v>63.111866011403819</v>
      </c>
      <c r="Q38" s="24">
        <f>Q37</f>
        <v>69.44712400760254</v>
      </c>
      <c r="R38" s="23">
        <f>R37</f>
        <v>94.788155992397449</v>
      </c>
      <c r="S38" s="23">
        <f>S37</f>
        <v>101.12341398859617</v>
      </c>
      <c r="T38" s="22">
        <f>T37</f>
        <v>82.117639999999994</v>
      </c>
      <c r="V38" s="37"/>
      <c r="W38" s="37"/>
      <c r="X38" s="37"/>
    </row>
    <row r="39" spans="1:24" x14ac:dyDescent="0.2">
      <c r="A39" s="31">
        <v>44654</v>
      </c>
      <c r="B39" s="29"/>
      <c r="C39" s="34"/>
      <c r="D39" s="33">
        <v>45</v>
      </c>
      <c r="E39" s="35"/>
      <c r="F39" s="31"/>
      <c r="G39" s="30"/>
      <c r="H39" s="30"/>
      <c r="I39" s="29"/>
      <c r="J39" s="28" t="str">
        <f>IF(OR(A39="",C39="",D39="",E39=""),"",IF(OR(OR(D39&lt;P39,D39&gt;S39),OR(AND(D38&lt;Q38,D39&lt;Q39),AND(D38&gt;R38,D39&gt;R39))),"Alerte",""))</f>
        <v/>
      </c>
      <c r="K39" s="36"/>
      <c r="L39" s="27"/>
      <c r="M39" s="26"/>
      <c r="P39" s="25">
        <f>P38</f>
        <v>63.111866011403819</v>
      </c>
      <c r="Q39" s="24">
        <f>Q38</f>
        <v>69.44712400760254</v>
      </c>
      <c r="R39" s="23">
        <f>R38</f>
        <v>94.788155992397449</v>
      </c>
      <c r="S39" s="23">
        <f>S38</f>
        <v>101.12341398859617</v>
      </c>
      <c r="T39" s="22">
        <f>T38</f>
        <v>82.117639999999994</v>
      </c>
      <c r="V39" s="37"/>
      <c r="W39" s="37"/>
      <c r="X39" s="37"/>
    </row>
    <row r="40" spans="1:24" x14ac:dyDescent="0.2">
      <c r="A40" s="31">
        <v>44655</v>
      </c>
      <c r="B40" s="29"/>
      <c r="C40" s="34"/>
      <c r="D40" s="33">
        <v>65</v>
      </c>
      <c r="E40" s="35"/>
      <c r="F40" s="31"/>
      <c r="G40" s="30"/>
      <c r="H40" s="30"/>
      <c r="I40" s="29"/>
      <c r="J40" s="28" t="str">
        <f>IF(OR(A40="",C40="",D40="",E40=""),"",IF(OR(OR(D40&lt;P40,D40&gt;S40),OR(AND(D39&lt;Q39,D40&lt;Q40),AND(D39&gt;R39,D40&gt;R40))),"Alerte",""))</f>
        <v/>
      </c>
      <c r="K40" s="36"/>
      <c r="L40" s="27"/>
      <c r="M40" s="26"/>
      <c r="P40" s="25">
        <f>P39</f>
        <v>63.111866011403819</v>
      </c>
      <c r="Q40" s="24">
        <f>Q39</f>
        <v>69.44712400760254</v>
      </c>
      <c r="R40" s="23">
        <f>R39</f>
        <v>94.788155992397449</v>
      </c>
      <c r="S40" s="23">
        <f>S39</f>
        <v>101.12341398859617</v>
      </c>
      <c r="T40" s="22">
        <f>T39</f>
        <v>82.117639999999994</v>
      </c>
      <c r="V40" s="37"/>
      <c r="W40" s="37"/>
      <c r="X40" s="37"/>
    </row>
    <row r="41" spans="1:24" x14ac:dyDescent="0.2">
      <c r="A41" s="31">
        <v>44655</v>
      </c>
      <c r="B41" s="29"/>
      <c r="C41" s="34"/>
      <c r="D41" s="33">
        <v>95</v>
      </c>
      <c r="E41" s="35"/>
      <c r="F41" s="31"/>
      <c r="G41" s="30"/>
      <c r="H41" s="30"/>
      <c r="I41" s="29"/>
      <c r="J41" s="28" t="str">
        <f>IF(OR(A41="",C41="",D41="",E41=""),"",IF(OR(OR(D41&lt;P41,D41&gt;S41),OR(AND(D40&lt;Q40,D41&lt;Q41),AND(D40&gt;R40,D41&gt;R41))),"Alerte",""))</f>
        <v/>
      </c>
      <c r="K41" s="36"/>
      <c r="L41" s="27"/>
      <c r="M41" s="26"/>
      <c r="P41" s="25">
        <f>P40</f>
        <v>63.111866011403819</v>
      </c>
      <c r="Q41" s="24">
        <f>Q40</f>
        <v>69.44712400760254</v>
      </c>
      <c r="R41" s="23">
        <f>R40</f>
        <v>94.788155992397449</v>
      </c>
      <c r="S41" s="23">
        <f>S40</f>
        <v>101.12341398859617</v>
      </c>
      <c r="T41" s="22">
        <f>T40</f>
        <v>82.117639999999994</v>
      </c>
      <c r="V41" s="37"/>
    </row>
    <row r="42" spans="1:24" x14ac:dyDescent="0.2">
      <c r="A42" s="31"/>
      <c r="B42" s="29"/>
      <c r="C42" s="34"/>
      <c r="D42" s="33"/>
      <c r="E42" s="35"/>
      <c r="F42" s="31"/>
      <c r="G42" s="30"/>
      <c r="H42" s="30"/>
      <c r="I42" s="29"/>
      <c r="J42" s="28" t="str">
        <f>IF(OR(A42="",C42="",D42="",E42=""),"",IF(OR(OR(D42&lt;P42,D42&gt;S42),OR(AND(D41&lt;Q41,D42&lt;Q42),AND(D41&gt;R41,D42&gt;R42))),"Alerte",""))</f>
        <v/>
      </c>
      <c r="K42" s="36"/>
      <c r="L42" s="27"/>
      <c r="M42" s="26"/>
      <c r="P42" s="25">
        <f>P41</f>
        <v>63.111866011403819</v>
      </c>
      <c r="Q42" s="24">
        <f>Q41</f>
        <v>69.44712400760254</v>
      </c>
      <c r="R42" s="23">
        <f>R41</f>
        <v>94.788155992397449</v>
      </c>
      <c r="S42" s="23">
        <f>S41</f>
        <v>101.12341398859617</v>
      </c>
      <c r="T42" s="22">
        <f>T41</f>
        <v>82.117639999999994</v>
      </c>
      <c r="V42" s="37"/>
    </row>
    <row r="43" spans="1:24" x14ac:dyDescent="0.2">
      <c r="A43" s="31"/>
      <c r="B43" s="29"/>
      <c r="C43" s="34"/>
      <c r="D43" s="33"/>
      <c r="E43" s="35"/>
      <c r="F43" s="31"/>
      <c r="G43" s="30"/>
      <c r="H43" s="30"/>
      <c r="I43" s="29"/>
      <c r="J43" s="28" t="str">
        <f>IF(OR(A43="",C43="",D43="",E43=""),"",IF(OR(OR(D43&lt;P43,D43&gt;S43),OR(AND(D42&lt;Q42,D43&lt;Q43),AND(D42&gt;R42,D43&gt;R43))),"Alerte",""))</f>
        <v/>
      </c>
      <c r="K43" s="36"/>
      <c r="L43" s="27"/>
      <c r="M43" s="26"/>
      <c r="P43" s="25">
        <f>P42</f>
        <v>63.111866011403819</v>
      </c>
      <c r="Q43" s="24">
        <f>Q42</f>
        <v>69.44712400760254</v>
      </c>
      <c r="R43" s="23">
        <f>R42</f>
        <v>94.788155992397449</v>
      </c>
      <c r="S43" s="23">
        <f>S42</f>
        <v>101.12341398859617</v>
      </c>
      <c r="T43" s="22">
        <f>T42</f>
        <v>82.117639999999994</v>
      </c>
      <c r="V43" s="37"/>
    </row>
    <row r="44" spans="1:24" x14ac:dyDescent="0.2">
      <c r="A44" s="31"/>
      <c r="B44" s="29"/>
      <c r="C44" s="34"/>
      <c r="D44" s="33"/>
      <c r="E44" s="35"/>
      <c r="F44" s="31"/>
      <c r="G44" s="30"/>
      <c r="H44" s="30"/>
      <c r="I44" s="29"/>
      <c r="J44" s="28" t="str">
        <f>IF(OR(A44="",C44="",D44="",E44=""),"",IF(OR(OR(D44&lt;P44,D44&gt;S44),OR(AND(D43&lt;Q43,D44&lt;Q44),AND(D43&gt;R43,D44&gt;R44))),"Alerte",""))</f>
        <v/>
      </c>
      <c r="K44" s="36"/>
      <c r="L44" s="27"/>
      <c r="M44" s="26"/>
      <c r="P44" s="25">
        <f>P43</f>
        <v>63.111866011403819</v>
      </c>
      <c r="Q44" s="24">
        <f>Q43</f>
        <v>69.44712400760254</v>
      </c>
      <c r="R44" s="23">
        <f>R43</f>
        <v>94.788155992397449</v>
      </c>
      <c r="S44" s="23">
        <f>S43</f>
        <v>101.12341398859617</v>
      </c>
      <c r="T44" s="22">
        <f>T43</f>
        <v>82.117639999999994</v>
      </c>
      <c r="V44" s="37"/>
    </row>
    <row r="45" spans="1:24" x14ac:dyDescent="0.2">
      <c r="A45" s="31"/>
      <c r="B45" s="29"/>
      <c r="C45" s="34"/>
      <c r="D45" s="33"/>
      <c r="E45" s="35"/>
      <c r="F45" s="31"/>
      <c r="G45" s="30"/>
      <c r="H45" s="30"/>
      <c r="I45" s="29"/>
      <c r="J45" s="28" t="str">
        <f>IF(OR(A45="",C45="",D45="",E45=""),"",IF(OR(OR(D45&lt;P45,D45&gt;S45),OR(AND(D44&lt;Q44,D45&lt;Q45),AND(D44&gt;R44,D45&gt;R45))),"Alerte",""))</f>
        <v/>
      </c>
      <c r="K45" s="36"/>
      <c r="L45" s="27"/>
      <c r="M45" s="26"/>
      <c r="P45" s="25">
        <f>P44</f>
        <v>63.111866011403819</v>
      </c>
      <c r="Q45" s="24">
        <f>Q44</f>
        <v>69.44712400760254</v>
      </c>
      <c r="R45" s="23">
        <f>R44</f>
        <v>94.788155992397449</v>
      </c>
      <c r="S45" s="23">
        <f>S44</f>
        <v>101.12341398859617</v>
      </c>
      <c r="T45" s="22">
        <f>T44</f>
        <v>82.117639999999994</v>
      </c>
    </row>
    <row r="46" spans="1:24" x14ac:dyDescent="0.2">
      <c r="A46" s="31"/>
      <c r="B46" s="29"/>
      <c r="C46" s="34"/>
      <c r="D46" s="33"/>
      <c r="E46" s="35"/>
      <c r="F46" s="31"/>
      <c r="G46" s="30"/>
      <c r="H46" s="30"/>
      <c r="I46" s="29"/>
      <c r="J46" s="28" t="str">
        <f>IF(OR(A46="",C46="",D46="",E46=""),"",IF(OR(OR(D46&lt;P46,D46&gt;S46),OR(AND(D45&lt;Q45,D46&lt;Q46),AND(D45&gt;R45,D46&gt;R46))),"Alerte",""))</f>
        <v/>
      </c>
      <c r="K46" s="36"/>
      <c r="L46" s="27"/>
      <c r="M46" s="26"/>
      <c r="P46" s="25">
        <f>P45</f>
        <v>63.111866011403819</v>
      </c>
      <c r="Q46" s="24">
        <f>Q45</f>
        <v>69.44712400760254</v>
      </c>
      <c r="R46" s="23">
        <f>R45</f>
        <v>94.788155992397449</v>
      </c>
      <c r="S46" s="23">
        <f>S45</f>
        <v>101.12341398859617</v>
      </c>
      <c r="T46" s="22">
        <f>T45</f>
        <v>82.117639999999994</v>
      </c>
    </row>
    <row r="47" spans="1:24" x14ac:dyDescent="0.2">
      <c r="A47" s="31"/>
      <c r="B47" s="29"/>
      <c r="C47" s="34"/>
      <c r="D47" s="33"/>
      <c r="E47" s="35"/>
      <c r="F47" s="31"/>
      <c r="G47" s="30"/>
      <c r="H47" s="30"/>
      <c r="I47" s="29"/>
      <c r="J47" s="28" t="str">
        <f>IF(OR(A47="",C47="",D47="",E47=""),"",IF(OR(OR(D47&lt;P47,D47&gt;S47),OR(AND(D46&lt;Q46,D47&lt;Q47),AND(D46&gt;R46,D47&gt;R47))),"Alerte",""))</f>
        <v/>
      </c>
      <c r="K47" s="36"/>
      <c r="L47" s="27"/>
      <c r="M47" s="26"/>
      <c r="P47" s="25">
        <f>P46</f>
        <v>63.111866011403819</v>
      </c>
      <c r="Q47" s="24">
        <f>Q46</f>
        <v>69.44712400760254</v>
      </c>
      <c r="R47" s="23">
        <f>R46</f>
        <v>94.788155992397449</v>
      </c>
      <c r="S47" s="23">
        <f>S46</f>
        <v>101.12341398859617</v>
      </c>
      <c r="T47" s="22">
        <f>T46</f>
        <v>82.117639999999994</v>
      </c>
    </row>
    <row r="48" spans="1:24" x14ac:dyDescent="0.2">
      <c r="A48" s="31"/>
      <c r="B48" s="29"/>
      <c r="C48" s="34"/>
      <c r="D48" s="33"/>
      <c r="E48" s="35"/>
      <c r="F48" s="31"/>
      <c r="G48" s="30"/>
      <c r="H48" s="30"/>
      <c r="I48" s="29"/>
      <c r="J48" s="28" t="str">
        <f>IF(OR(A48="",C48="",D48="",E48=""),"",IF(OR(OR(D48&lt;P48,D48&gt;S48),OR(AND(D47&lt;Q47,D48&lt;Q48),AND(D47&gt;R47,D48&gt;R48))),"Alerte",""))</f>
        <v/>
      </c>
      <c r="K48" s="36"/>
      <c r="L48" s="27"/>
      <c r="M48" s="26"/>
      <c r="P48" s="25">
        <f>P47</f>
        <v>63.111866011403819</v>
      </c>
      <c r="Q48" s="24">
        <f>Q47</f>
        <v>69.44712400760254</v>
      </c>
      <c r="R48" s="23">
        <f>R47</f>
        <v>94.788155992397449</v>
      </c>
      <c r="S48" s="23">
        <f>S47</f>
        <v>101.12341398859617</v>
      </c>
      <c r="T48" s="22">
        <f>T47</f>
        <v>82.117639999999994</v>
      </c>
    </row>
    <row r="49" spans="1:20" x14ac:dyDescent="0.2">
      <c r="A49" s="31"/>
      <c r="B49" s="29"/>
      <c r="C49" s="34"/>
      <c r="D49" s="33"/>
      <c r="E49" s="35"/>
      <c r="F49" s="31"/>
      <c r="G49" s="30"/>
      <c r="H49" s="30"/>
      <c r="I49" s="29"/>
      <c r="J49" s="28" t="str">
        <f>IF(OR(A49="",C49="",D49="",E49=""),"",IF(OR(OR(D49&lt;P49,D49&gt;S49),OR(AND(D48&lt;Q48,D49&lt;Q49),AND(D48&gt;R48,D49&gt;R49))),"Alerte",""))</f>
        <v/>
      </c>
      <c r="K49" s="36"/>
      <c r="L49" s="27"/>
      <c r="M49" s="26"/>
      <c r="P49" s="25">
        <f>P48</f>
        <v>63.111866011403819</v>
      </c>
      <c r="Q49" s="24">
        <f>Q48</f>
        <v>69.44712400760254</v>
      </c>
      <c r="R49" s="23">
        <f>R48</f>
        <v>94.788155992397449</v>
      </c>
      <c r="S49" s="23">
        <f>S48</f>
        <v>101.12341398859617</v>
      </c>
      <c r="T49" s="22">
        <f>T48</f>
        <v>82.117639999999994</v>
      </c>
    </row>
    <row r="50" spans="1:20" x14ac:dyDescent="0.2">
      <c r="A50" s="31"/>
      <c r="B50" s="29"/>
      <c r="C50" s="34"/>
      <c r="D50" s="33"/>
      <c r="E50" s="35"/>
      <c r="F50" s="31"/>
      <c r="G50" s="30"/>
      <c r="H50" s="30"/>
      <c r="I50" s="29"/>
      <c r="J50" s="28" t="str">
        <f>IF(OR(A50="",C50="",D50="",E50=""),"",IF(OR(OR(D50&lt;P50,D50&gt;S50),OR(AND(D49&lt;Q49,D50&lt;Q50),AND(D49&gt;R49,D50&gt;R50))),"Alerte",""))</f>
        <v/>
      </c>
      <c r="K50" s="36"/>
      <c r="L50" s="27"/>
      <c r="M50" s="26"/>
      <c r="P50" s="25">
        <f>P49</f>
        <v>63.111866011403819</v>
      </c>
      <c r="Q50" s="24">
        <f>Q49</f>
        <v>69.44712400760254</v>
      </c>
      <c r="R50" s="23">
        <f>R49</f>
        <v>94.788155992397449</v>
      </c>
      <c r="S50" s="23">
        <f>S49</f>
        <v>101.12341398859617</v>
      </c>
      <c r="T50" s="22">
        <f>T49</f>
        <v>82.117639999999994</v>
      </c>
    </row>
    <row r="51" spans="1:20" x14ac:dyDescent="0.2">
      <c r="A51" s="31"/>
      <c r="B51" s="29"/>
      <c r="C51" s="34"/>
      <c r="D51" s="33"/>
      <c r="E51" s="35"/>
      <c r="F51" s="31"/>
      <c r="G51" s="30"/>
      <c r="H51" s="30"/>
      <c r="I51" s="29"/>
      <c r="J51" s="28" t="str">
        <f>IF(OR(A51="",C51="",D51="",E51=""),"",IF(OR(OR(D51&lt;P51,D51&gt;S51),OR(AND(D50&lt;Q50,D51&lt;Q51),AND(D50&gt;R50,D51&gt;R51))),"Alerte",""))</f>
        <v/>
      </c>
      <c r="K51" s="36"/>
      <c r="L51" s="27"/>
      <c r="M51" s="26"/>
      <c r="P51" s="25">
        <f>P50</f>
        <v>63.111866011403819</v>
      </c>
      <c r="Q51" s="24">
        <f>Q50</f>
        <v>69.44712400760254</v>
      </c>
      <c r="R51" s="23">
        <f>R50</f>
        <v>94.788155992397449</v>
      </c>
      <c r="S51" s="23">
        <f>S50</f>
        <v>101.12341398859617</v>
      </c>
      <c r="T51" s="22">
        <f>T50</f>
        <v>82.117639999999994</v>
      </c>
    </row>
    <row r="52" spans="1:20" x14ac:dyDescent="0.2">
      <c r="A52" s="31"/>
      <c r="B52" s="29"/>
      <c r="C52" s="34"/>
      <c r="D52" s="33"/>
      <c r="E52" s="35"/>
      <c r="F52" s="31"/>
      <c r="G52" s="30"/>
      <c r="H52" s="30"/>
      <c r="I52" s="29"/>
      <c r="J52" s="28" t="str">
        <f>IF(OR(A52="",C52="",D52="",E52=""),"",IF(OR(OR(D52&lt;P52,D52&gt;S52),OR(AND(D51&lt;Q51,D52&lt;Q52),AND(D51&gt;R51,D52&gt;R52))),"Alerte",""))</f>
        <v/>
      </c>
      <c r="K52" s="36"/>
      <c r="L52" s="27"/>
      <c r="M52" s="26"/>
      <c r="P52" s="25">
        <f>P51</f>
        <v>63.111866011403819</v>
      </c>
      <c r="Q52" s="24">
        <f>Q51</f>
        <v>69.44712400760254</v>
      </c>
      <c r="R52" s="23">
        <f>R51</f>
        <v>94.788155992397449</v>
      </c>
      <c r="S52" s="23">
        <f>S51</f>
        <v>101.12341398859617</v>
      </c>
      <c r="T52" s="22">
        <f>T51</f>
        <v>82.117639999999994</v>
      </c>
    </row>
    <row r="53" spans="1:20" x14ac:dyDescent="0.2">
      <c r="A53" s="31"/>
      <c r="B53" s="29"/>
      <c r="C53" s="34"/>
      <c r="D53" s="33"/>
      <c r="E53" s="35"/>
      <c r="F53" s="31"/>
      <c r="G53" s="30"/>
      <c r="H53" s="30"/>
      <c r="I53" s="29"/>
      <c r="J53" s="28" t="str">
        <f>IF(OR(A53="",C53="",D53="",E53=""),"",IF(OR(OR(D53&lt;P53,D53&gt;S53),OR(AND(D52&lt;Q52,D53&lt;Q53),AND(D52&gt;R52,D53&gt;R53))),"Alerte",""))</f>
        <v/>
      </c>
      <c r="K53" s="36"/>
      <c r="L53" s="27"/>
      <c r="M53" s="26"/>
      <c r="P53" s="25">
        <f>P52</f>
        <v>63.111866011403819</v>
      </c>
      <c r="Q53" s="24">
        <f>Q52</f>
        <v>69.44712400760254</v>
      </c>
      <c r="R53" s="23">
        <f>R52</f>
        <v>94.788155992397449</v>
      </c>
      <c r="S53" s="23">
        <f>S52</f>
        <v>101.12341398859617</v>
      </c>
      <c r="T53" s="22">
        <f>T52</f>
        <v>82.117639999999994</v>
      </c>
    </row>
    <row r="54" spans="1:20" x14ac:dyDescent="0.2">
      <c r="A54" s="31"/>
      <c r="B54" s="29"/>
      <c r="C54" s="34"/>
      <c r="D54" s="33"/>
      <c r="E54" s="35"/>
      <c r="F54" s="31"/>
      <c r="G54" s="30"/>
      <c r="H54" s="30"/>
      <c r="I54" s="29"/>
      <c r="J54" s="28" t="str">
        <f>IF(OR(A54="",C54="",D54="",E54=""),"",IF(OR(OR(D54&lt;P54,D54&gt;S54),OR(AND(D53&lt;Q53,D54&lt;Q54),AND(D53&gt;R53,D54&gt;R54))),"Alerte",""))</f>
        <v/>
      </c>
      <c r="K54" s="36"/>
      <c r="L54" s="27"/>
      <c r="M54" s="26"/>
      <c r="P54" s="25">
        <f>P53</f>
        <v>63.111866011403819</v>
      </c>
      <c r="Q54" s="24">
        <f>Q53</f>
        <v>69.44712400760254</v>
      </c>
      <c r="R54" s="23">
        <f>R53</f>
        <v>94.788155992397449</v>
      </c>
      <c r="S54" s="23">
        <f>S53</f>
        <v>101.12341398859617</v>
      </c>
      <c r="T54" s="22">
        <f>T53</f>
        <v>82.117639999999994</v>
      </c>
    </row>
    <row r="55" spans="1:20" x14ac:dyDescent="0.2">
      <c r="A55" s="31"/>
      <c r="B55" s="29"/>
      <c r="C55" s="34"/>
      <c r="D55" s="33"/>
      <c r="E55" s="35"/>
      <c r="F55" s="31"/>
      <c r="G55" s="30"/>
      <c r="H55" s="30"/>
      <c r="I55" s="29"/>
      <c r="J55" s="28" t="str">
        <f>IF(OR(A55="",C55="",D55="",E55=""),"",IF(OR(OR(D55&lt;P55,D55&gt;S55),OR(AND(D54&lt;Q54,D55&lt;Q55),AND(D54&gt;R54,D55&gt;R55))),"Alerte",""))</f>
        <v/>
      </c>
      <c r="K55" s="27"/>
      <c r="L55" s="27"/>
      <c r="M55" s="26"/>
      <c r="P55" s="25">
        <f>P54</f>
        <v>63.111866011403819</v>
      </c>
      <c r="Q55" s="24">
        <f>Q54</f>
        <v>69.44712400760254</v>
      </c>
      <c r="R55" s="23">
        <f>R54</f>
        <v>94.788155992397449</v>
      </c>
      <c r="S55" s="23">
        <f>S54</f>
        <v>101.12341398859617</v>
      </c>
      <c r="T55" s="22">
        <f>T54</f>
        <v>82.117639999999994</v>
      </c>
    </row>
    <row r="56" spans="1:20" x14ac:dyDescent="0.2">
      <c r="A56" s="31"/>
      <c r="B56" s="29"/>
      <c r="C56" s="34"/>
      <c r="D56" s="33"/>
      <c r="E56" s="35"/>
      <c r="F56" s="31"/>
      <c r="G56" s="30"/>
      <c r="H56" s="30"/>
      <c r="I56" s="29"/>
      <c r="J56" s="28" t="str">
        <f>IF(OR(A56="",C56="",D56="",E56=""),"",IF(OR(OR(D56&lt;P56,D56&gt;S56),OR(AND(D55&lt;Q55,D56&lt;Q56),AND(D55&gt;R55,D56&gt;R56))),"Alerte",""))</f>
        <v/>
      </c>
      <c r="K56" s="27"/>
      <c r="L56" s="27"/>
      <c r="M56" s="26"/>
      <c r="P56" s="25">
        <f>P55</f>
        <v>63.111866011403819</v>
      </c>
      <c r="Q56" s="24">
        <f>Q55</f>
        <v>69.44712400760254</v>
      </c>
      <c r="R56" s="23">
        <f>R55</f>
        <v>94.788155992397449</v>
      </c>
      <c r="S56" s="23">
        <f>S55</f>
        <v>101.12341398859617</v>
      </c>
      <c r="T56" s="22">
        <f>T55</f>
        <v>82.117639999999994</v>
      </c>
    </row>
    <row r="57" spans="1:20" x14ac:dyDescent="0.2">
      <c r="A57" s="31"/>
      <c r="B57" s="29"/>
      <c r="C57" s="34"/>
      <c r="D57" s="33"/>
      <c r="E57" s="35"/>
      <c r="F57" s="31"/>
      <c r="G57" s="30"/>
      <c r="H57" s="30"/>
      <c r="I57" s="29"/>
      <c r="J57" s="28" t="str">
        <f>IF(OR(A57="",C57="",D57="",E57=""),"",IF(OR(OR(D57&lt;P57,D57&gt;S57),OR(AND(D56&lt;Q56,D57&lt;Q57),AND(D56&gt;R56,D57&gt;R57))),"Alerte",""))</f>
        <v/>
      </c>
      <c r="K57" s="27"/>
      <c r="L57" s="27"/>
      <c r="M57" s="26"/>
      <c r="P57" s="25">
        <f>P56</f>
        <v>63.111866011403819</v>
      </c>
      <c r="Q57" s="24">
        <f>Q56</f>
        <v>69.44712400760254</v>
      </c>
      <c r="R57" s="23">
        <f>R56</f>
        <v>94.788155992397449</v>
      </c>
      <c r="S57" s="23">
        <f>S56</f>
        <v>101.12341398859617</v>
      </c>
      <c r="T57" s="22">
        <f>T56</f>
        <v>82.117639999999994</v>
      </c>
    </row>
    <row r="58" spans="1:20" x14ac:dyDescent="0.2">
      <c r="A58" s="31"/>
      <c r="B58" s="29"/>
      <c r="C58" s="34"/>
      <c r="D58" s="33"/>
      <c r="E58" s="35"/>
      <c r="F58" s="31"/>
      <c r="G58" s="30"/>
      <c r="H58" s="30"/>
      <c r="I58" s="29"/>
      <c r="J58" s="28" t="str">
        <f>IF(OR(A58="",C58="",D58="",E58=""),"",IF(OR(OR(D58&lt;P58,D58&gt;S58),OR(AND(D57&lt;Q57,D58&lt;Q58),AND(D57&gt;R57,D58&gt;R58))),"Alerte",""))</f>
        <v/>
      </c>
      <c r="K58" s="27"/>
      <c r="L58" s="27"/>
      <c r="M58" s="26"/>
      <c r="P58" s="25">
        <f>P57</f>
        <v>63.111866011403819</v>
      </c>
      <c r="Q58" s="24">
        <f>Q57</f>
        <v>69.44712400760254</v>
      </c>
      <c r="R58" s="23">
        <f>R57</f>
        <v>94.788155992397449</v>
      </c>
      <c r="S58" s="23">
        <f>S57</f>
        <v>101.12341398859617</v>
      </c>
      <c r="T58" s="22">
        <f>T57</f>
        <v>82.117639999999994</v>
      </c>
    </row>
    <row r="59" spans="1:20" x14ac:dyDescent="0.2">
      <c r="A59" s="31"/>
      <c r="B59" s="29"/>
      <c r="C59" s="34"/>
      <c r="D59" s="33"/>
      <c r="E59" s="35"/>
      <c r="F59" s="31"/>
      <c r="G59" s="30"/>
      <c r="H59" s="30"/>
      <c r="I59" s="29"/>
      <c r="J59" s="28" t="str">
        <f>IF(OR(A59="",C59="",D59="",E59=""),"",IF(OR(OR(D59&lt;P59,D59&gt;S59),OR(AND(D58&lt;Q58,D59&lt;Q59),AND(D58&gt;R58,D59&gt;R59))),"Alerte",""))</f>
        <v/>
      </c>
      <c r="K59" s="27"/>
      <c r="L59" s="27"/>
      <c r="M59" s="26"/>
      <c r="P59" s="25">
        <f>P58</f>
        <v>63.111866011403819</v>
      </c>
      <c r="Q59" s="24">
        <f>Q58</f>
        <v>69.44712400760254</v>
      </c>
      <c r="R59" s="23">
        <f>R58</f>
        <v>94.788155992397449</v>
      </c>
      <c r="S59" s="23">
        <f>S58</f>
        <v>101.12341398859617</v>
      </c>
      <c r="T59" s="22">
        <f>T58</f>
        <v>82.117639999999994</v>
      </c>
    </row>
    <row r="60" spans="1:20" x14ac:dyDescent="0.2">
      <c r="A60" s="31"/>
      <c r="B60" s="29"/>
      <c r="C60" s="34"/>
      <c r="D60" s="33"/>
      <c r="E60" s="35"/>
      <c r="F60" s="31"/>
      <c r="G60" s="30"/>
      <c r="H60" s="30"/>
      <c r="I60" s="29"/>
      <c r="J60" s="28" t="str">
        <f>IF(OR(A60="",C60="",D60="",E60=""),"",IF(OR(OR(D60&lt;P60,D60&gt;S60),OR(AND(D59&lt;Q59,D60&lt;Q60),AND(D59&gt;R59,D60&gt;R60))),"Alerte",""))</f>
        <v/>
      </c>
      <c r="K60" s="27"/>
      <c r="L60" s="27"/>
      <c r="M60" s="26"/>
      <c r="P60" s="25">
        <f>P59</f>
        <v>63.111866011403819</v>
      </c>
      <c r="Q60" s="24">
        <f>Q59</f>
        <v>69.44712400760254</v>
      </c>
      <c r="R60" s="23">
        <f>R59</f>
        <v>94.788155992397449</v>
      </c>
      <c r="S60" s="23">
        <f>S59</f>
        <v>101.12341398859617</v>
      </c>
      <c r="T60" s="22">
        <f>T59</f>
        <v>82.117639999999994</v>
      </c>
    </row>
    <row r="61" spans="1:20" x14ac:dyDescent="0.2">
      <c r="A61" s="31"/>
      <c r="B61" s="29"/>
      <c r="C61" s="34"/>
      <c r="D61" s="33"/>
      <c r="E61" s="35"/>
      <c r="F61" s="31"/>
      <c r="G61" s="30"/>
      <c r="H61" s="30"/>
      <c r="I61" s="29"/>
      <c r="J61" s="28" t="str">
        <f>IF(OR(A61="",C61="",D61="",E61=""),"",IF(OR(OR(D61&lt;P61,D61&gt;S61),OR(AND(D60&lt;Q60,D61&lt;Q61),AND(D60&gt;R60,D61&gt;R61))),"Alerte",""))</f>
        <v/>
      </c>
      <c r="K61" s="27"/>
      <c r="L61" s="27"/>
      <c r="M61" s="26"/>
      <c r="P61" s="25">
        <f>P60</f>
        <v>63.111866011403819</v>
      </c>
      <c r="Q61" s="24">
        <f>Q60</f>
        <v>69.44712400760254</v>
      </c>
      <c r="R61" s="23">
        <f>R60</f>
        <v>94.788155992397449</v>
      </c>
      <c r="S61" s="23">
        <f>S60</f>
        <v>101.12341398859617</v>
      </c>
      <c r="T61" s="22">
        <f>T60</f>
        <v>82.117639999999994</v>
      </c>
    </row>
    <row r="62" spans="1:20" x14ac:dyDescent="0.2">
      <c r="A62" s="31"/>
      <c r="B62" s="29"/>
      <c r="C62" s="34"/>
      <c r="D62" s="33"/>
      <c r="E62" s="35"/>
      <c r="F62" s="31"/>
      <c r="G62" s="30"/>
      <c r="H62" s="30"/>
      <c r="I62" s="29"/>
      <c r="J62" s="28" t="str">
        <f>IF(OR(A62="",C62="",D62="",E62=""),"",IF(OR(OR(D62&lt;P62,D62&gt;S62),OR(AND(D61&lt;Q61,D62&lt;Q62),AND(D61&gt;R61,D62&gt;R62))),"Alerte",""))</f>
        <v/>
      </c>
      <c r="K62" s="27"/>
      <c r="L62" s="27"/>
      <c r="M62" s="26"/>
      <c r="P62" s="25">
        <f>P61</f>
        <v>63.111866011403819</v>
      </c>
      <c r="Q62" s="24">
        <f>Q61</f>
        <v>69.44712400760254</v>
      </c>
      <c r="R62" s="23">
        <f>R61</f>
        <v>94.788155992397449</v>
      </c>
      <c r="S62" s="23">
        <f>S61</f>
        <v>101.12341398859617</v>
      </c>
      <c r="T62" s="22">
        <f>T61</f>
        <v>82.117639999999994</v>
      </c>
    </row>
    <row r="63" spans="1:20" x14ac:dyDescent="0.2">
      <c r="A63" s="31"/>
      <c r="B63" s="29"/>
      <c r="C63" s="34"/>
      <c r="D63" s="33"/>
      <c r="E63" s="35"/>
      <c r="F63" s="31"/>
      <c r="G63" s="30"/>
      <c r="H63" s="30"/>
      <c r="I63" s="29"/>
      <c r="J63" s="28" t="str">
        <f>IF(OR(A63="",C63="",D63="",E63=""),"",IF(OR(OR(D63&lt;P63,D63&gt;S63),OR(AND(D62&lt;Q62,D63&lt;Q63),AND(D62&gt;R62,D63&gt;R63))),"Alerte",""))</f>
        <v/>
      </c>
      <c r="K63" s="27"/>
      <c r="L63" s="27"/>
      <c r="M63" s="26"/>
      <c r="P63" s="25">
        <f>P62</f>
        <v>63.111866011403819</v>
      </c>
      <c r="Q63" s="24">
        <f>Q62</f>
        <v>69.44712400760254</v>
      </c>
      <c r="R63" s="23">
        <f>R62</f>
        <v>94.788155992397449</v>
      </c>
      <c r="S63" s="23">
        <f>S62</f>
        <v>101.12341398859617</v>
      </c>
      <c r="T63" s="22">
        <f>T62</f>
        <v>82.117639999999994</v>
      </c>
    </row>
    <row r="64" spans="1:20" x14ac:dyDescent="0.2">
      <c r="A64" s="31"/>
      <c r="B64" s="29"/>
      <c r="C64" s="34"/>
      <c r="D64" s="33"/>
      <c r="E64" s="35"/>
      <c r="F64" s="31"/>
      <c r="G64" s="30"/>
      <c r="H64" s="30"/>
      <c r="I64" s="29"/>
      <c r="J64" s="28" t="str">
        <f>IF(OR(A64="",C64="",D64="",E64=""),"",IF(OR(OR(D64&lt;P64,D64&gt;S64),OR(AND(D63&lt;Q63,D64&lt;Q64),AND(D63&gt;R63,D64&gt;R64))),"Alerte",""))</f>
        <v/>
      </c>
      <c r="K64" s="27"/>
      <c r="L64" s="27"/>
      <c r="M64" s="26"/>
      <c r="P64" s="25">
        <f>P63</f>
        <v>63.111866011403819</v>
      </c>
      <c r="Q64" s="24">
        <f>Q63</f>
        <v>69.44712400760254</v>
      </c>
      <c r="R64" s="23">
        <f>R63</f>
        <v>94.788155992397449</v>
      </c>
      <c r="S64" s="23">
        <f>S63</f>
        <v>101.12341398859617</v>
      </c>
      <c r="T64" s="22">
        <f>T63</f>
        <v>82.117639999999994</v>
      </c>
    </row>
    <row r="65" spans="1:20" x14ac:dyDescent="0.2">
      <c r="A65" s="31"/>
      <c r="B65" s="29"/>
      <c r="C65" s="34"/>
      <c r="D65" s="33"/>
      <c r="E65" s="35"/>
      <c r="F65" s="31"/>
      <c r="G65" s="30"/>
      <c r="H65" s="30"/>
      <c r="I65" s="29"/>
      <c r="J65" s="28" t="str">
        <f>IF(OR(A65="",C65="",D65="",E65=""),"",IF(OR(OR(D65&lt;P65,D65&gt;S65),OR(AND(D64&lt;Q64,D65&lt;Q65),AND(D64&gt;R64,D65&gt;R65))),"Alerte",""))</f>
        <v/>
      </c>
      <c r="K65" s="27"/>
      <c r="L65" s="27"/>
      <c r="M65" s="26"/>
      <c r="P65" s="25">
        <f>P64</f>
        <v>63.111866011403819</v>
      </c>
      <c r="Q65" s="24">
        <f>Q64</f>
        <v>69.44712400760254</v>
      </c>
      <c r="R65" s="23">
        <f>R64</f>
        <v>94.788155992397449</v>
      </c>
      <c r="S65" s="23">
        <f>S64</f>
        <v>101.12341398859617</v>
      </c>
      <c r="T65" s="22">
        <f>T64</f>
        <v>82.117639999999994</v>
      </c>
    </row>
    <row r="66" spans="1:20" x14ac:dyDescent="0.2">
      <c r="A66" s="31"/>
      <c r="B66" s="29"/>
      <c r="C66" s="34"/>
      <c r="D66" s="33"/>
      <c r="E66" s="35"/>
      <c r="F66" s="31"/>
      <c r="G66" s="30"/>
      <c r="H66" s="30"/>
      <c r="I66" s="29"/>
      <c r="J66" s="28" t="str">
        <f>IF(OR(A66="",C66="",D66="",E66=""),"",IF(OR(OR(D66&lt;P66,D66&gt;S66),OR(AND(D65&lt;Q65,D66&lt;Q66),AND(D65&gt;R65,D66&gt;R66))),"Alerte",""))</f>
        <v/>
      </c>
      <c r="K66" s="27"/>
      <c r="L66" s="27"/>
      <c r="M66" s="26"/>
      <c r="P66" s="25">
        <f>P65</f>
        <v>63.111866011403819</v>
      </c>
      <c r="Q66" s="24">
        <f>Q65</f>
        <v>69.44712400760254</v>
      </c>
      <c r="R66" s="23">
        <f>R65</f>
        <v>94.788155992397449</v>
      </c>
      <c r="S66" s="23">
        <f>S65</f>
        <v>101.12341398859617</v>
      </c>
      <c r="T66" s="22">
        <f>T65</f>
        <v>82.117639999999994</v>
      </c>
    </row>
    <row r="67" spans="1:20" x14ac:dyDescent="0.2">
      <c r="A67" s="31"/>
      <c r="B67" s="29"/>
      <c r="C67" s="34"/>
      <c r="D67" s="33"/>
      <c r="E67" s="35"/>
      <c r="F67" s="31"/>
      <c r="G67" s="30"/>
      <c r="H67" s="30"/>
      <c r="I67" s="29"/>
      <c r="J67" s="28" t="str">
        <f>IF(OR(A67="",C67="",D67="",E67=""),"",IF(OR(OR(D67&lt;P67,D67&gt;S67),OR(AND(D66&lt;Q66,D67&lt;Q67),AND(D66&gt;R66,D67&gt;R67))),"Alerte",""))</f>
        <v/>
      </c>
      <c r="K67" s="27"/>
      <c r="L67" s="27"/>
      <c r="M67" s="26"/>
      <c r="P67" s="25">
        <f>P66</f>
        <v>63.111866011403819</v>
      </c>
      <c r="Q67" s="24">
        <f>Q66</f>
        <v>69.44712400760254</v>
      </c>
      <c r="R67" s="23">
        <f>R66</f>
        <v>94.788155992397449</v>
      </c>
      <c r="S67" s="23">
        <f>S66</f>
        <v>101.12341398859617</v>
      </c>
      <c r="T67" s="22">
        <f>T66</f>
        <v>82.117639999999994</v>
      </c>
    </row>
    <row r="68" spans="1:20" x14ac:dyDescent="0.2">
      <c r="A68" s="31"/>
      <c r="B68" s="29"/>
      <c r="C68" s="34"/>
      <c r="D68" s="33"/>
      <c r="E68" s="35"/>
      <c r="F68" s="31"/>
      <c r="G68" s="30"/>
      <c r="H68" s="30"/>
      <c r="I68" s="29"/>
      <c r="J68" s="28" t="str">
        <f>IF(OR(A68="",C68="",D68="",E68=""),"",IF(OR(OR(D68&lt;P68,D68&gt;S68),OR(AND(D67&lt;Q67,D68&lt;Q68),AND(D67&gt;R67,D68&gt;R68))),"Alerte",""))</f>
        <v/>
      </c>
      <c r="K68" s="27"/>
      <c r="L68" s="27"/>
      <c r="M68" s="26"/>
      <c r="P68" s="25">
        <f>P67</f>
        <v>63.111866011403819</v>
      </c>
      <c r="Q68" s="24">
        <f>Q67</f>
        <v>69.44712400760254</v>
      </c>
      <c r="R68" s="23">
        <f>R67</f>
        <v>94.788155992397449</v>
      </c>
      <c r="S68" s="23">
        <f>S67</f>
        <v>101.12341398859617</v>
      </c>
      <c r="T68" s="22">
        <f>T67</f>
        <v>82.117639999999994</v>
      </c>
    </row>
    <row r="69" spans="1:20" x14ac:dyDescent="0.2">
      <c r="A69" s="31"/>
      <c r="B69" s="29"/>
      <c r="C69" s="34"/>
      <c r="D69" s="33"/>
      <c r="E69" s="35"/>
      <c r="F69" s="31"/>
      <c r="G69" s="30"/>
      <c r="H69" s="30"/>
      <c r="I69" s="29"/>
      <c r="J69" s="28" t="str">
        <f>IF(OR(A69="",C69="",D69="",E69=""),"",IF(OR(OR(D69&lt;P69,D69&gt;S69),OR(AND(D68&lt;Q68,D69&lt;Q69),AND(D68&gt;R68,D69&gt;R69))),"Alerte",""))</f>
        <v/>
      </c>
      <c r="K69" s="27"/>
      <c r="L69" s="27"/>
      <c r="M69" s="26"/>
      <c r="P69" s="25">
        <f>P68</f>
        <v>63.111866011403819</v>
      </c>
      <c r="Q69" s="24">
        <f>Q68</f>
        <v>69.44712400760254</v>
      </c>
      <c r="R69" s="23">
        <f>R68</f>
        <v>94.788155992397449</v>
      </c>
      <c r="S69" s="23">
        <f>S68</f>
        <v>101.12341398859617</v>
      </c>
      <c r="T69" s="22">
        <f>T68</f>
        <v>82.117639999999994</v>
      </c>
    </row>
    <row r="70" spans="1:20" x14ac:dyDescent="0.2">
      <c r="A70" s="31"/>
      <c r="B70" s="29"/>
      <c r="C70" s="34"/>
      <c r="D70" s="33"/>
      <c r="E70" s="35"/>
      <c r="F70" s="31"/>
      <c r="G70" s="30"/>
      <c r="H70" s="30"/>
      <c r="I70" s="29"/>
      <c r="J70" s="28" t="str">
        <f>IF(OR(A70="",C70="",D70="",E70=""),"",IF(OR(OR(D70&lt;P70,D70&gt;S70),OR(AND(D69&lt;Q69,D70&lt;Q70),AND(D69&gt;R69,D70&gt;R70))),"Alerte",""))</f>
        <v/>
      </c>
      <c r="K70" s="27"/>
      <c r="L70" s="27"/>
      <c r="M70" s="26"/>
      <c r="P70" s="25">
        <f>P69</f>
        <v>63.111866011403819</v>
      </c>
      <c r="Q70" s="24">
        <f>Q69</f>
        <v>69.44712400760254</v>
      </c>
      <c r="R70" s="23">
        <f>R69</f>
        <v>94.788155992397449</v>
      </c>
      <c r="S70" s="23">
        <f>S69</f>
        <v>101.12341398859617</v>
      </c>
      <c r="T70" s="22">
        <f>T69</f>
        <v>82.117639999999994</v>
      </c>
    </row>
    <row r="71" spans="1:20" x14ac:dyDescent="0.2">
      <c r="A71" s="31"/>
      <c r="B71" s="29"/>
      <c r="C71" s="34"/>
      <c r="D71" s="33"/>
      <c r="E71" s="35"/>
      <c r="F71" s="31"/>
      <c r="G71" s="30"/>
      <c r="H71" s="30"/>
      <c r="I71" s="29"/>
      <c r="J71" s="28" t="str">
        <f>IF(OR(A71="",C71="",D71="",E71=""),"",IF(OR(OR(D71&lt;P71,D71&gt;S71),OR(AND(D70&lt;Q70,D71&lt;Q71),AND(D70&gt;R70,D71&gt;R71))),"Alerte",""))</f>
        <v/>
      </c>
      <c r="K71" s="27"/>
      <c r="L71" s="27"/>
      <c r="M71" s="26"/>
      <c r="P71" s="25">
        <f>P70</f>
        <v>63.111866011403819</v>
      </c>
      <c r="Q71" s="24">
        <f>Q70</f>
        <v>69.44712400760254</v>
      </c>
      <c r="R71" s="23">
        <f>R70</f>
        <v>94.788155992397449</v>
      </c>
      <c r="S71" s="23">
        <f>S70</f>
        <v>101.12341398859617</v>
      </c>
      <c r="T71" s="22">
        <f>T70</f>
        <v>82.117639999999994</v>
      </c>
    </row>
    <row r="72" spans="1:20" x14ac:dyDescent="0.2">
      <c r="A72" s="31"/>
      <c r="B72" s="29"/>
      <c r="C72" s="34"/>
      <c r="D72" s="33"/>
      <c r="E72" s="35"/>
      <c r="F72" s="31"/>
      <c r="G72" s="30"/>
      <c r="H72" s="30"/>
      <c r="I72" s="29"/>
      <c r="J72" s="28" t="str">
        <f>IF(OR(A72="",C72="",D72="",E72=""),"",IF(OR(OR(D72&lt;P72,D72&gt;S72),OR(AND(D71&lt;Q71,D72&lt;Q72),AND(D71&gt;R71,D72&gt;R72))),"Alerte",""))</f>
        <v/>
      </c>
      <c r="K72" s="27"/>
      <c r="L72" s="27"/>
      <c r="M72" s="26"/>
      <c r="P72" s="25">
        <f>P71</f>
        <v>63.111866011403819</v>
      </c>
      <c r="Q72" s="24">
        <f>Q71</f>
        <v>69.44712400760254</v>
      </c>
      <c r="R72" s="23">
        <f>R71</f>
        <v>94.788155992397449</v>
      </c>
      <c r="S72" s="23">
        <f>S71</f>
        <v>101.12341398859617</v>
      </c>
      <c r="T72" s="22">
        <f>T71</f>
        <v>82.117639999999994</v>
      </c>
    </row>
    <row r="73" spans="1:20" x14ac:dyDescent="0.2">
      <c r="A73" s="31"/>
      <c r="B73" s="29"/>
      <c r="C73" s="34"/>
      <c r="D73" s="33"/>
      <c r="E73" s="32"/>
      <c r="F73" s="31"/>
      <c r="G73" s="30"/>
      <c r="H73" s="30"/>
      <c r="I73" s="29"/>
      <c r="J73" s="28" t="str">
        <f>IF(OR(A73="",C73="",D73="",E73=""),"",IF(OR(OR(D73&lt;P73,D73&gt;S73),OR(AND(D72&lt;Q72,D73&lt;Q73),AND(D72&gt;R72,D73&gt;R73))),"Alerte",""))</f>
        <v/>
      </c>
      <c r="K73" s="27"/>
      <c r="L73" s="27"/>
      <c r="M73" s="26"/>
      <c r="P73" s="25">
        <f>P72</f>
        <v>63.111866011403819</v>
      </c>
      <c r="Q73" s="24">
        <f>Q72</f>
        <v>69.44712400760254</v>
      </c>
      <c r="R73" s="23">
        <f>R72</f>
        <v>94.788155992397449</v>
      </c>
      <c r="S73" s="23">
        <f>S72</f>
        <v>101.12341398859617</v>
      </c>
      <c r="T73" s="22">
        <f>T72</f>
        <v>82.117639999999994</v>
      </c>
    </row>
    <row r="74" spans="1:20" x14ac:dyDescent="0.2">
      <c r="A74" s="31"/>
      <c r="B74" s="29"/>
      <c r="C74" s="34"/>
      <c r="D74" s="33"/>
      <c r="E74" s="32"/>
      <c r="F74" s="31"/>
      <c r="G74" s="30"/>
      <c r="H74" s="30"/>
      <c r="I74" s="29"/>
      <c r="J74" s="28" t="str">
        <f>IF(OR(A74="",C74="",D74="",E74=""),"",IF(OR(OR(D74&lt;P74,D74&gt;S74),OR(AND(D73&lt;Q73,D74&lt;Q74),AND(D73&gt;R73,D74&gt;R74))),"Alerte",""))</f>
        <v/>
      </c>
      <c r="K74" s="27"/>
      <c r="L74" s="27"/>
      <c r="M74" s="26"/>
      <c r="P74" s="25">
        <f>P73</f>
        <v>63.111866011403819</v>
      </c>
      <c r="Q74" s="24">
        <f>Q73</f>
        <v>69.44712400760254</v>
      </c>
      <c r="R74" s="23">
        <f>R73</f>
        <v>94.788155992397449</v>
      </c>
      <c r="S74" s="23">
        <f>S73</f>
        <v>101.12341398859617</v>
      </c>
      <c r="T74" s="22">
        <f>T73</f>
        <v>82.117639999999994</v>
      </c>
    </row>
    <row r="75" spans="1:20" x14ac:dyDescent="0.2">
      <c r="A75" s="31"/>
      <c r="B75" s="29"/>
      <c r="C75" s="34"/>
      <c r="D75" s="33"/>
      <c r="E75" s="32"/>
      <c r="F75" s="31"/>
      <c r="G75" s="30"/>
      <c r="H75" s="30"/>
      <c r="I75" s="29"/>
      <c r="J75" s="28" t="str">
        <f>IF(OR(A75="",C75="",D75="",E75=""),"",IF(OR(OR(D75&lt;P75,D75&gt;S75),OR(AND(D74&lt;Q74,D75&lt;Q75),AND(D74&gt;R74,D75&gt;R75))),"Alerte",""))</f>
        <v/>
      </c>
      <c r="K75" s="27"/>
      <c r="L75" s="27"/>
      <c r="M75" s="26"/>
      <c r="P75" s="25">
        <f>P74</f>
        <v>63.111866011403819</v>
      </c>
      <c r="Q75" s="24">
        <f>Q74</f>
        <v>69.44712400760254</v>
      </c>
      <c r="R75" s="23">
        <f>R74</f>
        <v>94.788155992397449</v>
      </c>
      <c r="S75" s="23">
        <f>S74</f>
        <v>101.12341398859617</v>
      </c>
      <c r="T75" s="22">
        <f>T74</f>
        <v>82.117639999999994</v>
      </c>
    </row>
    <row r="76" spans="1:20" x14ac:dyDescent="0.2">
      <c r="A76" s="31"/>
      <c r="B76" s="29"/>
      <c r="C76" s="34"/>
      <c r="D76" s="33"/>
      <c r="E76" s="32"/>
      <c r="F76" s="31"/>
      <c r="G76" s="30"/>
      <c r="H76" s="30"/>
      <c r="I76" s="29"/>
      <c r="J76" s="28" t="str">
        <f>IF(OR(A76="",C76="",D76="",E76=""),"",IF(OR(OR(D76&lt;P76,D76&gt;S76),OR(AND(D75&lt;Q75,D76&lt;Q76),AND(D75&gt;R75,D76&gt;R76))),"Alerte",""))</f>
        <v/>
      </c>
      <c r="K76" s="27"/>
      <c r="L76" s="27"/>
      <c r="M76" s="26"/>
      <c r="P76" s="25">
        <f>P75</f>
        <v>63.111866011403819</v>
      </c>
      <c r="Q76" s="24">
        <f>Q75</f>
        <v>69.44712400760254</v>
      </c>
      <c r="R76" s="23">
        <f>R75</f>
        <v>94.788155992397449</v>
      </c>
      <c r="S76" s="23">
        <f>S75</f>
        <v>101.12341398859617</v>
      </c>
      <c r="T76" s="22">
        <f>T75</f>
        <v>82.117639999999994</v>
      </c>
    </row>
    <row r="77" spans="1:20" x14ac:dyDescent="0.2">
      <c r="A77" s="31"/>
      <c r="B77" s="29"/>
      <c r="C77" s="34"/>
      <c r="D77" s="33"/>
      <c r="E77" s="32"/>
      <c r="F77" s="31"/>
      <c r="G77" s="30"/>
      <c r="H77" s="30"/>
      <c r="I77" s="29"/>
      <c r="J77" s="28" t="str">
        <f>IF(OR(A77="",C77="",D77="",E77=""),"",IF(OR(OR(D77&lt;P77,D77&gt;S77),OR(AND(D76&lt;Q76,D77&lt;Q77),AND(D76&gt;R76,D77&gt;R77))),"Alerte",""))</f>
        <v/>
      </c>
      <c r="K77" s="27"/>
      <c r="L77" s="27"/>
      <c r="M77" s="26"/>
      <c r="P77" s="25">
        <f>P76</f>
        <v>63.111866011403819</v>
      </c>
      <c r="Q77" s="24">
        <f>Q76</f>
        <v>69.44712400760254</v>
      </c>
      <c r="R77" s="23">
        <f>R76</f>
        <v>94.788155992397449</v>
      </c>
      <c r="S77" s="23">
        <f>S76</f>
        <v>101.12341398859617</v>
      </c>
      <c r="T77" s="22">
        <f>T76</f>
        <v>82.117639999999994</v>
      </c>
    </row>
    <row r="78" spans="1:20" x14ac:dyDescent="0.2">
      <c r="A78" s="31"/>
      <c r="B78" s="29"/>
      <c r="C78" s="34"/>
      <c r="D78" s="33"/>
      <c r="E78" s="32"/>
      <c r="F78" s="31"/>
      <c r="G78" s="30"/>
      <c r="H78" s="30"/>
      <c r="I78" s="29"/>
      <c r="J78" s="28" t="str">
        <f>IF(OR(A78="",C78="",D78="",E78=""),"",IF(OR(OR(D78&lt;P78,D78&gt;S78),OR(AND(D77&lt;Q77,D78&lt;Q78),AND(D77&gt;R77,D78&gt;R78))),"Alerte",""))</f>
        <v/>
      </c>
      <c r="K78" s="27"/>
      <c r="L78" s="27"/>
      <c r="M78" s="26"/>
      <c r="P78" s="25">
        <f>P77</f>
        <v>63.111866011403819</v>
      </c>
      <c r="Q78" s="24">
        <f>Q77</f>
        <v>69.44712400760254</v>
      </c>
      <c r="R78" s="23">
        <f>R77</f>
        <v>94.788155992397449</v>
      </c>
      <c r="S78" s="23">
        <f>S77</f>
        <v>101.12341398859617</v>
      </c>
      <c r="T78" s="22">
        <f>T77</f>
        <v>82.117639999999994</v>
      </c>
    </row>
    <row r="79" spans="1:20" x14ac:dyDescent="0.2">
      <c r="A79" s="31"/>
      <c r="B79" s="29"/>
      <c r="C79" s="34"/>
      <c r="D79" s="33"/>
      <c r="E79" s="32"/>
      <c r="F79" s="31"/>
      <c r="G79" s="30"/>
      <c r="H79" s="30"/>
      <c r="I79" s="29"/>
      <c r="J79" s="28" t="str">
        <f>IF(OR(A79="",C79="",D79="",E79=""),"",IF(OR(OR(D79&lt;P79,D79&gt;S79),OR(AND(D78&lt;Q78,D79&lt;Q79),AND(D78&gt;R78,D79&gt;R79))),"Alerte",""))</f>
        <v/>
      </c>
      <c r="K79" s="27"/>
      <c r="L79" s="27"/>
      <c r="M79" s="26"/>
      <c r="P79" s="25">
        <f>P78</f>
        <v>63.111866011403819</v>
      </c>
      <c r="Q79" s="24">
        <f>Q78</f>
        <v>69.44712400760254</v>
      </c>
      <c r="R79" s="23">
        <f>R78</f>
        <v>94.788155992397449</v>
      </c>
      <c r="S79" s="23">
        <f>S78</f>
        <v>101.12341398859617</v>
      </c>
      <c r="T79" s="22">
        <f>T78</f>
        <v>82.117639999999994</v>
      </c>
    </row>
    <row r="80" spans="1:20" x14ac:dyDescent="0.2">
      <c r="A80" s="31"/>
      <c r="B80" s="29"/>
      <c r="C80" s="34"/>
      <c r="D80" s="33"/>
      <c r="E80" s="32"/>
      <c r="F80" s="31"/>
      <c r="G80" s="30"/>
      <c r="H80" s="30"/>
      <c r="I80" s="29"/>
      <c r="J80" s="28" t="str">
        <f>IF(OR(A80="",C80="",D80="",E80=""),"",IF(OR(OR(D80&lt;P80,D80&gt;S80),OR(AND(D79&lt;Q79,D80&lt;Q80),AND(D79&gt;R79,D80&gt;R80))),"Alerte",""))</f>
        <v/>
      </c>
      <c r="K80" s="27"/>
      <c r="L80" s="27"/>
      <c r="M80" s="26"/>
      <c r="P80" s="25">
        <f>P79</f>
        <v>63.111866011403819</v>
      </c>
      <c r="Q80" s="24">
        <f>Q79</f>
        <v>69.44712400760254</v>
      </c>
      <c r="R80" s="23">
        <f>R79</f>
        <v>94.788155992397449</v>
      </c>
      <c r="S80" s="23">
        <f>S79</f>
        <v>101.12341398859617</v>
      </c>
      <c r="T80" s="22">
        <f>T79</f>
        <v>82.117639999999994</v>
      </c>
    </row>
    <row r="81" spans="1:20" x14ac:dyDescent="0.2">
      <c r="A81" s="31"/>
      <c r="B81" s="29"/>
      <c r="C81" s="34"/>
      <c r="D81" s="33"/>
      <c r="E81" s="32"/>
      <c r="F81" s="31"/>
      <c r="G81" s="30"/>
      <c r="H81" s="30"/>
      <c r="I81" s="29"/>
      <c r="J81" s="28" t="str">
        <f>IF(OR(A81="",C81="",D81="",E81=""),"",IF(OR(OR(D81&lt;P81,D81&gt;S81),OR(AND(D80&lt;Q80,D81&lt;Q81),AND(D80&gt;R80,D81&gt;R81))),"Alerte",""))</f>
        <v/>
      </c>
      <c r="K81" s="27"/>
      <c r="L81" s="27"/>
      <c r="M81" s="26"/>
      <c r="P81" s="25">
        <f>P80</f>
        <v>63.111866011403819</v>
      </c>
      <c r="Q81" s="24">
        <f>Q80</f>
        <v>69.44712400760254</v>
      </c>
      <c r="R81" s="23">
        <f>R80</f>
        <v>94.788155992397449</v>
      </c>
      <c r="S81" s="23">
        <f>S80</f>
        <v>101.12341398859617</v>
      </c>
      <c r="T81" s="22">
        <f>T80</f>
        <v>82.117639999999994</v>
      </c>
    </row>
    <row r="82" spans="1:20" x14ac:dyDescent="0.2">
      <c r="A82" s="31"/>
      <c r="B82" s="29"/>
      <c r="C82" s="34"/>
      <c r="D82" s="33"/>
      <c r="E82" s="32"/>
      <c r="F82" s="31"/>
      <c r="G82" s="30"/>
      <c r="H82" s="30"/>
      <c r="I82" s="29"/>
      <c r="J82" s="28" t="str">
        <f>IF(OR(A82="",C82="",D82="",E82=""),"",IF(OR(OR(D82&lt;P82,D82&gt;S82),OR(AND(D81&lt;Q81,D82&lt;Q82),AND(D81&gt;R81,D82&gt;R82))),"Alerte",""))</f>
        <v/>
      </c>
      <c r="K82" s="27"/>
      <c r="L82" s="27"/>
      <c r="M82" s="26"/>
      <c r="P82" s="25">
        <f>P81</f>
        <v>63.111866011403819</v>
      </c>
      <c r="Q82" s="24">
        <f>Q81</f>
        <v>69.44712400760254</v>
      </c>
      <c r="R82" s="23">
        <f>R81</f>
        <v>94.788155992397449</v>
      </c>
      <c r="S82" s="23">
        <f>S81</f>
        <v>101.12341398859617</v>
      </c>
      <c r="T82" s="22">
        <f>T81</f>
        <v>82.117639999999994</v>
      </c>
    </row>
    <row r="83" spans="1:20" x14ac:dyDescent="0.2">
      <c r="A83" s="31"/>
      <c r="B83" s="29"/>
      <c r="C83" s="34"/>
      <c r="D83" s="33"/>
      <c r="E83" s="32"/>
      <c r="F83" s="31"/>
      <c r="G83" s="30"/>
      <c r="H83" s="30"/>
      <c r="I83" s="29"/>
      <c r="J83" s="28" t="str">
        <f>IF(OR(A83="",C83="",D83="",E83=""),"",IF(OR(OR(D83&lt;P83,D83&gt;S83),OR(AND(D82&lt;Q82,D83&lt;Q83),AND(D82&gt;R82,D83&gt;R83))),"Alerte",""))</f>
        <v/>
      </c>
      <c r="K83" s="27"/>
      <c r="L83" s="27"/>
      <c r="M83" s="26"/>
      <c r="P83" s="25">
        <f>P82</f>
        <v>63.111866011403819</v>
      </c>
      <c r="Q83" s="24">
        <f>Q82</f>
        <v>69.44712400760254</v>
      </c>
      <c r="R83" s="23">
        <f>R82</f>
        <v>94.788155992397449</v>
      </c>
      <c r="S83" s="23">
        <f>S82</f>
        <v>101.12341398859617</v>
      </c>
      <c r="T83" s="22">
        <f>T82</f>
        <v>82.117639999999994</v>
      </c>
    </row>
    <row r="84" spans="1:20" x14ac:dyDescent="0.2">
      <c r="A84" s="31"/>
      <c r="B84" s="29"/>
      <c r="C84" s="34"/>
      <c r="D84" s="33"/>
      <c r="E84" s="32"/>
      <c r="F84" s="31"/>
      <c r="G84" s="30"/>
      <c r="H84" s="30"/>
      <c r="I84" s="29"/>
      <c r="J84" s="28" t="str">
        <f>IF(OR(A84="",C84="",D84="",E84=""),"",IF(OR(OR(D84&lt;P84,D84&gt;S84),OR(AND(D83&lt;Q83,D84&lt;Q84),AND(D83&gt;R83,D84&gt;R84))),"Alerte",""))</f>
        <v/>
      </c>
      <c r="K84" s="27"/>
      <c r="L84" s="27"/>
      <c r="M84" s="26"/>
      <c r="P84" s="25">
        <f>P83</f>
        <v>63.111866011403819</v>
      </c>
      <c r="Q84" s="24">
        <f>Q83</f>
        <v>69.44712400760254</v>
      </c>
      <c r="R84" s="23">
        <f>R83</f>
        <v>94.788155992397449</v>
      </c>
      <c r="S84" s="23">
        <f>S83</f>
        <v>101.12341398859617</v>
      </c>
      <c r="T84" s="22">
        <f>T83</f>
        <v>82.117639999999994</v>
      </c>
    </row>
    <row r="85" spans="1:20" x14ac:dyDescent="0.2">
      <c r="A85" s="31"/>
      <c r="B85" s="29"/>
      <c r="C85" s="34"/>
      <c r="D85" s="33"/>
      <c r="E85" s="32"/>
      <c r="F85" s="31"/>
      <c r="G85" s="30"/>
      <c r="H85" s="30"/>
      <c r="I85" s="29"/>
      <c r="J85" s="28" t="str">
        <f>IF(OR(A85="",C85="",D85="",E85=""),"",IF(OR(OR(D85&lt;P85,D85&gt;S85),OR(AND(D84&lt;Q84,D85&lt;Q85),AND(D84&gt;R84,D85&gt;R85))),"Alerte",""))</f>
        <v/>
      </c>
      <c r="K85" s="27"/>
      <c r="L85" s="27"/>
      <c r="M85" s="26"/>
      <c r="P85" s="25">
        <f>P84</f>
        <v>63.111866011403819</v>
      </c>
      <c r="Q85" s="24">
        <f>Q84</f>
        <v>69.44712400760254</v>
      </c>
      <c r="R85" s="23">
        <f>R84</f>
        <v>94.788155992397449</v>
      </c>
      <c r="S85" s="23">
        <f>S84</f>
        <v>101.12341398859617</v>
      </c>
      <c r="T85" s="22">
        <f>T84</f>
        <v>82.117639999999994</v>
      </c>
    </row>
    <row r="86" spans="1:20" x14ac:dyDescent="0.2">
      <c r="A86" s="31"/>
      <c r="B86" s="29"/>
      <c r="C86" s="34"/>
      <c r="D86" s="33"/>
      <c r="E86" s="32"/>
      <c r="F86" s="31"/>
      <c r="G86" s="30"/>
      <c r="H86" s="30"/>
      <c r="I86" s="29"/>
      <c r="J86" s="28" t="str">
        <f>IF(OR(A86="",C86="",D86="",E86=""),"",IF(OR(OR(D86&lt;P86,D86&gt;S86),OR(AND(D85&lt;Q85,D86&lt;Q86),AND(D85&gt;R85,D86&gt;R86))),"Alerte",""))</f>
        <v/>
      </c>
      <c r="K86" s="27"/>
      <c r="L86" s="27"/>
      <c r="M86" s="26"/>
      <c r="P86" s="25">
        <f>P85</f>
        <v>63.111866011403819</v>
      </c>
      <c r="Q86" s="24">
        <f>Q85</f>
        <v>69.44712400760254</v>
      </c>
      <c r="R86" s="23">
        <f>R85</f>
        <v>94.788155992397449</v>
      </c>
      <c r="S86" s="23">
        <f>S85</f>
        <v>101.12341398859617</v>
      </c>
      <c r="T86" s="22">
        <f>T85</f>
        <v>82.117639999999994</v>
      </c>
    </row>
    <row r="87" spans="1:20" x14ac:dyDescent="0.2">
      <c r="A87" s="31"/>
      <c r="B87" s="29"/>
      <c r="C87" s="34"/>
      <c r="D87" s="33"/>
      <c r="E87" s="32"/>
      <c r="F87" s="31"/>
      <c r="G87" s="30"/>
      <c r="H87" s="30"/>
      <c r="I87" s="29"/>
      <c r="J87" s="28" t="str">
        <f>IF(OR(A87="",C87="",D87="",E87=""),"",IF(OR(OR(D87&lt;P87,D87&gt;S87),OR(AND(D86&lt;Q86,D87&lt;Q87),AND(D86&gt;R86,D87&gt;R87))),"Alerte",""))</f>
        <v/>
      </c>
      <c r="K87" s="27"/>
      <c r="L87" s="27"/>
      <c r="M87" s="26"/>
      <c r="P87" s="25">
        <f>P86</f>
        <v>63.111866011403819</v>
      </c>
      <c r="Q87" s="24">
        <f>Q86</f>
        <v>69.44712400760254</v>
      </c>
      <c r="R87" s="23">
        <f>R86</f>
        <v>94.788155992397449</v>
      </c>
      <c r="S87" s="23">
        <f>S86</f>
        <v>101.12341398859617</v>
      </c>
      <c r="T87" s="22">
        <f>T86</f>
        <v>82.117639999999994</v>
      </c>
    </row>
    <row r="88" spans="1:20" x14ac:dyDescent="0.2">
      <c r="A88" s="31"/>
      <c r="B88" s="29"/>
      <c r="C88" s="34"/>
      <c r="D88" s="33"/>
      <c r="E88" s="32"/>
      <c r="F88" s="31"/>
      <c r="G88" s="30"/>
      <c r="H88" s="30"/>
      <c r="I88" s="29"/>
      <c r="J88" s="28" t="str">
        <f>IF(OR(A88="",C88="",D88="",E88=""),"",IF(OR(OR(D88&lt;P88,D88&gt;S88),OR(AND(D87&lt;Q87,D88&lt;Q88),AND(D87&gt;R87,D88&gt;R88))),"Alerte",""))</f>
        <v/>
      </c>
      <c r="K88" s="27"/>
      <c r="L88" s="27"/>
      <c r="M88" s="26"/>
      <c r="P88" s="25">
        <f>P87</f>
        <v>63.111866011403819</v>
      </c>
      <c r="Q88" s="24">
        <f>Q87</f>
        <v>69.44712400760254</v>
      </c>
      <c r="R88" s="23">
        <f>R87</f>
        <v>94.788155992397449</v>
      </c>
      <c r="S88" s="23">
        <f>S87</f>
        <v>101.12341398859617</v>
      </c>
      <c r="T88" s="22">
        <f>T87</f>
        <v>82.117639999999994</v>
      </c>
    </row>
    <row r="89" spans="1:20" x14ac:dyDescent="0.2">
      <c r="A89" s="31"/>
      <c r="B89" s="29"/>
      <c r="C89" s="34"/>
      <c r="D89" s="33"/>
      <c r="E89" s="32"/>
      <c r="F89" s="31"/>
      <c r="G89" s="30"/>
      <c r="H89" s="30"/>
      <c r="I89" s="29"/>
      <c r="J89" s="28" t="str">
        <f>IF(OR(A89="",C89="",D89="",E89=""),"",IF(OR(OR(D89&lt;P89,D89&gt;S89),OR(AND(D88&lt;Q88,D89&lt;Q89),AND(D88&gt;R88,D89&gt;R89))),"Alerte",""))</f>
        <v/>
      </c>
      <c r="K89" s="27"/>
      <c r="L89" s="27"/>
      <c r="M89" s="26"/>
      <c r="P89" s="25">
        <f>P88</f>
        <v>63.111866011403819</v>
      </c>
      <c r="Q89" s="24">
        <f>Q88</f>
        <v>69.44712400760254</v>
      </c>
      <c r="R89" s="23">
        <f>R88</f>
        <v>94.788155992397449</v>
      </c>
      <c r="S89" s="23">
        <f>S88</f>
        <v>101.12341398859617</v>
      </c>
      <c r="T89" s="22">
        <f>T88</f>
        <v>82.117639999999994</v>
      </c>
    </row>
    <row r="90" spans="1:20" x14ac:dyDescent="0.2">
      <c r="A90" s="31"/>
      <c r="B90" s="29"/>
      <c r="C90" s="34"/>
      <c r="D90" s="33"/>
      <c r="E90" s="32"/>
      <c r="F90" s="31"/>
      <c r="G90" s="30"/>
      <c r="H90" s="30"/>
      <c r="I90" s="29"/>
      <c r="J90" s="28" t="str">
        <f>IF(OR(A90="",C90="",D90="",E90=""),"",IF(OR(OR(D90&lt;P90,D90&gt;S90),OR(AND(D89&lt;Q89,D90&lt;Q90),AND(D89&gt;R89,D90&gt;R90))),"Alerte",""))</f>
        <v/>
      </c>
      <c r="K90" s="27"/>
      <c r="L90" s="27"/>
      <c r="M90" s="26"/>
      <c r="P90" s="25">
        <f>P89</f>
        <v>63.111866011403819</v>
      </c>
      <c r="Q90" s="24">
        <f>Q89</f>
        <v>69.44712400760254</v>
      </c>
      <c r="R90" s="23">
        <f>R89</f>
        <v>94.788155992397449</v>
      </c>
      <c r="S90" s="23">
        <f>S89</f>
        <v>101.12341398859617</v>
      </c>
      <c r="T90" s="22">
        <f>T89</f>
        <v>82.117639999999994</v>
      </c>
    </row>
    <row r="91" spans="1:20" x14ac:dyDescent="0.2">
      <c r="A91" s="31"/>
      <c r="B91" s="29"/>
      <c r="C91" s="34"/>
      <c r="D91" s="33"/>
      <c r="E91" s="32"/>
      <c r="F91" s="31"/>
      <c r="G91" s="30"/>
      <c r="H91" s="30"/>
      <c r="I91" s="29"/>
      <c r="J91" s="28" t="str">
        <f>IF(OR(A91="",C91="",D91="",E91=""),"",IF(OR(OR(D91&lt;P91,D91&gt;S91),OR(AND(D90&lt;Q90,D91&lt;Q91),AND(D90&gt;R90,D91&gt;R91))),"Alerte",""))</f>
        <v/>
      </c>
      <c r="K91" s="27"/>
      <c r="L91" s="27"/>
      <c r="M91" s="26"/>
      <c r="P91" s="25">
        <f>P90</f>
        <v>63.111866011403819</v>
      </c>
      <c r="Q91" s="24">
        <f>Q90</f>
        <v>69.44712400760254</v>
      </c>
      <c r="R91" s="23">
        <f>R90</f>
        <v>94.788155992397449</v>
      </c>
      <c r="S91" s="23">
        <f>S90</f>
        <v>101.12341398859617</v>
      </c>
      <c r="T91" s="22">
        <f>T90</f>
        <v>82.117639999999994</v>
      </c>
    </row>
    <row r="92" spans="1:20" x14ac:dyDescent="0.2">
      <c r="A92" s="31"/>
      <c r="B92" s="29"/>
      <c r="C92" s="34"/>
      <c r="D92" s="33"/>
      <c r="E92" s="32"/>
      <c r="F92" s="31"/>
      <c r="G92" s="30"/>
      <c r="H92" s="30"/>
      <c r="I92" s="29"/>
      <c r="J92" s="28" t="str">
        <f>IF(OR(A92="",C92="",D92="",E92=""),"",IF(OR(OR(D92&lt;P92,D92&gt;S92),OR(AND(D91&lt;Q91,D92&lt;Q92),AND(D91&gt;R91,D92&gt;R92))),"Alerte",""))</f>
        <v/>
      </c>
      <c r="K92" s="27"/>
      <c r="L92" s="27"/>
      <c r="M92" s="26"/>
      <c r="P92" s="25">
        <f>P91</f>
        <v>63.111866011403819</v>
      </c>
      <c r="Q92" s="24">
        <f>Q91</f>
        <v>69.44712400760254</v>
      </c>
      <c r="R92" s="23">
        <f>R91</f>
        <v>94.788155992397449</v>
      </c>
      <c r="S92" s="23">
        <f>S91</f>
        <v>101.12341398859617</v>
      </c>
      <c r="T92" s="22">
        <f>T91</f>
        <v>82.117639999999994</v>
      </c>
    </row>
    <row r="93" spans="1:20" x14ac:dyDescent="0.2">
      <c r="A93" s="31"/>
      <c r="B93" s="29"/>
      <c r="C93" s="34"/>
      <c r="D93" s="33"/>
      <c r="E93" s="32"/>
      <c r="F93" s="31"/>
      <c r="G93" s="30"/>
      <c r="H93" s="30"/>
      <c r="I93" s="29"/>
      <c r="J93" s="28" t="str">
        <f>IF(OR(A93="",C93="",D93="",E93=""),"",IF(OR(OR(D93&lt;P93,D93&gt;S93),OR(AND(D92&lt;Q92,D93&lt;Q93),AND(D92&gt;R92,D93&gt;R93))),"Alerte",""))</f>
        <v/>
      </c>
      <c r="K93" s="27"/>
      <c r="L93" s="27"/>
      <c r="M93" s="26"/>
      <c r="P93" s="25">
        <f>P92</f>
        <v>63.111866011403819</v>
      </c>
      <c r="Q93" s="24">
        <f>Q92</f>
        <v>69.44712400760254</v>
      </c>
      <c r="R93" s="23">
        <f>R92</f>
        <v>94.788155992397449</v>
      </c>
      <c r="S93" s="23">
        <f>S92</f>
        <v>101.12341398859617</v>
      </c>
      <c r="T93" s="22">
        <f>T92</f>
        <v>82.117639999999994</v>
      </c>
    </row>
    <row r="94" spans="1:20" x14ac:dyDescent="0.2">
      <c r="A94" s="31"/>
      <c r="B94" s="29"/>
      <c r="C94" s="34"/>
      <c r="D94" s="33"/>
      <c r="E94" s="32"/>
      <c r="F94" s="31"/>
      <c r="G94" s="30"/>
      <c r="H94" s="30"/>
      <c r="I94" s="29"/>
      <c r="J94" s="28" t="str">
        <f>IF(OR(A94="",C94="",D94="",E94=""),"",IF(OR(OR(D94&lt;P94,D94&gt;S94),OR(AND(D93&lt;Q93,D94&lt;Q94),AND(D93&gt;R93,D94&gt;R94))),"Alerte",""))</f>
        <v/>
      </c>
      <c r="K94" s="27"/>
      <c r="L94" s="27"/>
      <c r="M94" s="26"/>
      <c r="P94" s="25">
        <f>P93</f>
        <v>63.111866011403819</v>
      </c>
      <c r="Q94" s="24">
        <f>Q93</f>
        <v>69.44712400760254</v>
      </c>
      <c r="R94" s="23">
        <f>R93</f>
        <v>94.788155992397449</v>
      </c>
      <c r="S94" s="23">
        <f>S93</f>
        <v>101.12341398859617</v>
      </c>
      <c r="T94" s="22">
        <f>T93</f>
        <v>82.117639999999994</v>
      </c>
    </row>
    <row r="95" spans="1:20" x14ac:dyDescent="0.2">
      <c r="A95" s="31"/>
      <c r="B95" s="29"/>
      <c r="C95" s="34"/>
      <c r="D95" s="33"/>
      <c r="E95" s="32"/>
      <c r="F95" s="31"/>
      <c r="G95" s="30"/>
      <c r="H95" s="30"/>
      <c r="I95" s="29"/>
      <c r="J95" s="28" t="str">
        <f>IF(OR(A95="",C95="",D95="",E95=""),"",IF(OR(OR(D95&lt;P95,D95&gt;S95),OR(AND(D94&lt;Q94,D95&lt;Q95),AND(D94&gt;R94,D95&gt;R95))),"Alerte",""))</f>
        <v/>
      </c>
      <c r="K95" s="27"/>
      <c r="L95" s="27"/>
      <c r="M95" s="26"/>
      <c r="P95" s="25">
        <f>P94</f>
        <v>63.111866011403819</v>
      </c>
      <c r="Q95" s="24">
        <f>Q94</f>
        <v>69.44712400760254</v>
      </c>
      <c r="R95" s="23">
        <f>R94</f>
        <v>94.788155992397449</v>
      </c>
      <c r="S95" s="23">
        <f>S94</f>
        <v>101.12341398859617</v>
      </c>
      <c r="T95" s="22">
        <f>T94</f>
        <v>82.117639999999994</v>
      </c>
    </row>
    <row r="96" spans="1:20" x14ac:dyDescent="0.2">
      <c r="A96" s="31"/>
      <c r="B96" s="29"/>
      <c r="C96" s="34"/>
      <c r="D96" s="33"/>
      <c r="E96" s="32"/>
      <c r="F96" s="31"/>
      <c r="G96" s="30"/>
      <c r="H96" s="30"/>
      <c r="I96" s="29"/>
      <c r="J96" s="28" t="str">
        <f>IF(OR(A96="",C96="",D96="",E96=""),"",IF(OR(OR(D96&lt;P96,D96&gt;S96),OR(AND(D95&lt;Q95,D96&lt;Q96),AND(D95&gt;R95,D96&gt;R96))),"Alerte",""))</f>
        <v/>
      </c>
      <c r="K96" s="27"/>
      <c r="L96" s="27"/>
      <c r="M96" s="26"/>
      <c r="P96" s="25">
        <f>P95</f>
        <v>63.111866011403819</v>
      </c>
      <c r="Q96" s="24">
        <f>Q95</f>
        <v>69.44712400760254</v>
      </c>
      <c r="R96" s="23">
        <f>R95</f>
        <v>94.788155992397449</v>
      </c>
      <c r="S96" s="23">
        <f>S95</f>
        <v>101.12341398859617</v>
      </c>
      <c r="T96" s="22">
        <f>T95</f>
        <v>82.117639999999994</v>
      </c>
    </row>
    <row r="97" spans="1:20" x14ac:dyDescent="0.2">
      <c r="A97" s="31"/>
      <c r="B97" s="29"/>
      <c r="C97" s="34"/>
      <c r="D97" s="33"/>
      <c r="E97" s="32"/>
      <c r="F97" s="31"/>
      <c r="G97" s="30"/>
      <c r="H97" s="30"/>
      <c r="I97" s="29"/>
      <c r="J97" s="28" t="str">
        <f>IF(OR(A97="",C97="",D97="",E97=""),"",IF(OR(OR(D97&lt;P97,D97&gt;S97),OR(AND(D96&lt;Q96,D97&lt;Q97),AND(D96&gt;R96,D97&gt;R97))),"Alerte",""))</f>
        <v/>
      </c>
      <c r="K97" s="27"/>
      <c r="L97" s="27"/>
      <c r="M97" s="26"/>
      <c r="P97" s="25">
        <f>P96</f>
        <v>63.111866011403819</v>
      </c>
      <c r="Q97" s="24">
        <f>Q96</f>
        <v>69.44712400760254</v>
      </c>
      <c r="R97" s="23">
        <f>R96</f>
        <v>94.788155992397449</v>
      </c>
      <c r="S97" s="23">
        <f>S96</f>
        <v>101.12341398859617</v>
      </c>
      <c r="T97" s="22">
        <f>T96</f>
        <v>82.117639999999994</v>
      </c>
    </row>
    <row r="98" spans="1:20" x14ac:dyDescent="0.2">
      <c r="A98" s="31"/>
      <c r="B98" s="29"/>
      <c r="C98" s="34"/>
      <c r="D98" s="33"/>
      <c r="E98" s="32"/>
      <c r="F98" s="31"/>
      <c r="G98" s="30"/>
      <c r="H98" s="30"/>
      <c r="I98" s="29"/>
      <c r="J98" s="28" t="str">
        <f>IF(OR(A98="",C98="",D98="",E98=""),"",IF(OR(OR(D98&lt;P98,D98&gt;S98),OR(AND(D97&lt;Q97,D98&lt;Q98),AND(D97&gt;R97,D98&gt;R98))),"Alerte",""))</f>
        <v/>
      </c>
      <c r="K98" s="27"/>
      <c r="L98" s="27"/>
      <c r="M98" s="26"/>
      <c r="P98" s="25">
        <f>P97</f>
        <v>63.111866011403819</v>
      </c>
      <c r="Q98" s="24">
        <f>Q97</f>
        <v>69.44712400760254</v>
      </c>
      <c r="R98" s="23">
        <f>R97</f>
        <v>94.788155992397449</v>
      </c>
      <c r="S98" s="23">
        <f>S97</f>
        <v>101.12341398859617</v>
      </c>
      <c r="T98" s="22">
        <f>T97</f>
        <v>82.117639999999994</v>
      </c>
    </row>
    <row r="99" spans="1:20" x14ac:dyDescent="0.2">
      <c r="A99" s="31"/>
      <c r="B99" s="29"/>
      <c r="C99" s="34"/>
      <c r="D99" s="33"/>
      <c r="E99" s="32"/>
      <c r="F99" s="31"/>
      <c r="G99" s="30"/>
      <c r="H99" s="30"/>
      <c r="I99" s="29"/>
      <c r="J99" s="28" t="str">
        <f>IF(OR(A99="",C99="",D99="",E99=""),"",IF(OR(OR(D99&lt;P99,D99&gt;S99),OR(AND(D98&lt;Q98,D99&lt;Q99),AND(D98&gt;R98,D99&gt;R99))),"Alerte",""))</f>
        <v/>
      </c>
      <c r="K99" s="27"/>
      <c r="L99" s="27"/>
      <c r="M99" s="26"/>
      <c r="P99" s="25">
        <f>P98</f>
        <v>63.111866011403819</v>
      </c>
      <c r="Q99" s="24">
        <f>Q98</f>
        <v>69.44712400760254</v>
      </c>
      <c r="R99" s="23">
        <f>R98</f>
        <v>94.788155992397449</v>
      </c>
      <c r="S99" s="23">
        <f>S98</f>
        <v>101.12341398859617</v>
      </c>
      <c r="T99" s="22">
        <f>T98</f>
        <v>82.117639999999994</v>
      </c>
    </row>
    <row r="100" spans="1:20" x14ac:dyDescent="0.2">
      <c r="A100" s="31"/>
      <c r="B100" s="29"/>
      <c r="C100" s="34"/>
      <c r="D100" s="33"/>
      <c r="E100" s="32"/>
      <c r="F100" s="31"/>
      <c r="G100" s="30"/>
      <c r="H100" s="30"/>
      <c r="I100" s="29"/>
      <c r="J100" s="28" t="str">
        <f>IF(OR(A100="",C100="",D100="",E100=""),"",IF(OR(OR(D100&lt;P100,D100&gt;S100),OR(AND(D99&lt;Q99,D100&lt;Q100),AND(D99&gt;R99,D100&gt;R100))),"Alerte",""))</f>
        <v/>
      </c>
      <c r="K100" s="27"/>
      <c r="L100" s="27"/>
      <c r="M100" s="26"/>
      <c r="P100" s="25">
        <f>P99</f>
        <v>63.111866011403819</v>
      </c>
      <c r="Q100" s="24">
        <f>Q99</f>
        <v>69.44712400760254</v>
      </c>
      <c r="R100" s="23">
        <f>R99</f>
        <v>94.788155992397449</v>
      </c>
      <c r="S100" s="23">
        <f>S99</f>
        <v>101.12341398859617</v>
      </c>
      <c r="T100" s="22">
        <f>T99</f>
        <v>82.117639999999994</v>
      </c>
    </row>
    <row r="101" spans="1:20" x14ac:dyDescent="0.2">
      <c r="A101" s="31"/>
      <c r="B101" s="29"/>
      <c r="C101" s="34"/>
      <c r="D101" s="33"/>
      <c r="E101" s="32"/>
      <c r="F101" s="31"/>
      <c r="G101" s="30"/>
      <c r="H101" s="30"/>
      <c r="I101" s="29"/>
      <c r="J101" s="28" t="str">
        <f>IF(OR(A101="",C101="",D101="",E101=""),"",IF(OR(OR(D101&lt;P101,D101&gt;S101),OR(AND(D100&lt;Q100,D101&lt;Q101),AND(D100&gt;R100,D101&gt;R101))),"Alerte",""))</f>
        <v/>
      </c>
      <c r="K101" s="27"/>
      <c r="L101" s="27"/>
      <c r="M101" s="26"/>
      <c r="P101" s="25">
        <f>P100</f>
        <v>63.111866011403819</v>
      </c>
      <c r="Q101" s="24">
        <f>Q100</f>
        <v>69.44712400760254</v>
      </c>
      <c r="R101" s="23">
        <f>R100</f>
        <v>94.788155992397449</v>
      </c>
      <c r="S101" s="23">
        <f>S100</f>
        <v>101.12341398859617</v>
      </c>
      <c r="T101" s="22">
        <f>T100</f>
        <v>82.117639999999994</v>
      </c>
    </row>
    <row r="102" spans="1:20" x14ac:dyDescent="0.2">
      <c r="A102" s="31"/>
      <c r="B102" s="29"/>
      <c r="C102" s="34"/>
      <c r="D102" s="33"/>
      <c r="E102" s="32"/>
      <c r="F102" s="31"/>
      <c r="G102" s="30"/>
      <c r="H102" s="30"/>
      <c r="I102" s="29"/>
      <c r="J102" s="28" t="str">
        <f>IF(OR(A102="",C102="",D102="",E102=""),"",IF(OR(OR(D102&lt;P102,D102&gt;S102),OR(AND(D101&lt;Q101,D102&lt;Q102),AND(D101&gt;R101,D102&gt;R102))),"Alerte",""))</f>
        <v/>
      </c>
      <c r="K102" s="27"/>
      <c r="L102" s="27"/>
      <c r="M102" s="26"/>
      <c r="P102" s="25">
        <f>P101</f>
        <v>63.111866011403819</v>
      </c>
      <c r="Q102" s="24">
        <f>Q101</f>
        <v>69.44712400760254</v>
      </c>
      <c r="R102" s="23">
        <f>R101</f>
        <v>94.788155992397449</v>
      </c>
      <c r="S102" s="23">
        <f>S101</f>
        <v>101.12341398859617</v>
      </c>
      <c r="T102" s="22">
        <f>T101</f>
        <v>82.117639999999994</v>
      </c>
    </row>
    <row r="103" spans="1:20" x14ac:dyDescent="0.2">
      <c r="A103" s="31"/>
      <c r="B103" s="29"/>
      <c r="C103" s="34"/>
      <c r="D103" s="33"/>
      <c r="E103" s="32"/>
      <c r="F103" s="31"/>
      <c r="G103" s="30"/>
      <c r="H103" s="30"/>
      <c r="I103" s="29"/>
      <c r="J103" s="28" t="str">
        <f>IF(OR(A103="",C103="",D103="",E103=""),"",IF(OR(OR(D103&lt;P103,D103&gt;S103),OR(AND(D102&lt;Q102,D103&lt;Q103),AND(D102&gt;R102,D103&gt;R103))),"Alerte",""))</f>
        <v/>
      </c>
      <c r="K103" s="27"/>
      <c r="L103" s="27"/>
      <c r="M103" s="26"/>
      <c r="P103" s="25">
        <f>P102</f>
        <v>63.111866011403819</v>
      </c>
      <c r="Q103" s="24">
        <f>Q102</f>
        <v>69.44712400760254</v>
      </c>
      <c r="R103" s="23">
        <f>R102</f>
        <v>94.788155992397449</v>
      </c>
      <c r="S103" s="23">
        <f>S102</f>
        <v>101.12341398859617</v>
      </c>
      <c r="T103" s="22">
        <f>T102</f>
        <v>82.117639999999994</v>
      </c>
    </row>
    <row r="104" spans="1:20" x14ac:dyDescent="0.2">
      <c r="A104" s="31"/>
      <c r="B104" s="29"/>
      <c r="C104" s="34"/>
      <c r="D104" s="33"/>
      <c r="E104" s="32"/>
      <c r="F104" s="31"/>
      <c r="G104" s="30"/>
      <c r="H104" s="30"/>
      <c r="I104" s="29"/>
      <c r="J104" s="28" t="str">
        <f>IF(OR(A104="",C104="",D104="",E104=""),"",IF(OR(OR(D104&lt;P104,D104&gt;S104),OR(AND(D103&lt;Q103,D104&lt;Q104),AND(D103&gt;R103,D104&gt;R104))),"Alerte",""))</f>
        <v/>
      </c>
      <c r="K104" s="27"/>
      <c r="L104" s="27"/>
      <c r="M104" s="26"/>
      <c r="P104" s="25">
        <f>P103</f>
        <v>63.111866011403819</v>
      </c>
      <c r="Q104" s="24">
        <f>Q103</f>
        <v>69.44712400760254</v>
      </c>
      <c r="R104" s="23">
        <f>R103</f>
        <v>94.788155992397449</v>
      </c>
      <c r="S104" s="23">
        <f>S103</f>
        <v>101.12341398859617</v>
      </c>
      <c r="T104" s="22">
        <f>T103</f>
        <v>82.117639999999994</v>
      </c>
    </row>
    <row r="105" spans="1:20" x14ac:dyDescent="0.2">
      <c r="A105" s="31"/>
      <c r="B105" s="29"/>
      <c r="C105" s="34"/>
      <c r="D105" s="33"/>
      <c r="E105" s="32"/>
      <c r="F105" s="31"/>
      <c r="G105" s="30"/>
      <c r="H105" s="30"/>
      <c r="I105" s="29"/>
      <c r="J105" s="28" t="str">
        <f>IF(OR(A105="",C105="",D105="",E105=""),"",IF(OR(OR(D105&lt;P105,D105&gt;S105),OR(AND(D104&lt;Q104,D105&lt;Q105),AND(D104&gt;R104,D105&gt;R105))),"Alerte",""))</f>
        <v/>
      </c>
      <c r="K105" s="27"/>
      <c r="L105" s="27"/>
      <c r="M105" s="26"/>
      <c r="P105" s="25">
        <f>P104</f>
        <v>63.111866011403819</v>
      </c>
      <c r="Q105" s="24">
        <f>Q104</f>
        <v>69.44712400760254</v>
      </c>
      <c r="R105" s="23">
        <f>R104</f>
        <v>94.788155992397449</v>
      </c>
      <c r="S105" s="23">
        <f>S104</f>
        <v>101.12341398859617</v>
      </c>
      <c r="T105" s="22">
        <f>T104</f>
        <v>82.117639999999994</v>
      </c>
    </row>
    <row r="106" spans="1:20" x14ac:dyDescent="0.2">
      <c r="A106" s="31"/>
      <c r="B106" s="29"/>
      <c r="C106" s="34"/>
      <c r="D106" s="33"/>
      <c r="E106" s="32"/>
      <c r="F106" s="31"/>
      <c r="G106" s="30"/>
      <c r="H106" s="30"/>
      <c r="I106" s="29"/>
      <c r="J106" s="28" t="str">
        <f>IF(OR(A106="",C106="",D106="",E106=""),"",IF(OR(OR(D106&lt;P106,D106&gt;S106),OR(AND(D105&lt;Q105,D106&lt;Q106),AND(D105&gt;R105,D106&gt;R106))),"Alerte",""))</f>
        <v/>
      </c>
      <c r="K106" s="27"/>
      <c r="L106" s="27"/>
      <c r="M106" s="26"/>
      <c r="P106" s="25">
        <f>P105</f>
        <v>63.111866011403819</v>
      </c>
      <c r="Q106" s="24">
        <f>Q105</f>
        <v>69.44712400760254</v>
      </c>
      <c r="R106" s="23">
        <f>R105</f>
        <v>94.788155992397449</v>
      </c>
      <c r="S106" s="23">
        <f>S105</f>
        <v>101.12341398859617</v>
      </c>
      <c r="T106" s="22">
        <f>T105</f>
        <v>82.117639999999994</v>
      </c>
    </row>
    <row r="107" spans="1:20" x14ac:dyDescent="0.2">
      <c r="A107" s="31"/>
      <c r="B107" s="29"/>
      <c r="C107" s="34"/>
      <c r="D107" s="33"/>
      <c r="E107" s="32"/>
      <c r="F107" s="31"/>
      <c r="G107" s="30"/>
      <c r="H107" s="30"/>
      <c r="I107" s="29"/>
      <c r="J107" s="28" t="str">
        <f>IF(OR(A107="",C107="",D107="",E107=""),"",IF(OR(OR(D107&lt;P107,D107&gt;S107),OR(AND(D106&lt;Q106,D107&lt;Q107),AND(D106&gt;R106,D107&gt;R107))),"Alerte",""))</f>
        <v/>
      </c>
      <c r="K107" s="27"/>
      <c r="L107" s="27"/>
      <c r="M107" s="26"/>
      <c r="P107" s="25">
        <f>P106</f>
        <v>63.111866011403819</v>
      </c>
      <c r="Q107" s="24">
        <f>Q106</f>
        <v>69.44712400760254</v>
      </c>
      <c r="R107" s="23">
        <f>R106</f>
        <v>94.788155992397449</v>
      </c>
      <c r="S107" s="23">
        <f>S106</f>
        <v>101.12341398859617</v>
      </c>
      <c r="T107" s="22">
        <f>T106</f>
        <v>82.117639999999994</v>
      </c>
    </row>
    <row r="108" spans="1:20" x14ac:dyDescent="0.2">
      <c r="A108" s="31"/>
      <c r="B108" s="29"/>
      <c r="C108" s="34"/>
      <c r="D108" s="33"/>
      <c r="E108" s="32"/>
      <c r="F108" s="31"/>
      <c r="G108" s="30"/>
      <c r="H108" s="30"/>
      <c r="I108" s="29"/>
      <c r="J108" s="28" t="str">
        <f>IF(OR(A108="",C108="",D108="",E108=""),"",IF(OR(OR(D108&lt;P108,D108&gt;S108),OR(AND(D107&lt;Q107,D108&lt;Q108),AND(D107&gt;R107,D108&gt;R108))),"Alerte",""))</f>
        <v/>
      </c>
      <c r="K108" s="27"/>
      <c r="L108" s="27"/>
      <c r="M108" s="26"/>
      <c r="P108" s="25">
        <f>P107</f>
        <v>63.111866011403819</v>
      </c>
      <c r="Q108" s="24">
        <f>Q107</f>
        <v>69.44712400760254</v>
      </c>
      <c r="R108" s="23">
        <f>R107</f>
        <v>94.788155992397449</v>
      </c>
      <c r="S108" s="23">
        <f>S107</f>
        <v>101.12341398859617</v>
      </c>
      <c r="T108" s="22">
        <f>T107</f>
        <v>82.117639999999994</v>
      </c>
    </row>
    <row r="109" spans="1:20" x14ac:dyDescent="0.2">
      <c r="A109" s="31"/>
      <c r="B109" s="29"/>
      <c r="C109" s="34"/>
      <c r="D109" s="33"/>
      <c r="E109" s="32"/>
      <c r="F109" s="31"/>
      <c r="G109" s="30"/>
      <c r="H109" s="30"/>
      <c r="I109" s="29"/>
      <c r="J109" s="28" t="str">
        <f>IF(OR(A109="",C109="",D109="",E109=""),"",IF(OR(OR(D109&lt;P109,D109&gt;S109),OR(AND(D108&lt;Q108,D109&lt;Q109),AND(D108&gt;R108,D109&gt;R109))),"Alerte",""))</f>
        <v/>
      </c>
      <c r="K109" s="27"/>
      <c r="L109" s="27"/>
      <c r="M109" s="26"/>
      <c r="P109" s="25">
        <f>P108</f>
        <v>63.111866011403819</v>
      </c>
      <c r="Q109" s="24">
        <f>Q108</f>
        <v>69.44712400760254</v>
      </c>
      <c r="R109" s="23">
        <f>R108</f>
        <v>94.788155992397449</v>
      </c>
      <c r="S109" s="23">
        <f>S108</f>
        <v>101.12341398859617</v>
      </c>
      <c r="T109" s="22">
        <f>T108</f>
        <v>82.117639999999994</v>
      </c>
    </row>
    <row r="110" spans="1:20" x14ac:dyDescent="0.2">
      <c r="A110" s="31"/>
      <c r="B110" s="29"/>
      <c r="C110" s="34"/>
      <c r="D110" s="33"/>
      <c r="E110" s="32"/>
      <c r="F110" s="31"/>
      <c r="G110" s="30"/>
      <c r="H110" s="30"/>
      <c r="I110" s="29"/>
      <c r="J110" s="28" t="str">
        <f>IF(OR(A110="",C110="",D110="",E110=""),"",IF(OR(OR(D110&lt;P110,D110&gt;S110),OR(AND(D109&lt;Q109,D110&lt;Q110),AND(D109&gt;R109,D110&gt;R110))),"Alerte",""))</f>
        <v/>
      </c>
      <c r="K110" s="27"/>
      <c r="L110" s="27"/>
      <c r="M110" s="26"/>
      <c r="P110" s="25">
        <f>P109</f>
        <v>63.111866011403819</v>
      </c>
      <c r="Q110" s="24">
        <f>Q109</f>
        <v>69.44712400760254</v>
      </c>
      <c r="R110" s="23">
        <f>R109</f>
        <v>94.788155992397449</v>
      </c>
      <c r="S110" s="23">
        <f>S109</f>
        <v>101.12341398859617</v>
      </c>
      <c r="T110" s="22">
        <f>T109</f>
        <v>82.117639999999994</v>
      </c>
    </row>
    <row r="111" spans="1:20" x14ac:dyDescent="0.2">
      <c r="A111" s="31"/>
      <c r="B111" s="29"/>
      <c r="C111" s="34"/>
      <c r="D111" s="33"/>
      <c r="E111" s="32"/>
      <c r="F111" s="31"/>
      <c r="G111" s="30"/>
      <c r="H111" s="30"/>
      <c r="I111" s="29"/>
      <c r="J111" s="28" t="str">
        <f>IF(OR(A111="",C111="",D111="",E111=""),"",IF(OR(OR(D111&lt;P111,D111&gt;S111),OR(AND(D110&lt;Q110,D111&lt;Q111),AND(D110&gt;R110,D111&gt;R111))),"Alerte",""))</f>
        <v/>
      </c>
      <c r="K111" s="27"/>
      <c r="L111" s="27"/>
      <c r="M111" s="26"/>
      <c r="P111" s="25">
        <f>P110</f>
        <v>63.111866011403819</v>
      </c>
      <c r="Q111" s="24">
        <f>Q110</f>
        <v>69.44712400760254</v>
      </c>
      <c r="R111" s="23">
        <f>R110</f>
        <v>94.788155992397449</v>
      </c>
      <c r="S111" s="23">
        <f>S110</f>
        <v>101.12341398859617</v>
      </c>
      <c r="T111" s="22">
        <f>T110</f>
        <v>82.117639999999994</v>
      </c>
    </row>
    <row r="112" spans="1:20" x14ac:dyDescent="0.2">
      <c r="A112" s="31"/>
      <c r="B112" s="29"/>
      <c r="C112" s="34"/>
      <c r="D112" s="33"/>
      <c r="E112" s="32"/>
      <c r="F112" s="31"/>
      <c r="G112" s="30"/>
      <c r="H112" s="30"/>
      <c r="I112" s="29"/>
      <c r="J112" s="28" t="str">
        <f>IF(OR(A112="",C112="",D112="",E112=""),"",IF(OR(OR(D112&lt;P112,D112&gt;S112),OR(AND(D111&lt;Q111,D112&lt;Q112),AND(D111&gt;R111,D112&gt;R112))),"Alerte",""))</f>
        <v/>
      </c>
      <c r="K112" s="27"/>
      <c r="L112" s="27"/>
      <c r="M112" s="26"/>
      <c r="P112" s="25">
        <f>P111</f>
        <v>63.111866011403819</v>
      </c>
      <c r="Q112" s="24">
        <f>Q111</f>
        <v>69.44712400760254</v>
      </c>
      <c r="R112" s="23">
        <f>R111</f>
        <v>94.788155992397449</v>
      </c>
      <c r="S112" s="23">
        <f>S111</f>
        <v>101.12341398859617</v>
      </c>
      <c r="T112" s="22">
        <f>T111</f>
        <v>82.117639999999994</v>
      </c>
    </row>
    <row r="113" spans="1:20" x14ac:dyDescent="0.2">
      <c r="A113" s="31"/>
      <c r="B113" s="29"/>
      <c r="C113" s="34"/>
      <c r="D113" s="33"/>
      <c r="E113" s="32"/>
      <c r="F113" s="31"/>
      <c r="G113" s="30"/>
      <c r="H113" s="30"/>
      <c r="I113" s="29"/>
      <c r="J113" s="28" t="str">
        <f>IF(OR(A113="",C113="",D113="",E113=""),"",IF(OR(OR(D113&lt;P113,D113&gt;S113),OR(AND(D112&lt;Q112,D113&lt;Q113),AND(D112&gt;R112,D113&gt;R113))),"Alerte",""))</f>
        <v/>
      </c>
      <c r="K113" s="27"/>
      <c r="L113" s="27"/>
      <c r="M113" s="26"/>
      <c r="P113" s="25">
        <f>P112</f>
        <v>63.111866011403819</v>
      </c>
      <c r="Q113" s="24">
        <f>Q112</f>
        <v>69.44712400760254</v>
      </c>
      <c r="R113" s="23">
        <f>R112</f>
        <v>94.788155992397449</v>
      </c>
      <c r="S113" s="23">
        <f>S112</f>
        <v>101.12341398859617</v>
      </c>
      <c r="T113" s="22">
        <f>T112</f>
        <v>82.117639999999994</v>
      </c>
    </row>
    <row r="114" spans="1:20" x14ac:dyDescent="0.2">
      <c r="A114" s="31"/>
      <c r="B114" s="29"/>
      <c r="C114" s="34"/>
      <c r="D114" s="33"/>
      <c r="E114" s="32"/>
      <c r="F114" s="31"/>
      <c r="G114" s="30"/>
      <c r="H114" s="30"/>
      <c r="I114" s="29"/>
      <c r="J114" s="28" t="str">
        <f>IF(OR(A114="",C114="",D114="",E114=""),"",IF(OR(OR(D114&lt;P114,D114&gt;S114),OR(AND(D113&lt;Q113,D114&lt;Q114),AND(D113&gt;R113,D114&gt;R114))),"Alerte",""))</f>
        <v/>
      </c>
      <c r="K114" s="27"/>
      <c r="L114" s="27"/>
      <c r="M114" s="26"/>
      <c r="P114" s="25">
        <f>P113</f>
        <v>63.111866011403819</v>
      </c>
      <c r="Q114" s="24">
        <f>Q113</f>
        <v>69.44712400760254</v>
      </c>
      <c r="R114" s="23">
        <f>R113</f>
        <v>94.788155992397449</v>
      </c>
      <c r="S114" s="23">
        <f>S113</f>
        <v>101.12341398859617</v>
      </c>
      <c r="T114" s="22">
        <f>T113</f>
        <v>82.117639999999994</v>
      </c>
    </row>
    <row r="115" spans="1:20" x14ac:dyDescent="0.2">
      <c r="A115" s="31"/>
      <c r="B115" s="29"/>
      <c r="C115" s="34"/>
      <c r="D115" s="33"/>
      <c r="E115" s="32"/>
      <c r="F115" s="31"/>
      <c r="G115" s="30"/>
      <c r="H115" s="30"/>
      <c r="I115" s="29"/>
      <c r="J115" s="28" t="str">
        <f>IF(OR(A115="",C115="",D115="",E115=""),"",IF(OR(OR(D115&lt;P115,D115&gt;S115),OR(AND(D114&lt;Q114,D115&lt;Q115),AND(D114&gt;R114,D115&gt;R115))),"Alerte",""))</f>
        <v/>
      </c>
      <c r="K115" s="27"/>
      <c r="L115" s="27"/>
      <c r="M115" s="26"/>
      <c r="P115" s="25">
        <f>P114</f>
        <v>63.111866011403819</v>
      </c>
      <c r="Q115" s="24">
        <f>Q114</f>
        <v>69.44712400760254</v>
      </c>
      <c r="R115" s="23">
        <f>R114</f>
        <v>94.788155992397449</v>
      </c>
      <c r="S115" s="23">
        <f>S114</f>
        <v>101.12341398859617</v>
      </c>
      <c r="T115" s="22">
        <f>T114</f>
        <v>82.117639999999994</v>
      </c>
    </row>
    <row r="116" spans="1:20" x14ac:dyDescent="0.2">
      <c r="A116" s="31"/>
      <c r="B116" s="29"/>
      <c r="C116" s="34"/>
      <c r="D116" s="33"/>
      <c r="E116" s="32"/>
      <c r="F116" s="31"/>
      <c r="G116" s="30"/>
      <c r="H116" s="30"/>
      <c r="I116" s="29"/>
      <c r="J116" s="28" t="str">
        <f>IF(OR(A116="",C116="",D116="",E116=""),"",IF(OR(OR(D116&lt;P116,D116&gt;S116),OR(AND(D115&lt;Q115,D116&lt;Q116),AND(D115&gt;R115,D116&gt;R116))),"Alerte",""))</f>
        <v/>
      </c>
      <c r="K116" s="27"/>
      <c r="L116" s="27"/>
      <c r="M116" s="26"/>
      <c r="P116" s="25">
        <f>P115</f>
        <v>63.111866011403819</v>
      </c>
      <c r="Q116" s="24">
        <f>Q115</f>
        <v>69.44712400760254</v>
      </c>
      <c r="R116" s="23">
        <f>R115</f>
        <v>94.788155992397449</v>
      </c>
      <c r="S116" s="23">
        <f>S115</f>
        <v>101.12341398859617</v>
      </c>
      <c r="T116" s="22">
        <f>T115</f>
        <v>82.117639999999994</v>
      </c>
    </row>
    <row r="117" spans="1:20" x14ac:dyDescent="0.2">
      <c r="A117" s="31"/>
      <c r="B117" s="29"/>
      <c r="C117" s="34"/>
      <c r="D117" s="33"/>
      <c r="E117" s="32"/>
      <c r="F117" s="31"/>
      <c r="G117" s="30"/>
      <c r="H117" s="30"/>
      <c r="I117" s="29"/>
      <c r="J117" s="28" t="str">
        <f>IF(OR(A117="",C117="",D117="",E117=""),"",IF(OR(OR(D117&lt;P117,D117&gt;S117),OR(AND(D116&lt;Q116,D117&lt;Q117),AND(D116&gt;R116,D117&gt;R117))),"Alerte",""))</f>
        <v/>
      </c>
      <c r="K117" s="27"/>
      <c r="L117" s="27"/>
      <c r="M117" s="26"/>
      <c r="P117" s="25">
        <f>P116</f>
        <v>63.111866011403819</v>
      </c>
      <c r="Q117" s="24">
        <f>Q116</f>
        <v>69.44712400760254</v>
      </c>
      <c r="R117" s="23">
        <f>R116</f>
        <v>94.788155992397449</v>
      </c>
      <c r="S117" s="23">
        <f>S116</f>
        <v>101.12341398859617</v>
      </c>
      <c r="T117" s="22">
        <f>T116</f>
        <v>82.117639999999994</v>
      </c>
    </row>
    <row r="118" spans="1:20" x14ac:dyDescent="0.2">
      <c r="A118" s="31"/>
      <c r="B118" s="29"/>
      <c r="C118" s="34"/>
      <c r="D118" s="33"/>
      <c r="E118" s="32"/>
      <c r="F118" s="31"/>
      <c r="G118" s="30"/>
      <c r="H118" s="30"/>
      <c r="I118" s="29"/>
      <c r="J118" s="28" t="str">
        <f>IF(OR(A118="",C118="",D118="",E118=""),"",IF(OR(OR(D118&lt;P118,D118&gt;S118),OR(AND(D117&lt;Q117,D118&lt;Q118),AND(D117&gt;R117,D118&gt;R118))),"Alerte",""))</f>
        <v/>
      </c>
      <c r="K118" s="27"/>
      <c r="L118" s="27"/>
      <c r="M118" s="26"/>
      <c r="P118" s="25">
        <f>P117</f>
        <v>63.111866011403819</v>
      </c>
      <c r="Q118" s="24">
        <f>Q117</f>
        <v>69.44712400760254</v>
      </c>
      <c r="R118" s="23">
        <f>R117</f>
        <v>94.788155992397449</v>
      </c>
      <c r="S118" s="23">
        <f>S117</f>
        <v>101.12341398859617</v>
      </c>
      <c r="T118" s="22">
        <f>T117</f>
        <v>82.117639999999994</v>
      </c>
    </row>
    <row r="119" spans="1:20" x14ac:dyDescent="0.2">
      <c r="A119" s="31"/>
      <c r="B119" s="29"/>
      <c r="C119" s="34"/>
      <c r="D119" s="33"/>
      <c r="E119" s="32"/>
      <c r="F119" s="31"/>
      <c r="G119" s="30"/>
      <c r="H119" s="30"/>
      <c r="I119" s="29"/>
      <c r="J119" s="28" t="str">
        <f>IF(OR(A119="",C119="",D119="",E119=""),"",IF(OR(OR(D119&lt;P119,D119&gt;S119),OR(AND(D118&lt;Q118,D119&lt;Q119),AND(D118&gt;R118,D119&gt;R119))),"Alerte",""))</f>
        <v/>
      </c>
      <c r="K119" s="27"/>
      <c r="L119" s="27"/>
      <c r="M119" s="26"/>
      <c r="P119" s="25">
        <f>P118</f>
        <v>63.111866011403819</v>
      </c>
      <c r="Q119" s="24">
        <f>Q118</f>
        <v>69.44712400760254</v>
      </c>
      <c r="R119" s="23">
        <f>R118</f>
        <v>94.788155992397449</v>
      </c>
      <c r="S119" s="23">
        <f>S118</f>
        <v>101.12341398859617</v>
      </c>
      <c r="T119" s="22">
        <f>T118</f>
        <v>82.117639999999994</v>
      </c>
    </row>
    <row r="120" spans="1:20" x14ac:dyDescent="0.2">
      <c r="A120" s="31"/>
      <c r="B120" s="29"/>
      <c r="C120" s="34"/>
      <c r="D120" s="33"/>
      <c r="E120" s="32"/>
      <c r="F120" s="31"/>
      <c r="G120" s="30"/>
      <c r="H120" s="30"/>
      <c r="I120" s="29"/>
      <c r="J120" s="28" t="str">
        <f>IF(OR(A120="",C120="",D120="",E120=""),"",IF(OR(OR(D120&lt;P120,D120&gt;S120),OR(AND(D119&lt;Q119,D120&lt;Q120),AND(D119&gt;R119,D120&gt;R120))),"Alerte",""))</f>
        <v/>
      </c>
      <c r="K120" s="27"/>
      <c r="L120" s="27"/>
      <c r="M120" s="26"/>
      <c r="P120" s="25">
        <f>P119</f>
        <v>63.111866011403819</v>
      </c>
      <c r="Q120" s="24">
        <f>Q119</f>
        <v>69.44712400760254</v>
      </c>
      <c r="R120" s="23">
        <f>R119</f>
        <v>94.788155992397449</v>
      </c>
      <c r="S120" s="23">
        <f>S119</f>
        <v>101.12341398859617</v>
      </c>
      <c r="T120" s="22">
        <f>T119</f>
        <v>82.117639999999994</v>
      </c>
    </row>
    <row r="121" spans="1:20" x14ac:dyDescent="0.2">
      <c r="A121" s="31"/>
      <c r="B121" s="29"/>
      <c r="C121" s="34"/>
      <c r="D121" s="33"/>
      <c r="E121" s="32"/>
      <c r="F121" s="31"/>
      <c r="G121" s="30"/>
      <c r="H121" s="30"/>
      <c r="I121" s="29"/>
      <c r="J121" s="28" t="str">
        <f>IF(OR(A121="",C121="",D121="",E121=""),"",IF(OR(OR(D121&lt;P121,D121&gt;S121),OR(AND(D120&lt;Q120,D121&lt;Q121),AND(D120&gt;R120,D121&gt;R121))),"Alerte",""))</f>
        <v/>
      </c>
      <c r="K121" s="27"/>
      <c r="L121" s="27"/>
      <c r="M121" s="26"/>
      <c r="P121" s="25">
        <f>P120</f>
        <v>63.111866011403819</v>
      </c>
      <c r="Q121" s="24">
        <f>Q120</f>
        <v>69.44712400760254</v>
      </c>
      <c r="R121" s="23">
        <f>R120</f>
        <v>94.788155992397449</v>
      </c>
      <c r="S121" s="23">
        <f>S120</f>
        <v>101.12341398859617</v>
      </c>
      <c r="T121" s="22">
        <f>T120</f>
        <v>82.117639999999994</v>
      </c>
    </row>
    <row r="122" spans="1:20" x14ac:dyDescent="0.2">
      <c r="A122" s="31"/>
      <c r="B122" s="29"/>
      <c r="C122" s="34"/>
      <c r="D122" s="33"/>
      <c r="E122" s="32"/>
      <c r="F122" s="31"/>
      <c r="G122" s="30"/>
      <c r="H122" s="30"/>
      <c r="I122" s="29"/>
      <c r="J122" s="28" t="str">
        <f>IF(OR(A122="",C122="",D122="",E122=""),"",IF(OR(OR(D122&lt;P122,D122&gt;S122),OR(AND(D121&lt;Q121,D122&lt;Q122),AND(D121&gt;R121,D122&gt;R122))),"Alerte",""))</f>
        <v/>
      </c>
      <c r="K122" s="27"/>
      <c r="L122" s="27"/>
      <c r="M122" s="26"/>
      <c r="P122" s="25">
        <f>P121</f>
        <v>63.111866011403819</v>
      </c>
      <c r="Q122" s="24">
        <f>Q121</f>
        <v>69.44712400760254</v>
      </c>
      <c r="R122" s="23">
        <f>R121</f>
        <v>94.788155992397449</v>
      </c>
      <c r="S122" s="23">
        <f>S121</f>
        <v>101.12341398859617</v>
      </c>
      <c r="T122" s="22">
        <f>T121</f>
        <v>82.117639999999994</v>
      </c>
    </row>
    <row r="123" spans="1:20" x14ac:dyDescent="0.2">
      <c r="A123" s="31"/>
      <c r="B123" s="29"/>
      <c r="C123" s="34"/>
      <c r="D123" s="33"/>
      <c r="E123" s="32"/>
      <c r="F123" s="31"/>
      <c r="G123" s="30"/>
      <c r="H123" s="30"/>
      <c r="I123" s="29"/>
      <c r="J123" s="28" t="str">
        <f>IF(OR(A123="",C123="",D123="",E123=""),"",IF(OR(OR(D123&lt;P123,D123&gt;S123),OR(AND(D122&lt;Q122,D123&lt;Q123),AND(D122&gt;R122,D123&gt;R123))),"Alerte",""))</f>
        <v/>
      </c>
      <c r="K123" s="27"/>
      <c r="L123" s="27"/>
      <c r="M123" s="26"/>
      <c r="P123" s="25">
        <f>P122</f>
        <v>63.111866011403819</v>
      </c>
      <c r="Q123" s="24">
        <f>Q122</f>
        <v>69.44712400760254</v>
      </c>
      <c r="R123" s="23">
        <f>R122</f>
        <v>94.788155992397449</v>
      </c>
      <c r="S123" s="23">
        <f>S122</f>
        <v>101.12341398859617</v>
      </c>
      <c r="T123" s="22">
        <f>T122</f>
        <v>82.117639999999994</v>
      </c>
    </row>
    <row r="124" spans="1:20" x14ac:dyDescent="0.2">
      <c r="A124" s="31"/>
      <c r="B124" s="29"/>
      <c r="C124" s="34"/>
      <c r="D124" s="33"/>
      <c r="E124" s="32"/>
      <c r="F124" s="31"/>
      <c r="G124" s="30"/>
      <c r="H124" s="30"/>
      <c r="I124" s="29"/>
      <c r="J124" s="28" t="str">
        <f>IF(OR(A124="",C124="",D124="",E124=""),"",IF(OR(OR(D124&lt;P124,D124&gt;S124),OR(AND(D123&lt;Q123,D124&lt;Q124),AND(D123&gt;R123,D124&gt;R124))),"Alerte",""))</f>
        <v/>
      </c>
      <c r="K124" s="27"/>
      <c r="L124" s="27"/>
      <c r="M124" s="26"/>
      <c r="P124" s="25">
        <f>P123</f>
        <v>63.111866011403819</v>
      </c>
      <c r="Q124" s="24">
        <f>Q123</f>
        <v>69.44712400760254</v>
      </c>
      <c r="R124" s="23">
        <f>R123</f>
        <v>94.788155992397449</v>
      </c>
      <c r="S124" s="23">
        <f>S123</f>
        <v>101.12341398859617</v>
      </c>
      <c r="T124" s="22">
        <f>T123</f>
        <v>82.117639999999994</v>
      </c>
    </row>
    <row r="125" spans="1:20" x14ac:dyDescent="0.2">
      <c r="A125" s="31"/>
      <c r="B125" s="29"/>
      <c r="C125" s="34"/>
      <c r="D125" s="33"/>
      <c r="E125" s="32"/>
      <c r="F125" s="31"/>
      <c r="G125" s="30"/>
      <c r="H125" s="30"/>
      <c r="I125" s="29"/>
      <c r="J125" s="28" t="str">
        <f>IF(OR(A125="",C125="",D125="",E125=""),"",IF(OR(OR(D125&lt;P125,D125&gt;S125),OR(AND(D124&lt;Q124,D125&lt;Q125),AND(D124&gt;R124,D125&gt;R125))),"Alerte",""))</f>
        <v/>
      </c>
      <c r="K125" s="27"/>
      <c r="L125" s="27"/>
      <c r="M125" s="26"/>
      <c r="P125" s="25">
        <f>P124</f>
        <v>63.111866011403819</v>
      </c>
      <c r="Q125" s="24">
        <f>Q124</f>
        <v>69.44712400760254</v>
      </c>
      <c r="R125" s="23">
        <f>R124</f>
        <v>94.788155992397449</v>
      </c>
      <c r="S125" s="23">
        <f>S124</f>
        <v>101.12341398859617</v>
      </c>
      <c r="T125" s="22">
        <f>T124</f>
        <v>82.117639999999994</v>
      </c>
    </row>
    <row r="126" spans="1:20" x14ac:dyDescent="0.2">
      <c r="A126" s="31"/>
      <c r="B126" s="29"/>
      <c r="C126" s="34"/>
      <c r="D126" s="33"/>
      <c r="E126" s="32"/>
      <c r="F126" s="31"/>
      <c r="G126" s="30"/>
      <c r="H126" s="30"/>
      <c r="I126" s="29"/>
      <c r="J126" s="28" t="str">
        <f>IF(OR(A126="",C126="",D126="",E126=""),"",IF(OR(OR(D126&lt;P126,D126&gt;S126),OR(AND(D125&lt;Q125,D126&lt;Q126),AND(D125&gt;R125,D126&gt;R126))),"Alerte",""))</f>
        <v/>
      </c>
      <c r="K126" s="27"/>
      <c r="L126" s="27"/>
      <c r="M126" s="26"/>
      <c r="P126" s="25">
        <f>P125</f>
        <v>63.111866011403819</v>
      </c>
      <c r="Q126" s="24">
        <f>Q125</f>
        <v>69.44712400760254</v>
      </c>
      <c r="R126" s="23">
        <f>R125</f>
        <v>94.788155992397449</v>
      </c>
      <c r="S126" s="23">
        <f>S125</f>
        <v>101.12341398859617</v>
      </c>
      <c r="T126" s="22">
        <f>T125</f>
        <v>82.117639999999994</v>
      </c>
    </row>
    <row r="127" spans="1:20" x14ac:dyDescent="0.2">
      <c r="A127" s="31"/>
      <c r="B127" s="29"/>
      <c r="C127" s="34"/>
      <c r="D127" s="33"/>
      <c r="E127" s="32"/>
      <c r="F127" s="31"/>
      <c r="G127" s="30"/>
      <c r="H127" s="30"/>
      <c r="I127" s="29"/>
      <c r="J127" s="28" t="str">
        <f>IF(OR(A127="",C127="",D127="",E127=""),"",IF(OR(OR(D127&lt;P127,D127&gt;S127),OR(AND(D126&lt;Q126,D127&lt;Q127),AND(D126&gt;R126,D127&gt;R127))),"Alerte",""))</f>
        <v/>
      </c>
      <c r="K127" s="27"/>
      <c r="L127" s="27"/>
      <c r="M127" s="26"/>
      <c r="P127" s="25">
        <f>P126</f>
        <v>63.111866011403819</v>
      </c>
      <c r="Q127" s="24">
        <f>Q126</f>
        <v>69.44712400760254</v>
      </c>
      <c r="R127" s="23">
        <f>R126</f>
        <v>94.788155992397449</v>
      </c>
      <c r="S127" s="23">
        <f>S126</f>
        <v>101.12341398859617</v>
      </c>
      <c r="T127" s="22">
        <f>T126</f>
        <v>82.117639999999994</v>
      </c>
    </row>
    <row r="128" spans="1:20" x14ac:dyDescent="0.2">
      <c r="A128" s="31"/>
      <c r="B128" s="29"/>
      <c r="C128" s="34"/>
      <c r="D128" s="33"/>
      <c r="E128" s="32"/>
      <c r="F128" s="31"/>
      <c r="G128" s="30"/>
      <c r="H128" s="30"/>
      <c r="I128" s="29"/>
      <c r="J128" s="28" t="str">
        <f>IF(OR(A128="",C128="",D128="",E128=""),"",IF(OR(OR(D128&lt;P128,D128&gt;S128),OR(AND(D127&lt;Q127,D128&lt;Q128),AND(D127&gt;R127,D128&gt;R128))),"Alerte",""))</f>
        <v/>
      </c>
      <c r="K128" s="27"/>
      <c r="L128" s="27"/>
      <c r="M128" s="26"/>
      <c r="P128" s="25">
        <f>P127</f>
        <v>63.111866011403819</v>
      </c>
      <c r="Q128" s="24">
        <f>Q127</f>
        <v>69.44712400760254</v>
      </c>
      <c r="R128" s="23">
        <f>R127</f>
        <v>94.788155992397449</v>
      </c>
      <c r="S128" s="23">
        <f>S127</f>
        <v>101.12341398859617</v>
      </c>
      <c r="T128" s="22">
        <f>T127</f>
        <v>82.117639999999994</v>
      </c>
    </row>
    <row r="129" spans="1:20" x14ac:dyDescent="0.2">
      <c r="A129" s="31"/>
      <c r="B129" s="29"/>
      <c r="C129" s="34"/>
      <c r="D129" s="33"/>
      <c r="E129" s="32"/>
      <c r="F129" s="31"/>
      <c r="G129" s="30"/>
      <c r="H129" s="30"/>
      <c r="I129" s="29"/>
      <c r="J129" s="28" t="str">
        <f>IF(OR(A129="",C129="",D129="",E129=""),"",IF(OR(OR(D129&lt;P129,D129&gt;S129),OR(AND(D128&lt;Q128,D129&lt;Q129),AND(D128&gt;R128,D129&gt;R129))),"Alerte",""))</f>
        <v/>
      </c>
      <c r="K129" s="27"/>
      <c r="L129" s="27"/>
      <c r="M129" s="26"/>
      <c r="P129" s="25">
        <f>P128</f>
        <v>63.111866011403819</v>
      </c>
      <c r="Q129" s="24">
        <f>Q128</f>
        <v>69.44712400760254</v>
      </c>
      <c r="R129" s="23">
        <f>R128</f>
        <v>94.788155992397449</v>
      </c>
      <c r="S129" s="23">
        <f>S128</f>
        <v>101.12341398859617</v>
      </c>
      <c r="T129" s="22">
        <f>T128</f>
        <v>82.117639999999994</v>
      </c>
    </row>
    <row r="130" spans="1:20" x14ac:dyDescent="0.2">
      <c r="A130" s="31"/>
      <c r="B130" s="29"/>
      <c r="C130" s="34"/>
      <c r="D130" s="33"/>
      <c r="E130" s="32"/>
      <c r="F130" s="31"/>
      <c r="G130" s="30"/>
      <c r="H130" s="30"/>
      <c r="I130" s="29"/>
      <c r="J130" s="28" t="str">
        <f>IF(OR(A130="",C130="",D130="",E130=""),"",IF(OR(OR(D130&lt;P130,D130&gt;S130),OR(AND(D129&lt;Q129,D130&lt;Q130),AND(D129&gt;R129,D130&gt;R130))),"Alerte",""))</f>
        <v/>
      </c>
      <c r="K130" s="27"/>
      <c r="L130" s="27"/>
      <c r="M130" s="26"/>
      <c r="P130" s="25">
        <f>P129</f>
        <v>63.111866011403819</v>
      </c>
      <c r="Q130" s="24">
        <f>Q129</f>
        <v>69.44712400760254</v>
      </c>
      <c r="R130" s="23">
        <f>R129</f>
        <v>94.788155992397449</v>
      </c>
      <c r="S130" s="23">
        <f>S129</f>
        <v>101.12341398859617</v>
      </c>
      <c r="T130" s="22">
        <f>T129</f>
        <v>82.117639999999994</v>
      </c>
    </row>
    <row r="131" spans="1:20" x14ac:dyDescent="0.2">
      <c r="A131" s="31"/>
      <c r="B131" s="29"/>
      <c r="C131" s="34"/>
      <c r="D131" s="33"/>
      <c r="E131" s="32"/>
      <c r="F131" s="31"/>
      <c r="G131" s="30"/>
      <c r="H131" s="30"/>
      <c r="I131" s="29"/>
      <c r="J131" s="28" t="str">
        <f>IF(OR(A131="",C131="",D131="",E131=""),"",IF(OR(OR(D131&lt;P131,D131&gt;S131),OR(AND(D130&lt;Q130,D131&lt;Q131),AND(D130&gt;R130,D131&gt;R131))),"Alerte",""))</f>
        <v/>
      </c>
      <c r="K131" s="27"/>
      <c r="L131" s="27"/>
      <c r="M131" s="26"/>
      <c r="P131" s="25">
        <f>P130</f>
        <v>63.111866011403819</v>
      </c>
      <c r="Q131" s="24">
        <f>Q130</f>
        <v>69.44712400760254</v>
      </c>
      <c r="R131" s="23">
        <f>R130</f>
        <v>94.788155992397449</v>
      </c>
      <c r="S131" s="23">
        <f>S130</f>
        <v>101.12341398859617</v>
      </c>
      <c r="T131" s="22">
        <f>T130</f>
        <v>82.117639999999994</v>
      </c>
    </row>
    <row r="132" spans="1:20" x14ac:dyDescent="0.2">
      <c r="A132" s="31"/>
      <c r="B132" s="29"/>
      <c r="C132" s="34"/>
      <c r="D132" s="33"/>
      <c r="E132" s="32"/>
      <c r="F132" s="31"/>
      <c r="G132" s="30"/>
      <c r="H132" s="30"/>
      <c r="I132" s="29"/>
      <c r="J132" s="28" t="str">
        <f>IF(OR(A132="",C132="",D132="",E132=""),"",IF(OR(OR(D132&lt;P132,D132&gt;S132),OR(AND(D131&lt;Q131,D132&lt;Q132),AND(D131&gt;R131,D132&gt;R132))),"Alerte",""))</f>
        <v/>
      </c>
      <c r="K132" s="27"/>
      <c r="L132" s="27"/>
      <c r="M132" s="26"/>
      <c r="P132" s="25">
        <f>P131</f>
        <v>63.111866011403819</v>
      </c>
      <c r="Q132" s="24">
        <f>Q131</f>
        <v>69.44712400760254</v>
      </c>
      <c r="R132" s="23">
        <f>R131</f>
        <v>94.788155992397449</v>
      </c>
      <c r="S132" s="23">
        <f>S131</f>
        <v>101.12341398859617</v>
      </c>
      <c r="T132" s="22">
        <f>T131</f>
        <v>82.117639999999994</v>
      </c>
    </row>
    <row r="133" spans="1:20" x14ac:dyDescent="0.2">
      <c r="A133" s="31"/>
      <c r="B133" s="29"/>
      <c r="C133" s="34"/>
      <c r="D133" s="33"/>
      <c r="E133" s="32"/>
      <c r="F133" s="31"/>
      <c r="G133" s="30"/>
      <c r="H133" s="30"/>
      <c r="I133" s="29"/>
      <c r="J133" s="28" t="str">
        <f>IF(OR(A133="",C133="",D133="",E133=""),"",IF(OR(OR(D133&lt;P133,D133&gt;S133),OR(AND(D132&lt;Q132,D133&lt;Q133),AND(D132&gt;R132,D133&gt;R133))),"Alerte",""))</f>
        <v/>
      </c>
      <c r="K133" s="27"/>
      <c r="L133" s="27"/>
      <c r="M133" s="26"/>
      <c r="P133" s="25">
        <f>P132</f>
        <v>63.111866011403819</v>
      </c>
      <c r="Q133" s="24">
        <f>Q132</f>
        <v>69.44712400760254</v>
      </c>
      <c r="R133" s="23">
        <f>R132</f>
        <v>94.788155992397449</v>
      </c>
      <c r="S133" s="23">
        <f>S132</f>
        <v>101.12341398859617</v>
      </c>
      <c r="T133" s="22">
        <f>T132</f>
        <v>82.117639999999994</v>
      </c>
    </row>
    <row r="134" spans="1:20" x14ac:dyDescent="0.2">
      <c r="A134" s="31"/>
      <c r="B134" s="29"/>
      <c r="C134" s="34"/>
      <c r="D134" s="33"/>
      <c r="E134" s="32"/>
      <c r="F134" s="31"/>
      <c r="G134" s="30"/>
      <c r="H134" s="30"/>
      <c r="I134" s="29"/>
      <c r="J134" s="28" t="str">
        <f>IF(OR(A134="",C134="",D134="",E134=""),"",IF(OR(OR(D134&lt;P134,D134&gt;S134),OR(AND(D133&lt;Q133,D134&lt;Q134),AND(D133&gt;R133,D134&gt;R134))),"Alerte",""))</f>
        <v/>
      </c>
      <c r="K134" s="27"/>
      <c r="L134" s="27"/>
      <c r="M134" s="26"/>
      <c r="P134" s="25">
        <f>P133</f>
        <v>63.111866011403819</v>
      </c>
      <c r="Q134" s="24">
        <f>Q133</f>
        <v>69.44712400760254</v>
      </c>
      <c r="R134" s="23">
        <f>R133</f>
        <v>94.788155992397449</v>
      </c>
      <c r="S134" s="23">
        <f>S133</f>
        <v>101.12341398859617</v>
      </c>
      <c r="T134" s="22">
        <f>T133</f>
        <v>82.117639999999994</v>
      </c>
    </row>
    <row r="135" spans="1:20" x14ac:dyDescent="0.2">
      <c r="A135" s="31"/>
      <c r="B135" s="29"/>
      <c r="C135" s="34"/>
      <c r="D135" s="33"/>
      <c r="E135" s="32"/>
      <c r="F135" s="31"/>
      <c r="G135" s="30"/>
      <c r="H135" s="30"/>
      <c r="I135" s="29"/>
      <c r="J135" s="28" t="str">
        <f>IF(OR(A135="",C135="",D135="",E135=""),"",IF(OR(OR(D135&lt;P135,D135&gt;S135),OR(AND(D134&lt;Q134,D135&lt;Q135),AND(D134&gt;R134,D135&gt;R135))),"Alerte",""))</f>
        <v/>
      </c>
      <c r="K135" s="27"/>
      <c r="L135" s="27"/>
      <c r="M135" s="26"/>
      <c r="P135" s="25">
        <f>P134</f>
        <v>63.111866011403819</v>
      </c>
      <c r="Q135" s="24">
        <f>Q134</f>
        <v>69.44712400760254</v>
      </c>
      <c r="R135" s="23">
        <f>R134</f>
        <v>94.788155992397449</v>
      </c>
      <c r="S135" s="23">
        <f>S134</f>
        <v>101.12341398859617</v>
      </c>
      <c r="T135" s="22">
        <f>T134</f>
        <v>82.117639999999994</v>
      </c>
    </row>
    <row r="136" spans="1:20" x14ac:dyDescent="0.2">
      <c r="A136" s="31"/>
      <c r="B136" s="29"/>
      <c r="C136" s="34"/>
      <c r="D136" s="33"/>
      <c r="E136" s="32"/>
      <c r="F136" s="31"/>
      <c r="G136" s="30"/>
      <c r="H136" s="30"/>
      <c r="I136" s="29"/>
      <c r="J136" s="28" t="str">
        <f>IF(OR(A136="",C136="",D136="",E136=""),"",IF(OR(OR(D136&lt;P136,D136&gt;S136),OR(AND(D135&lt;Q135,D136&lt;Q136),AND(D135&gt;R135,D136&gt;R136))),"Alerte",""))</f>
        <v/>
      </c>
      <c r="K136" s="27"/>
      <c r="L136" s="27"/>
      <c r="M136" s="26"/>
      <c r="P136" s="25">
        <f>P135</f>
        <v>63.111866011403819</v>
      </c>
      <c r="Q136" s="24">
        <f>Q135</f>
        <v>69.44712400760254</v>
      </c>
      <c r="R136" s="23">
        <f>R135</f>
        <v>94.788155992397449</v>
      </c>
      <c r="S136" s="23">
        <f>S135</f>
        <v>101.12341398859617</v>
      </c>
      <c r="T136" s="22">
        <f>T135</f>
        <v>82.117639999999994</v>
      </c>
    </row>
    <row r="137" spans="1:20" x14ac:dyDescent="0.2">
      <c r="A137" s="31"/>
      <c r="B137" s="29"/>
      <c r="C137" s="34"/>
      <c r="D137" s="33"/>
      <c r="E137" s="32"/>
      <c r="F137" s="31"/>
      <c r="G137" s="30"/>
      <c r="H137" s="30"/>
      <c r="I137" s="29"/>
      <c r="J137" s="28" t="str">
        <f>IF(OR(A137="",C137="",D137="",E137=""),"",IF(OR(OR(D137&lt;P137,D137&gt;S137),OR(AND(D136&lt;Q136,D137&lt;Q137),AND(D136&gt;R136,D137&gt;R137))),"Alerte",""))</f>
        <v/>
      </c>
      <c r="K137" s="27"/>
      <c r="L137" s="27"/>
      <c r="M137" s="26"/>
      <c r="P137" s="25">
        <f>P136</f>
        <v>63.111866011403819</v>
      </c>
      <c r="Q137" s="24">
        <f>Q136</f>
        <v>69.44712400760254</v>
      </c>
      <c r="R137" s="23">
        <f>R136</f>
        <v>94.788155992397449</v>
      </c>
      <c r="S137" s="23">
        <f>S136</f>
        <v>101.12341398859617</v>
      </c>
      <c r="T137" s="22">
        <f>T136</f>
        <v>82.117639999999994</v>
      </c>
    </row>
    <row r="138" spans="1:20" x14ac:dyDescent="0.2">
      <c r="A138" s="31"/>
      <c r="B138" s="29"/>
      <c r="C138" s="34"/>
      <c r="D138" s="33"/>
      <c r="E138" s="32"/>
      <c r="F138" s="31"/>
      <c r="G138" s="30"/>
      <c r="H138" s="30"/>
      <c r="I138" s="29"/>
      <c r="J138" s="28" t="str">
        <f>IF(OR(A138="",C138="",D138="",E138=""),"",IF(OR(OR(D138&lt;P138,D138&gt;S138),OR(AND(D137&lt;Q137,D138&lt;Q138),AND(D137&gt;R137,D138&gt;R138))),"Alerte",""))</f>
        <v/>
      </c>
      <c r="K138" s="27"/>
      <c r="L138" s="27"/>
      <c r="M138" s="26"/>
      <c r="P138" s="25">
        <f>P137</f>
        <v>63.111866011403819</v>
      </c>
      <c r="Q138" s="24">
        <f>Q137</f>
        <v>69.44712400760254</v>
      </c>
      <c r="R138" s="23">
        <f>R137</f>
        <v>94.788155992397449</v>
      </c>
      <c r="S138" s="23">
        <f>S137</f>
        <v>101.12341398859617</v>
      </c>
      <c r="T138" s="22">
        <f>T137</f>
        <v>82.117639999999994</v>
      </c>
    </row>
    <row r="139" spans="1:20" x14ac:dyDescent="0.2">
      <c r="A139" s="31"/>
      <c r="B139" s="29"/>
      <c r="C139" s="34"/>
      <c r="D139" s="33"/>
      <c r="E139" s="32"/>
      <c r="F139" s="31"/>
      <c r="G139" s="30"/>
      <c r="H139" s="30"/>
      <c r="I139" s="29"/>
      <c r="J139" s="28" t="str">
        <f>IF(OR(A139="",C139="",D139="",E139=""),"",IF(OR(OR(D139&lt;P139,D139&gt;S139),OR(AND(D138&lt;Q138,D139&lt;Q139),AND(D138&gt;R138,D139&gt;R139))),"Alerte",""))</f>
        <v/>
      </c>
      <c r="K139" s="27"/>
      <c r="L139" s="27"/>
      <c r="M139" s="26"/>
      <c r="P139" s="25">
        <f>P138</f>
        <v>63.111866011403819</v>
      </c>
      <c r="Q139" s="24">
        <f>Q138</f>
        <v>69.44712400760254</v>
      </c>
      <c r="R139" s="23">
        <f>R138</f>
        <v>94.788155992397449</v>
      </c>
      <c r="S139" s="23">
        <f>S138</f>
        <v>101.12341398859617</v>
      </c>
      <c r="T139" s="22">
        <f>T138</f>
        <v>82.117639999999994</v>
      </c>
    </row>
    <row r="140" spans="1:20" x14ac:dyDescent="0.2">
      <c r="A140" s="31"/>
      <c r="B140" s="29"/>
      <c r="C140" s="34"/>
      <c r="D140" s="33"/>
      <c r="E140" s="32"/>
      <c r="F140" s="31"/>
      <c r="G140" s="30"/>
      <c r="H140" s="30"/>
      <c r="I140" s="29"/>
      <c r="J140" s="28" t="str">
        <f>IF(OR(A140="",C140="",D140="",E140=""),"",IF(OR(OR(D140&lt;P140,D140&gt;S140),OR(AND(D139&lt;Q139,D140&lt;Q140),AND(D139&gt;R139,D140&gt;R140))),"Alerte",""))</f>
        <v/>
      </c>
      <c r="K140" s="27"/>
      <c r="L140" s="27"/>
      <c r="M140" s="26"/>
      <c r="P140" s="25">
        <f>P139</f>
        <v>63.111866011403819</v>
      </c>
      <c r="Q140" s="24">
        <f>Q139</f>
        <v>69.44712400760254</v>
      </c>
      <c r="R140" s="23">
        <f>R139</f>
        <v>94.788155992397449</v>
      </c>
      <c r="S140" s="23">
        <f>S139</f>
        <v>101.12341398859617</v>
      </c>
      <c r="T140" s="22">
        <f>T139</f>
        <v>82.117639999999994</v>
      </c>
    </row>
    <row r="141" spans="1:20" x14ac:dyDescent="0.2">
      <c r="A141" s="31"/>
      <c r="B141" s="29"/>
      <c r="C141" s="34"/>
      <c r="D141" s="33"/>
      <c r="E141" s="32"/>
      <c r="F141" s="31"/>
      <c r="G141" s="30"/>
      <c r="H141" s="30"/>
      <c r="I141" s="29"/>
      <c r="J141" s="28" t="str">
        <f>IF(OR(A141="",C141="",D141="",E141=""),"",IF(OR(OR(D141&lt;P141,D141&gt;S141),OR(AND(D140&lt;Q140,D141&lt;Q141),AND(D140&gt;R140,D141&gt;R141))),"Alerte",""))</f>
        <v/>
      </c>
      <c r="K141" s="27"/>
      <c r="L141" s="27"/>
      <c r="M141" s="26"/>
      <c r="P141" s="25">
        <f>P140</f>
        <v>63.111866011403819</v>
      </c>
      <c r="Q141" s="24">
        <f>Q140</f>
        <v>69.44712400760254</v>
      </c>
      <c r="R141" s="23">
        <f>R140</f>
        <v>94.788155992397449</v>
      </c>
      <c r="S141" s="23">
        <f>S140</f>
        <v>101.12341398859617</v>
      </c>
      <c r="T141" s="22">
        <f>T140</f>
        <v>82.117639999999994</v>
      </c>
    </row>
    <row r="142" spans="1:20" x14ac:dyDescent="0.2">
      <c r="A142" s="31"/>
      <c r="B142" s="29"/>
      <c r="C142" s="34"/>
      <c r="D142" s="33"/>
      <c r="E142" s="32"/>
      <c r="F142" s="31"/>
      <c r="G142" s="30"/>
      <c r="H142" s="30"/>
      <c r="I142" s="29"/>
      <c r="J142" s="28" t="str">
        <f>IF(OR(A142="",C142="",D142="",E142=""),"",IF(OR(OR(D142&lt;P142,D142&gt;S142),OR(AND(D141&lt;Q141,D142&lt;Q142),AND(D141&gt;R141,D142&gt;R142))),"Alerte",""))</f>
        <v/>
      </c>
      <c r="K142" s="27"/>
      <c r="L142" s="27"/>
      <c r="M142" s="26"/>
      <c r="P142" s="25">
        <f>P141</f>
        <v>63.111866011403819</v>
      </c>
      <c r="Q142" s="24">
        <f>Q141</f>
        <v>69.44712400760254</v>
      </c>
      <c r="R142" s="23">
        <f>R141</f>
        <v>94.788155992397449</v>
      </c>
      <c r="S142" s="23">
        <f>S141</f>
        <v>101.12341398859617</v>
      </c>
      <c r="T142" s="22">
        <f>T141</f>
        <v>82.117639999999994</v>
      </c>
    </row>
    <row r="143" spans="1:20" x14ac:dyDescent="0.2">
      <c r="A143" s="31"/>
      <c r="B143" s="29"/>
      <c r="C143" s="34"/>
      <c r="D143" s="33"/>
      <c r="E143" s="32"/>
      <c r="F143" s="31"/>
      <c r="G143" s="30"/>
      <c r="H143" s="30"/>
      <c r="I143" s="29"/>
      <c r="J143" s="28" t="str">
        <f>IF(OR(A143="",C143="",D143="",E143=""),"",IF(OR(OR(D143&lt;P143,D143&gt;S143),OR(AND(D142&lt;Q142,D143&lt;Q143),AND(D142&gt;R142,D143&gt;R143))),"Alerte",""))</f>
        <v/>
      </c>
      <c r="K143" s="27"/>
      <c r="L143" s="27"/>
      <c r="M143" s="26"/>
      <c r="P143" s="25">
        <f>P142</f>
        <v>63.111866011403819</v>
      </c>
      <c r="Q143" s="24">
        <f>Q142</f>
        <v>69.44712400760254</v>
      </c>
      <c r="R143" s="23">
        <f>R142</f>
        <v>94.788155992397449</v>
      </c>
      <c r="S143" s="23">
        <f>S142</f>
        <v>101.12341398859617</v>
      </c>
      <c r="T143" s="22">
        <f>T142</f>
        <v>82.117639999999994</v>
      </c>
    </row>
    <row r="144" spans="1:20" x14ac:dyDescent="0.2">
      <c r="A144" s="31"/>
      <c r="B144" s="29"/>
      <c r="C144" s="34"/>
      <c r="D144" s="33"/>
      <c r="E144" s="32"/>
      <c r="F144" s="31"/>
      <c r="G144" s="30"/>
      <c r="H144" s="30"/>
      <c r="I144" s="29"/>
      <c r="J144" s="28" t="str">
        <f>IF(OR(A144="",C144="",D144="",E144=""),"",IF(OR(OR(D144&lt;P144,D144&gt;S144),OR(AND(D143&lt;Q143,D144&lt;Q144),AND(D143&gt;R143,D144&gt;R144))),"Alerte",""))</f>
        <v/>
      </c>
      <c r="K144" s="27"/>
      <c r="L144" s="27"/>
      <c r="M144" s="26"/>
      <c r="P144" s="25">
        <f>P143</f>
        <v>63.111866011403819</v>
      </c>
      <c r="Q144" s="24">
        <f>Q143</f>
        <v>69.44712400760254</v>
      </c>
      <c r="R144" s="23">
        <f>R143</f>
        <v>94.788155992397449</v>
      </c>
      <c r="S144" s="23">
        <f>S143</f>
        <v>101.12341398859617</v>
      </c>
      <c r="T144" s="22">
        <f>T143</f>
        <v>82.117639999999994</v>
      </c>
    </row>
    <row r="145" spans="1:20" x14ac:dyDescent="0.2">
      <c r="A145" s="31"/>
      <c r="B145" s="29"/>
      <c r="C145" s="34"/>
      <c r="D145" s="33"/>
      <c r="E145" s="32"/>
      <c r="F145" s="31"/>
      <c r="G145" s="30"/>
      <c r="H145" s="30"/>
      <c r="I145" s="29"/>
      <c r="J145" s="28" t="str">
        <f>IF(OR(A145="",C145="",D145="",E145=""),"",IF(OR(OR(D145&lt;P145,D145&gt;S145),OR(AND(D144&lt;Q144,D145&lt;Q145),AND(D144&gt;R144,D145&gt;R145))),"Alerte",""))</f>
        <v/>
      </c>
      <c r="K145" s="27"/>
      <c r="L145" s="27"/>
      <c r="M145" s="26"/>
      <c r="P145" s="25">
        <f>P144</f>
        <v>63.111866011403819</v>
      </c>
      <c r="Q145" s="24">
        <f>Q144</f>
        <v>69.44712400760254</v>
      </c>
      <c r="R145" s="23">
        <f>R144</f>
        <v>94.788155992397449</v>
      </c>
      <c r="S145" s="23">
        <f>S144</f>
        <v>101.12341398859617</v>
      </c>
      <c r="T145" s="22">
        <f>T144</f>
        <v>82.117639999999994</v>
      </c>
    </row>
    <row r="146" spans="1:20" x14ac:dyDescent="0.2">
      <c r="A146" s="31"/>
      <c r="B146" s="29"/>
      <c r="C146" s="34"/>
      <c r="D146" s="33"/>
      <c r="E146" s="32"/>
      <c r="F146" s="31"/>
      <c r="G146" s="30"/>
      <c r="H146" s="30"/>
      <c r="I146" s="29"/>
      <c r="J146" s="28" t="str">
        <f>IF(OR(A146="",C146="",D146="",E146=""),"",IF(OR(OR(D146&lt;P146,D146&gt;S146),OR(AND(D145&lt;Q145,D146&lt;Q146),AND(D145&gt;R145,D146&gt;R146))),"Alerte",""))</f>
        <v/>
      </c>
      <c r="K146" s="27"/>
      <c r="L146" s="27"/>
      <c r="M146" s="26"/>
      <c r="P146" s="25">
        <f>P145</f>
        <v>63.111866011403819</v>
      </c>
      <c r="Q146" s="24">
        <f>Q145</f>
        <v>69.44712400760254</v>
      </c>
      <c r="R146" s="23">
        <f>R145</f>
        <v>94.788155992397449</v>
      </c>
      <c r="S146" s="23">
        <f>S145</f>
        <v>101.12341398859617</v>
      </c>
      <c r="T146" s="22">
        <f>T145</f>
        <v>82.117639999999994</v>
      </c>
    </row>
    <row r="147" spans="1:20" x14ac:dyDescent="0.2">
      <c r="A147" s="31"/>
      <c r="B147" s="29"/>
      <c r="C147" s="34"/>
      <c r="D147" s="33"/>
      <c r="E147" s="32"/>
      <c r="F147" s="31"/>
      <c r="G147" s="30"/>
      <c r="H147" s="30"/>
      <c r="I147" s="29"/>
      <c r="J147" s="28" t="str">
        <f>IF(OR(A147="",C147="",D147="",E147=""),"",IF(OR(OR(D147&lt;P147,D147&gt;S147),OR(AND(D146&lt;Q146,D147&lt;Q147),AND(D146&gt;R146,D147&gt;R147))),"Alerte",""))</f>
        <v/>
      </c>
      <c r="K147" s="27"/>
      <c r="L147" s="27"/>
      <c r="M147" s="26"/>
      <c r="P147" s="25">
        <f>P146</f>
        <v>63.111866011403819</v>
      </c>
      <c r="Q147" s="24">
        <f>Q146</f>
        <v>69.44712400760254</v>
      </c>
      <c r="R147" s="23">
        <f>R146</f>
        <v>94.788155992397449</v>
      </c>
      <c r="S147" s="23">
        <f>S146</f>
        <v>101.12341398859617</v>
      </c>
      <c r="T147" s="22">
        <f>T146</f>
        <v>82.117639999999994</v>
      </c>
    </row>
    <row r="148" spans="1:20" x14ac:dyDescent="0.2">
      <c r="A148" s="31"/>
      <c r="B148" s="29"/>
      <c r="C148" s="34"/>
      <c r="D148" s="33"/>
      <c r="E148" s="32"/>
      <c r="F148" s="31"/>
      <c r="G148" s="30"/>
      <c r="H148" s="30"/>
      <c r="I148" s="29"/>
      <c r="J148" s="28" t="str">
        <f>IF(OR(A148="",C148="",D148="",E148=""),"",IF(OR(OR(D148&lt;P148,D148&gt;S148),OR(AND(D147&lt;Q147,D148&lt;Q148),AND(D147&gt;R147,D148&gt;R148))),"Alerte",""))</f>
        <v/>
      </c>
      <c r="K148" s="27"/>
      <c r="L148" s="27"/>
      <c r="M148" s="26"/>
      <c r="P148" s="25">
        <f>P147</f>
        <v>63.111866011403819</v>
      </c>
      <c r="Q148" s="24">
        <f>Q147</f>
        <v>69.44712400760254</v>
      </c>
      <c r="R148" s="23">
        <f>R147</f>
        <v>94.788155992397449</v>
      </c>
      <c r="S148" s="23">
        <f>S147</f>
        <v>101.12341398859617</v>
      </c>
      <c r="T148" s="22">
        <f>T147</f>
        <v>82.117639999999994</v>
      </c>
    </row>
    <row r="149" spans="1:20" x14ac:dyDescent="0.2">
      <c r="A149" s="31"/>
      <c r="B149" s="29"/>
      <c r="C149" s="34"/>
      <c r="D149" s="33"/>
      <c r="E149" s="32"/>
      <c r="F149" s="31"/>
      <c r="G149" s="30"/>
      <c r="H149" s="30"/>
      <c r="I149" s="29"/>
      <c r="J149" s="28" t="str">
        <f>IF(OR(A149="",C149="",D149="",E149=""),"",IF(OR(OR(D149&lt;P149,D149&gt;S149),OR(AND(D148&lt;Q148,D149&lt;Q149),AND(D148&gt;R148,D149&gt;R149))),"Alerte",""))</f>
        <v/>
      </c>
      <c r="K149" s="27"/>
      <c r="L149" s="27"/>
      <c r="M149" s="26"/>
      <c r="P149" s="25">
        <f>P148</f>
        <v>63.111866011403819</v>
      </c>
      <c r="Q149" s="24">
        <f>Q148</f>
        <v>69.44712400760254</v>
      </c>
      <c r="R149" s="23">
        <f>R148</f>
        <v>94.788155992397449</v>
      </c>
      <c r="S149" s="23">
        <f>S148</f>
        <v>101.12341398859617</v>
      </c>
      <c r="T149" s="22">
        <f>T148</f>
        <v>82.117639999999994</v>
      </c>
    </row>
    <row r="150" spans="1:20" x14ac:dyDescent="0.2">
      <c r="A150" s="31"/>
      <c r="B150" s="29"/>
      <c r="C150" s="34"/>
      <c r="D150" s="33"/>
      <c r="E150" s="32"/>
      <c r="F150" s="31"/>
      <c r="G150" s="30"/>
      <c r="H150" s="30"/>
      <c r="I150" s="29"/>
      <c r="J150" s="28" t="str">
        <f>IF(OR(A150="",C150="",D150="",E150=""),"",IF(OR(OR(D150&lt;P150,D150&gt;S150),OR(AND(D149&lt;Q149,D150&lt;Q150),AND(D149&gt;R149,D150&gt;R150))),"Alerte",""))</f>
        <v/>
      </c>
      <c r="K150" s="27"/>
      <c r="L150" s="27"/>
      <c r="M150" s="26"/>
      <c r="P150" s="25">
        <f>P149</f>
        <v>63.111866011403819</v>
      </c>
      <c r="Q150" s="24">
        <f>Q149</f>
        <v>69.44712400760254</v>
      </c>
      <c r="R150" s="23">
        <f>R149</f>
        <v>94.788155992397449</v>
      </c>
      <c r="S150" s="23">
        <f>S149</f>
        <v>101.12341398859617</v>
      </c>
      <c r="T150" s="22">
        <f>T149</f>
        <v>82.117639999999994</v>
      </c>
    </row>
    <row r="151" spans="1:20" x14ac:dyDescent="0.2">
      <c r="A151" s="31"/>
      <c r="B151" s="29"/>
      <c r="C151" s="34"/>
      <c r="D151" s="33"/>
      <c r="E151" s="32"/>
      <c r="F151" s="31"/>
      <c r="G151" s="30"/>
      <c r="H151" s="30"/>
      <c r="I151" s="29"/>
      <c r="J151" s="28" t="str">
        <f>IF(OR(A151="",C151="",D151="",E151=""),"",IF(OR(OR(D151&lt;P151,D151&gt;S151),OR(AND(D150&lt;Q150,D151&lt;Q151),AND(D150&gt;R150,D151&gt;R151))),"Alerte",""))</f>
        <v/>
      </c>
      <c r="K151" s="27"/>
      <c r="L151" s="27"/>
      <c r="M151" s="26"/>
      <c r="P151" s="25">
        <f>P150</f>
        <v>63.111866011403819</v>
      </c>
      <c r="Q151" s="24">
        <f>Q150</f>
        <v>69.44712400760254</v>
      </c>
      <c r="R151" s="23">
        <f>R150</f>
        <v>94.788155992397449</v>
      </c>
      <c r="S151" s="23">
        <f>S150</f>
        <v>101.12341398859617</v>
      </c>
      <c r="T151" s="22">
        <f>T150</f>
        <v>82.117639999999994</v>
      </c>
    </row>
    <row r="152" spans="1:20" x14ac:dyDescent="0.2">
      <c r="A152" s="31"/>
      <c r="B152" s="29"/>
      <c r="C152" s="34"/>
      <c r="D152" s="33"/>
      <c r="E152" s="32"/>
      <c r="F152" s="31"/>
      <c r="G152" s="30"/>
      <c r="H152" s="30"/>
      <c r="I152" s="29"/>
      <c r="J152" s="28" t="str">
        <f>IF(OR(A152="",C152="",D152="",E152=""),"",IF(OR(OR(D152&lt;P152,D152&gt;S152),OR(AND(D151&lt;Q151,D152&lt;Q152),AND(D151&gt;R151,D152&gt;R152))),"Alerte",""))</f>
        <v/>
      </c>
      <c r="K152" s="27"/>
      <c r="L152" s="27"/>
      <c r="M152" s="26"/>
      <c r="P152" s="25">
        <f>P151</f>
        <v>63.111866011403819</v>
      </c>
      <c r="Q152" s="24">
        <f>Q151</f>
        <v>69.44712400760254</v>
      </c>
      <c r="R152" s="23">
        <f>R151</f>
        <v>94.788155992397449</v>
      </c>
      <c r="S152" s="23">
        <f>S151</f>
        <v>101.12341398859617</v>
      </c>
      <c r="T152" s="22">
        <f>T151</f>
        <v>82.117639999999994</v>
      </c>
    </row>
    <row r="153" spans="1:20" x14ac:dyDescent="0.2">
      <c r="A153" s="31"/>
      <c r="B153" s="29"/>
      <c r="C153" s="34"/>
      <c r="D153" s="33"/>
      <c r="E153" s="32"/>
      <c r="F153" s="31"/>
      <c r="G153" s="30"/>
      <c r="H153" s="30"/>
      <c r="I153" s="29"/>
      <c r="J153" s="28" t="str">
        <f>IF(OR(A153="",C153="",D153="",E153=""),"",IF(OR(OR(D153&lt;P153,D153&gt;S153),OR(AND(D152&lt;Q152,D153&lt;Q153),AND(D152&gt;R152,D153&gt;R153))),"Alerte",""))</f>
        <v/>
      </c>
      <c r="K153" s="27"/>
      <c r="L153" s="27"/>
      <c r="M153" s="26"/>
      <c r="P153" s="25">
        <f>P152</f>
        <v>63.111866011403819</v>
      </c>
      <c r="Q153" s="24">
        <f>Q152</f>
        <v>69.44712400760254</v>
      </c>
      <c r="R153" s="23">
        <f>R152</f>
        <v>94.788155992397449</v>
      </c>
      <c r="S153" s="23">
        <f>S152</f>
        <v>101.12341398859617</v>
      </c>
      <c r="T153" s="22">
        <f>T152</f>
        <v>82.117639999999994</v>
      </c>
    </row>
    <row r="154" spans="1:20" x14ac:dyDescent="0.2">
      <c r="A154" s="31"/>
      <c r="B154" s="29"/>
      <c r="C154" s="34"/>
      <c r="D154" s="33"/>
      <c r="E154" s="32"/>
      <c r="F154" s="31"/>
      <c r="G154" s="30"/>
      <c r="H154" s="30"/>
      <c r="I154" s="29"/>
      <c r="J154" s="28" t="str">
        <f>IF(OR(A154="",C154="",D154="",E154=""),"",IF(OR(OR(D154&lt;P154,D154&gt;S154),OR(AND(D153&lt;Q153,D154&lt;Q154),AND(D153&gt;R153,D154&gt;R154))),"Alerte",""))</f>
        <v/>
      </c>
      <c r="K154" s="27"/>
      <c r="L154" s="27"/>
      <c r="M154" s="26"/>
      <c r="P154" s="25">
        <f>P153</f>
        <v>63.111866011403819</v>
      </c>
      <c r="Q154" s="24">
        <f>Q153</f>
        <v>69.44712400760254</v>
      </c>
      <c r="R154" s="23">
        <f>R153</f>
        <v>94.788155992397449</v>
      </c>
      <c r="S154" s="23">
        <f>S153</f>
        <v>101.12341398859617</v>
      </c>
      <c r="T154" s="22">
        <f>T153</f>
        <v>82.117639999999994</v>
      </c>
    </row>
    <row r="155" spans="1:20" x14ac:dyDescent="0.2">
      <c r="A155" s="31"/>
      <c r="B155" s="29"/>
      <c r="C155" s="34"/>
      <c r="D155" s="33"/>
      <c r="E155" s="32"/>
      <c r="F155" s="31"/>
      <c r="G155" s="30"/>
      <c r="H155" s="30"/>
      <c r="I155" s="29"/>
      <c r="J155" s="28" t="str">
        <f>IF(OR(A155="",C155="",D155="",E155=""),"",IF(OR(OR(D155&lt;P155,D155&gt;S155),OR(AND(D154&lt;Q154,D155&lt;Q155),AND(D154&gt;R154,D155&gt;R155))),"Alerte",""))</f>
        <v/>
      </c>
      <c r="K155" s="27"/>
      <c r="L155" s="27"/>
      <c r="M155" s="26"/>
      <c r="P155" s="25">
        <f>P154</f>
        <v>63.111866011403819</v>
      </c>
      <c r="Q155" s="24">
        <f>Q154</f>
        <v>69.44712400760254</v>
      </c>
      <c r="R155" s="23">
        <f>R154</f>
        <v>94.788155992397449</v>
      </c>
      <c r="S155" s="23">
        <f>S154</f>
        <v>101.12341398859617</v>
      </c>
      <c r="T155" s="22">
        <f>T154</f>
        <v>82.117639999999994</v>
      </c>
    </row>
    <row r="156" spans="1:20" x14ac:dyDescent="0.2">
      <c r="A156" s="31"/>
      <c r="B156" s="29"/>
      <c r="C156" s="34"/>
      <c r="D156" s="33"/>
      <c r="E156" s="32"/>
      <c r="F156" s="31"/>
      <c r="G156" s="30"/>
      <c r="H156" s="30"/>
      <c r="I156" s="29"/>
      <c r="J156" s="28" t="str">
        <f>IF(OR(A156="",C156="",D156="",E156=""),"",IF(OR(OR(D156&lt;P156,D156&gt;S156),OR(AND(D155&lt;Q155,D156&lt;Q156),AND(D155&gt;R155,D156&gt;R156))),"Alerte",""))</f>
        <v/>
      </c>
      <c r="K156" s="27"/>
      <c r="L156" s="27"/>
      <c r="M156" s="26"/>
      <c r="P156" s="25">
        <f>P155</f>
        <v>63.111866011403819</v>
      </c>
      <c r="Q156" s="24">
        <f>Q155</f>
        <v>69.44712400760254</v>
      </c>
      <c r="R156" s="23">
        <f>R155</f>
        <v>94.788155992397449</v>
      </c>
      <c r="S156" s="23">
        <f>S155</f>
        <v>101.12341398859617</v>
      </c>
      <c r="T156" s="22">
        <f>T155</f>
        <v>82.117639999999994</v>
      </c>
    </row>
    <row r="157" spans="1:20" x14ac:dyDescent="0.2">
      <c r="A157" s="31"/>
      <c r="B157" s="29"/>
      <c r="C157" s="34"/>
      <c r="D157" s="33"/>
      <c r="E157" s="32"/>
      <c r="F157" s="31"/>
      <c r="G157" s="30"/>
      <c r="H157" s="30"/>
      <c r="I157" s="29"/>
      <c r="J157" s="28" t="str">
        <f>IF(OR(A157="",C157="",D157="",E157=""),"",IF(OR(OR(D157&lt;P157,D157&gt;S157),OR(AND(D156&lt;Q156,D157&lt;Q157),AND(D156&gt;R156,D157&gt;R157))),"Alerte",""))</f>
        <v/>
      </c>
      <c r="K157" s="27"/>
      <c r="L157" s="27"/>
      <c r="M157" s="26"/>
      <c r="P157" s="25">
        <f>P156</f>
        <v>63.111866011403819</v>
      </c>
      <c r="Q157" s="24">
        <f>Q156</f>
        <v>69.44712400760254</v>
      </c>
      <c r="R157" s="23">
        <f>R156</f>
        <v>94.788155992397449</v>
      </c>
      <c r="S157" s="23">
        <f>S156</f>
        <v>101.12341398859617</v>
      </c>
      <c r="T157" s="22">
        <f>T156</f>
        <v>82.117639999999994</v>
      </c>
    </row>
    <row r="158" spans="1:20" x14ac:dyDescent="0.2">
      <c r="A158" s="31"/>
      <c r="B158" s="29"/>
      <c r="C158" s="34"/>
      <c r="D158" s="33"/>
      <c r="E158" s="32"/>
      <c r="F158" s="31"/>
      <c r="G158" s="30"/>
      <c r="H158" s="30"/>
      <c r="I158" s="29"/>
      <c r="J158" s="28" t="str">
        <f>IF(OR(A158="",C158="",D158="",E158=""),"",IF(OR(OR(D158&lt;P158,D158&gt;S158),OR(AND(D157&lt;Q157,D158&lt;Q158),AND(D157&gt;R157,D158&gt;R158))),"Alerte",""))</f>
        <v/>
      </c>
      <c r="K158" s="27"/>
      <c r="L158" s="27"/>
      <c r="M158" s="26"/>
      <c r="P158" s="25">
        <f>P157</f>
        <v>63.111866011403819</v>
      </c>
      <c r="Q158" s="24">
        <f>Q157</f>
        <v>69.44712400760254</v>
      </c>
      <c r="R158" s="23">
        <f>R157</f>
        <v>94.788155992397449</v>
      </c>
      <c r="S158" s="23">
        <f>S157</f>
        <v>101.12341398859617</v>
      </c>
      <c r="T158" s="22">
        <f>T157</f>
        <v>82.117639999999994</v>
      </c>
    </row>
    <row r="159" spans="1:20" x14ac:dyDescent="0.2">
      <c r="A159" s="31"/>
      <c r="B159" s="29"/>
      <c r="C159" s="34"/>
      <c r="D159" s="33"/>
      <c r="E159" s="32"/>
      <c r="F159" s="31"/>
      <c r="G159" s="30"/>
      <c r="H159" s="30"/>
      <c r="I159" s="29"/>
      <c r="J159" s="28" t="str">
        <f>IF(OR(A159="",C159="",D159="",E159=""),"",IF(OR(OR(D159&lt;P159,D159&gt;S159),OR(AND(D158&lt;Q158,D159&lt;Q159),AND(D158&gt;R158,D159&gt;R159))),"Alerte",""))</f>
        <v/>
      </c>
      <c r="K159" s="27"/>
      <c r="L159" s="27"/>
      <c r="M159" s="26"/>
      <c r="P159" s="25">
        <f>P158</f>
        <v>63.111866011403819</v>
      </c>
      <c r="Q159" s="24">
        <f>Q158</f>
        <v>69.44712400760254</v>
      </c>
      <c r="R159" s="23">
        <f>R158</f>
        <v>94.788155992397449</v>
      </c>
      <c r="S159" s="23">
        <f>S158</f>
        <v>101.12341398859617</v>
      </c>
      <c r="T159" s="22">
        <f>T158</f>
        <v>82.117639999999994</v>
      </c>
    </row>
    <row r="160" spans="1:20" x14ac:dyDescent="0.2">
      <c r="A160" s="31"/>
      <c r="B160" s="29"/>
      <c r="C160" s="34"/>
      <c r="D160" s="33"/>
      <c r="E160" s="32"/>
      <c r="F160" s="31"/>
      <c r="G160" s="30"/>
      <c r="H160" s="30"/>
      <c r="I160" s="29"/>
      <c r="J160" s="28" t="str">
        <f>IF(OR(A160="",C160="",D160="",E160=""),"",IF(OR(OR(D160&lt;P160,D160&gt;S160),OR(AND(D159&lt;Q159,D160&lt;Q160),AND(D159&gt;R159,D160&gt;R160))),"Alerte",""))</f>
        <v/>
      </c>
      <c r="K160" s="27"/>
      <c r="L160" s="27"/>
      <c r="M160" s="26"/>
      <c r="P160" s="25">
        <f>P159</f>
        <v>63.111866011403819</v>
      </c>
      <c r="Q160" s="24">
        <f>Q159</f>
        <v>69.44712400760254</v>
      </c>
      <c r="R160" s="23">
        <f>R159</f>
        <v>94.788155992397449</v>
      </c>
      <c r="S160" s="23">
        <f>S159</f>
        <v>101.12341398859617</v>
      </c>
      <c r="T160" s="22">
        <f>T159</f>
        <v>82.117639999999994</v>
      </c>
    </row>
    <row r="161" spans="1:20" x14ac:dyDescent="0.2">
      <c r="A161" s="31"/>
      <c r="B161" s="29"/>
      <c r="C161" s="34"/>
      <c r="D161" s="33"/>
      <c r="E161" s="32"/>
      <c r="F161" s="31"/>
      <c r="G161" s="30"/>
      <c r="H161" s="30"/>
      <c r="I161" s="29"/>
      <c r="J161" s="28" t="str">
        <f>IF(OR(A161="",C161="",D161="",E161=""),"",IF(OR(OR(D161&lt;P161,D161&gt;S161),OR(AND(D160&lt;Q160,D161&lt;Q161),AND(D160&gt;R160,D161&gt;R161))),"Alerte",""))</f>
        <v/>
      </c>
      <c r="K161" s="27"/>
      <c r="L161" s="27"/>
      <c r="M161" s="26"/>
      <c r="P161" s="25">
        <f>P160</f>
        <v>63.111866011403819</v>
      </c>
      <c r="Q161" s="24">
        <f>Q160</f>
        <v>69.44712400760254</v>
      </c>
      <c r="R161" s="23">
        <f>R160</f>
        <v>94.788155992397449</v>
      </c>
      <c r="S161" s="23">
        <f>S160</f>
        <v>101.12341398859617</v>
      </c>
      <c r="T161" s="22">
        <f>T160</f>
        <v>82.117639999999994</v>
      </c>
    </row>
    <row r="162" spans="1:20" x14ac:dyDescent="0.2">
      <c r="A162" s="31"/>
      <c r="B162" s="29"/>
      <c r="C162" s="34"/>
      <c r="D162" s="33"/>
      <c r="E162" s="32"/>
      <c r="F162" s="31"/>
      <c r="G162" s="30"/>
      <c r="H162" s="30"/>
      <c r="I162" s="29"/>
      <c r="J162" s="28" t="str">
        <f>IF(OR(A162="",C162="",D162="",E162=""),"",IF(OR(OR(D162&lt;P162,D162&gt;S162),OR(AND(D161&lt;Q161,D162&lt;Q162),AND(D161&gt;R161,D162&gt;R162))),"Alerte",""))</f>
        <v/>
      </c>
      <c r="K162" s="27"/>
      <c r="L162" s="27"/>
      <c r="M162" s="26"/>
      <c r="P162" s="25">
        <f>P161</f>
        <v>63.111866011403819</v>
      </c>
      <c r="Q162" s="24">
        <f>Q161</f>
        <v>69.44712400760254</v>
      </c>
      <c r="R162" s="23">
        <f>R161</f>
        <v>94.788155992397449</v>
      </c>
      <c r="S162" s="23">
        <f>S161</f>
        <v>101.12341398859617</v>
      </c>
      <c r="T162" s="22">
        <f>T161</f>
        <v>82.117639999999994</v>
      </c>
    </row>
    <row r="163" spans="1:20" x14ac:dyDescent="0.2">
      <c r="A163" s="31"/>
      <c r="B163" s="29"/>
      <c r="C163" s="34"/>
      <c r="D163" s="33"/>
      <c r="E163" s="32"/>
      <c r="F163" s="31"/>
      <c r="G163" s="30"/>
      <c r="H163" s="30"/>
      <c r="I163" s="29"/>
      <c r="J163" s="28" t="str">
        <f>IF(OR(A163="",C163="",D163="",E163=""),"",IF(OR(OR(D163&lt;P163,D163&gt;S163),OR(AND(D162&lt;Q162,D163&lt;Q163),AND(D162&gt;R162,D163&gt;R163))),"Alerte",""))</f>
        <v/>
      </c>
      <c r="K163" s="27"/>
      <c r="L163" s="27"/>
      <c r="M163" s="26"/>
      <c r="P163" s="25">
        <f>P162</f>
        <v>63.111866011403819</v>
      </c>
      <c r="Q163" s="24">
        <f>Q162</f>
        <v>69.44712400760254</v>
      </c>
      <c r="R163" s="23">
        <f>R162</f>
        <v>94.788155992397449</v>
      </c>
      <c r="S163" s="23">
        <f>S162</f>
        <v>101.12341398859617</v>
      </c>
      <c r="T163" s="22">
        <f>T162</f>
        <v>82.117639999999994</v>
      </c>
    </row>
    <row r="164" spans="1:20" x14ac:dyDescent="0.2">
      <c r="A164" s="31"/>
      <c r="B164" s="29"/>
      <c r="C164" s="34"/>
      <c r="D164" s="33"/>
      <c r="E164" s="32"/>
      <c r="F164" s="31"/>
      <c r="G164" s="30"/>
      <c r="H164" s="30"/>
      <c r="I164" s="29"/>
      <c r="J164" s="28" t="str">
        <f>IF(OR(A164="",C164="",D164="",E164=""),"",IF(OR(OR(D164&lt;P164,D164&gt;S164),OR(AND(D163&lt;Q163,D164&lt;Q164),AND(D163&gt;R163,D164&gt;R164))),"Alerte",""))</f>
        <v/>
      </c>
      <c r="K164" s="27"/>
      <c r="L164" s="27"/>
      <c r="M164" s="26"/>
      <c r="P164" s="25">
        <f>P163</f>
        <v>63.111866011403819</v>
      </c>
      <c r="Q164" s="24">
        <f>Q163</f>
        <v>69.44712400760254</v>
      </c>
      <c r="R164" s="23">
        <f>R163</f>
        <v>94.788155992397449</v>
      </c>
      <c r="S164" s="23">
        <f>S163</f>
        <v>101.12341398859617</v>
      </c>
      <c r="T164" s="22">
        <f>T163</f>
        <v>82.117639999999994</v>
      </c>
    </row>
    <row r="165" spans="1:20" x14ac:dyDescent="0.2">
      <c r="A165" s="31"/>
      <c r="B165" s="29"/>
      <c r="C165" s="34"/>
      <c r="D165" s="33"/>
      <c r="E165" s="32"/>
      <c r="F165" s="31"/>
      <c r="G165" s="30"/>
      <c r="H165" s="30"/>
      <c r="I165" s="29"/>
      <c r="J165" s="28" t="str">
        <f>IF(OR(A165="",C165="",D165="",E165=""),"",IF(OR(OR(D165&lt;P165,D165&gt;S165),OR(AND(D164&lt;Q164,D165&lt;Q165),AND(D164&gt;R164,D165&gt;R165))),"Alerte",""))</f>
        <v/>
      </c>
      <c r="K165" s="27"/>
      <c r="L165" s="27"/>
      <c r="M165" s="26"/>
      <c r="P165" s="25">
        <f>P164</f>
        <v>63.111866011403819</v>
      </c>
      <c r="Q165" s="24">
        <f>Q164</f>
        <v>69.44712400760254</v>
      </c>
      <c r="R165" s="23">
        <f>R164</f>
        <v>94.788155992397449</v>
      </c>
      <c r="S165" s="23">
        <f>S164</f>
        <v>101.12341398859617</v>
      </c>
      <c r="T165" s="22">
        <f>T164</f>
        <v>82.117639999999994</v>
      </c>
    </row>
    <row r="166" spans="1:20" x14ac:dyDescent="0.2">
      <c r="A166" s="31"/>
      <c r="B166" s="29"/>
      <c r="C166" s="34"/>
      <c r="D166" s="33"/>
      <c r="E166" s="32"/>
      <c r="F166" s="31"/>
      <c r="G166" s="30"/>
      <c r="H166" s="30"/>
      <c r="I166" s="29"/>
      <c r="J166" s="28" t="str">
        <f>IF(OR(A166="",C166="",D166="",E166=""),"",IF(OR(OR(D166&lt;P166,D166&gt;S166),OR(AND(D165&lt;Q165,D166&lt;Q166),AND(D165&gt;R165,D166&gt;R166))),"Alerte",""))</f>
        <v/>
      </c>
      <c r="K166" s="27"/>
      <c r="L166" s="27"/>
      <c r="M166" s="26"/>
      <c r="P166" s="25">
        <f>P165</f>
        <v>63.111866011403819</v>
      </c>
      <c r="Q166" s="24">
        <f>Q165</f>
        <v>69.44712400760254</v>
      </c>
      <c r="R166" s="23">
        <f>R165</f>
        <v>94.788155992397449</v>
      </c>
      <c r="S166" s="23">
        <f>S165</f>
        <v>101.12341398859617</v>
      </c>
      <c r="T166" s="22">
        <f>T165</f>
        <v>82.117639999999994</v>
      </c>
    </row>
    <row r="167" spans="1:20" x14ac:dyDescent="0.2">
      <c r="A167" s="31"/>
      <c r="B167" s="29"/>
      <c r="C167" s="34"/>
      <c r="D167" s="33"/>
      <c r="E167" s="32"/>
      <c r="F167" s="31"/>
      <c r="G167" s="30"/>
      <c r="H167" s="30"/>
      <c r="I167" s="29"/>
      <c r="J167" s="28" t="str">
        <f>IF(OR(A167="",C167="",D167="",E167=""),"",IF(OR(OR(D167&lt;P167,D167&gt;S167),OR(AND(D166&lt;Q166,D167&lt;Q167),AND(D166&gt;R166,D167&gt;R167))),"Alerte",""))</f>
        <v/>
      </c>
      <c r="K167" s="27"/>
      <c r="L167" s="27"/>
      <c r="M167" s="26"/>
      <c r="P167" s="25">
        <f>P166</f>
        <v>63.111866011403819</v>
      </c>
      <c r="Q167" s="24">
        <f>Q166</f>
        <v>69.44712400760254</v>
      </c>
      <c r="R167" s="23">
        <f>R166</f>
        <v>94.788155992397449</v>
      </c>
      <c r="S167" s="23">
        <f>S166</f>
        <v>101.12341398859617</v>
      </c>
      <c r="T167" s="22">
        <f>T166</f>
        <v>82.117639999999994</v>
      </c>
    </row>
    <row r="168" spans="1:20" x14ac:dyDescent="0.2">
      <c r="A168" s="31"/>
      <c r="B168" s="29"/>
      <c r="C168" s="34"/>
      <c r="D168" s="33"/>
      <c r="E168" s="32"/>
      <c r="F168" s="31"/>
      <c r="G168" s="30"/>
      <c r="H168" s="30"/>
      <c r="I168" s="29"/>
      <c r="J168" s="28" t="str">
        <f>IF(OR(A168="",C168="",D168="",E168=""),"",IF(OR(OR(D168&lt;P168,D168&gt;S168),OR(AND(D167&lt;Q167,D168&lt;Q168),AND(D167&gt;R167,D168&gt;R168))),"Alerte",""))</f>
        <v/>
      </c>
      <c r="K168" s="27"/>
      <c r="L168" s="27"/>
      <c r="M168" s="26"/>
      <c r="P168" s="25">
        <f>P167</f>
        <v>63.111866011403819</v>
      </c>
      <c r="Q168" s="24">
        <f>Q167</f>
        <v>69.44712400760254</v>
      </c>
      <c r="R168" s="23">
        <f>R167</f>
        <v>94.788155992397449</v>
      </c>
      <c r="S168" s="23">
        <f>S167</f>
        <v>101.12341398859617</v>
      </c>
      <c r="T168" s="22">
        <f>T167</f>
        <v>82.117639999999994</v>
      </c>
    </row>
    <row r="169" spans="1:20" x14ac:dyDescent="0.2">
      <c r="A169" s="31"/>
      <c r="B169" s="29"/>
      <c r="C169" s="34"/>
      <c r="D169" s="33"/>
      <c r="E169" s="32"/>
      <c r="F169" s="31"/>
      <c r="G169" s="30"/>
      <c r="H169" s="30"/>
      <c r="I169" s="29"/>
      <c r="J169" s="28" t="str">
        <f>IF(OR(A169="",C169="",D169="",E169=""),"",IF(OR(OR(D169&lt;P169,D169&gt;S169),OR(AND(D168&lt;Q168,D169&lt;Q169),AND(D168&gt;R168,D169&gt;R169))),"Alerte",""))</f>
        <v/>
      </c>
      <c r="K169" s="27"/>
      <c r="L169" s="27"/>
      <c r="M169" s="26"/>
      <c r="P169" s="25">
        <f>P168</f>
        <v>63.111866011403819</v>
      </c>
      <c r="Q169" s="24">
        <f>Q168</f>
        <v>69.44712400760254</v>
      </c>
      <c r="R169" s="23">
        <f>R168</f>
        <v>94.788155992397449</v>
      </c>
      <c r="S169" s="23">
        <f>S168</f>
        <v>101.12341398859617</v>
      </c>
      <c r="T169" s="22">
        <f>T168</f>
        <v>82.117639999999994</v>
      </c>
    </row>
    <row r="170" spans="1:20" x14ac:dyDescent="0.2">
      <c r="A170" s="31"/>
      <c r="B170" s="29"/>
      <c r="C170" s="34"/>
      <c r="D170" s="33"/>
      <c r="E170" s="32"/>
      <c r="F170" s="31"/>
      <c r="G170" s="30"/>
      <c r="H170" s="30"/>
      <c r="I170" s="29"/>
      <c r="J170" s="28" t="str">
        <f>IF(OR(A170="",C170="",D170="",E170=""),"",IF(OR(OR(D170&lt;P170,D170&gt;S170),OR(AND(D169&lt;Q169,D170&lt;Q170),AND(D169&gt;R169,D170&gt;R170))),"Alerte",""))</f>
        <v/>
      </c>
      <c r="K170" s="27"/>
      <c r="L170" s="27"/>
      <c r="M170" s="26"/>
      <c r="P170" s="25">
        <f>P169</f>
        <v>63.111866011403819</v>
      </c>
      <c r="Q170" s="24">
        <f>Q169</f>
        <v>69.44712400760254</v>
      </c>
      <c r="R170" s="23">
        <f>R169</f>
        <v>94.788155992397449</v>
      </c>
      <c r="S170" s="23">
        <f>S169</f>
        <v>101.12341398859617</v>
      </c>
      <c r="T170" s="22">
        <f>T169</f>
        <v>82.117639999999994</v>
      </c>
    </row>
    <row r="171" spans="1:20" x14ac:dyDescent="0.2">
      <c r="A171" s="31"/>
      <c r="B171" s="29"/>
      <c r="C171" s="34"/>
      <c r="D171" s="33"/>
      <c r="E171" s="32"/>
      <c r="F171" s="31"/>
      <c r="G171" s="30"/>
      <c r="H171" s="30"/>
      <c r="I171" s="29"/>
      <c r="J171" s="28" t="str">
        <f>IF(OR(A171="",C171="",D171="",E171=""),"",IF(OR(OR(D171&lt;P171,D171&gt;S171),OR(AND(D170&lt;Q170,D171&lt;Q171),AND(D170&gt;R170,D171&gt;R171))),"Alerte",""))</f>
        <v/>
      </c>
      <c r="K171" s="27"/>
      <c r="L171" s="27"/>
      <c r="M171" s="26"/>
      <c r="P171" s="25">
        <f>P170</f>
        <v>63.111866011403819</v>
      </c>
      <c r="Q171" s="24">
        <f>Q170</f>
        <v>69.44712400760254</v>
      </c>
      <c r="R171" s="23">
        <f>R170</f>
        <v>94.788155992397449</v>
      </c>
      <c r="S171" s="23">
        <f>S170</f>
        <v>101.12341398859617</v>
      </c>
      <c r="T171" s="22">
        <f>T170</f>
        <v>82.117639999999994</v>
      </c>
    </row>
    <row r="172" spans="1:20" x14ac:dyDescent="0.2">
      <c r="A172" s="31"/>
      <c r="B172" s="29"/>
      <c r="C172" s="34"/>
      <c r="D172" s="33"/>
      <c r="E172" s="32"/>
      <c r="F172" s="31"/>
      <c r="G172" s="30"/>
      <c r="H172" s="30"/>
      <c r="I172" s="29"/>
      <c r="J172" s="28" t="str">
        <f>IF(OR(A172="",C172="",D172="",E172=""),"",IF(OR(OR(D172&lt;P172,D172&gt;S172),OR(AND(D171&lt;Q171,D172&lt;Q172),AND(D171&gt;R171,D172&gt;R172))),"Alerte",""))</f>
        <v/>
      </c>
      <c r="K172" s="27"/>
      <c r="L172" s="27"/>
      <c r="M172" s="26"/>
      <c r="P172" s="25">
        <f>P171</f>
        <v>63.111866011403819</v>
      </c>
      <c r="Q172" s="24">
        <f>Q171</f>
        <v>69.44712400760254</v>
      </c>
      <c r="R172" s="23">
        <f>R171</f>
        <v>94.788155992397449</v>
      </c>
      <c r="S172" s="23">
        <f>S171</f>
        <v>101.12341398859617</v>
      </c>
      <c r="T172" s="22">
        <f>T171</f>
        <v>82.117639999999994</v>
      </c>
    </row>
    <row r="173" spans="1:20" x14ac:dyDescent="0.2">
      <c r="A173" s="31"/>
      <c r="B173" s="29"/>
      <c r="C173" s="34"/>
      <c r="D173" s="33"/>
      <c r="E173" s="32"/>
      <c r="F173" s="31"/>
      <c r="G173" s="30"/>
      <c r="H173" s="30"/>
      <c r="I173" s="29"/>
      <c r="J173" s="28" t="str">
        <f>IF(OR(A173="",C173="",D173="",E173=""),"",IF(OR(OR(D173&lt;P173,D173&gt;S173),OR(AND(D172&lt;Q172,D173&lt;Q173),AND(D172&gt;R172,D173&gt;R173))),"Alerte",""))</f>
        <v/>
      </c>
      <c r="K173" s="27"/>
      <c r="L173" s="27"/>
      <c r="M173" s="26"/>
      <c r="P173" s="25">
        <f>P172</f>
        <v>63.111866011403819</v>
      </c>
      <c r="Q173" s="24">
        <f>Q172</f>
        <v>69.44712400760254</v>
      </c>
      <c r="R173" s="23">
        <f>R172</f>
        <v>94.788155992397449</v>
      </c>
      <c r="S173" s="23">
        <f>S172</f>
        <v>101.12341398859617</v>
      </c>
      <c r="T173" s="22">
        <f>T172</f>
        <v>82.117639999999994</v>
      </c>
    </row>
    <row r="174" spans="1:20" x14ac:dyDescent="0.2">
      <c r="A174" s="31"/>
      <c r="B174" s="29"/>
      <c r="C174" s="34"/>
      <c r="D174" s="33"/>
      <c r="E174" s="32"/>
      <c r="F174" s="31"/>
      <c r="G174" s="30"/>
      <c r="H174" s="30"/>
      <c r="I174" s="29"/>
      <c r="J174" s="28" t="str">
        <f>IF(OR(A174="",C174="",D174="",E174=""),"",IF(OR(OR(D174&lt;P174,D174&gt;S174),OR(AND(D173&lt;Q173,D174&lt;Q174),AND(D173&gt;R173,D174&gt;R174))),"Alerte",""))</f>
        <v/>
      </c>
      <c r="K174" s="27"/>
      <c r="L174" s="27"/>
      <c r="M174" s="26"/>
      <c r="P174" s="25">
        <f>P173</f>
        <v>63.111866011403819</v>
      </c>
      <c r="Q174" s="24">
        <f>Q173</f>
        <v>69.44712400760254</v>
      </c>
      <c r="R174" s="23">
        <f>R173</f>
        <v>94.788155992397449</v>
      </c>
      <c r="S174" s="23">
        <f>S173</f>
        <v>101.12341398859617</v>
      </c>
      <c r="T174" s="22">
        <f>T173</f>
        <v>82.117639999999994</v>
      </c>
    </row>
    <row r="175" spans="1:20" x14ac:dyDescent="0.2">
      <c r="A175" s="31"/>
      <c r="B175" s="29"/>
      <c r="C175" s="34"/>
      <c r="D175" s="33"/>
      <c r="E175" s="32"/>
      <c r="F175" s="31"/>
      <c r="G175" s="30"/>
      <c r="H175" s="30"/>
      <c r="I175" s="29"/>
      <c r="J175" s="28" t="str">
        <f>IF(OR(A175="",C175="",D175="",E175=""),"",IF(OR(OR(D175&lt;P175,D175&gt;S175),OR(AND(D174&lt;Q174,D175&lt;Q175),AND(D174&gt;R174,D175&gt;R175))),"Alerte",""))</f>
        <v/>
      </c>
      <c r="K175" s="27"/>
      <c r="L175" s="27"/>
      <c r="M175" s="26"/>
      <c r="P175" s="25">
        <f>P174</f>
        <v>63.111866011403819</v>
      </c>
      <c r="Q175" s="24">
        <f>Q174</f>
        <v>69.44712400760254</v>
      </c>
      <c r="R175" s="23">
        <f>R174</f>
        <v>94.788155992397449</v>
      </c>
      <c r="S175" s="23">
        <f>S174</f>
        <v>101.12341398859617</v>
      </c>
      <c r="T175" s="22">
        <f>T174</f>
        <v>82.117639999999994</v>
      </c>
    </row>
    <row r="176" spans="1:20" x14ac:dyDescent="0.2">
      <c r="A176" s="31"/>
      <c r="B176" s="29"/>
      <c r="C176" s="34"/>
      <c r="D176" s="33"/>
      <c r="E176" s="32"/>
      <c r="F176" s="31"/>
      <c r="G176" s="30"/>
      <c r="H176" s="30"/>
      <c r="I176" s="29"/>
      <c r="J176" s="28" t="str">
        <f>IF(OR(A176="",C176="",D176="",E176=""),"",IF(OR(OR(D176&lt;P176,D176&gt;S176),OR(AND(D175&lt;Q175,D176&lt;Q176),AND(D175&gt;R175,D176&gt;R176))),"Alerte",""))</f>
        <v/>
      </c>
      <c r="K176" s="27"/>
      <c r="L176" s="27"/>
      <c r="M176" s="26"/>
      <c r="P176" s="25">
        <f>P175</f>
        <v>63.111866011403819</v>
      </c>
      <c r="Q176" s="24">
        <f>Q175</f>
        <v>69.44712400760254</v>
      </c>
      <c r="R176" s="23">
        <f>R175</f>
        <v>94.788155992397449</v>
      </c>
      <c r="S176" s="23">
        <f>S175</f>
        <v>101.12341398859617</v>
      </c>
      <c r="T176" s="22">
        <f>T175</f>
        <v>82.117639999999994</v>
      </c>
    </row>
    <row r="177" spans="1:20" x14ac:dyDescent="0.2">
      <c r="A177" s="31"/>
      <c r="B177" s="29"/>
      <c r="C177" s="34"/>
      <c r="D177" s="33"/>
      <c r="E177" s="32"/>
      <c r="F177" s="31"/>
      <c r="G177" s="30"/>
      <c r="H177" s="30"/>
      <c r="I177" s="29"/>
      <c r="J177" s="28" t="str">
        <f>IF(OR(A177="",C177="",D177="",E177=""),"",IF(OR(OR(D177&lt;P177,D177&gt;S177),OR(AND(D176&lt;Q176,D177&lt;Q177),AND(D176&gt;R176,D177&gt;R177))),"Alerte",""))</f>
        <v/>
      </c>
      <c r="K177" s="27"/>
      <c r="L177" s="27"/>
      <c r="M177" s="26"/>
      <c r="P177" s="25">
        <f>P176</f>
        <v>63.111866011403819</v>
      </c>
      <c r="Q177" s="24">
        <f>Q176</f>
        <v>69.44712400760254</v>
      </c>
      <c r="R177" s="23">
        <f>R176</f>
        <v>94.788155992397449</v>
      </c>
      <c r="S177" s="23">
        <f>S176</f>
        <v>101.12341398859617</v>
      </c>
      <c r="T177" s="22">
        <f>T176</f>
        <v>82.117639999999994</v>
      </c>
    </row>
    <row r="178" spans="1:20" x14ac:dyDescent="0.2">
      <c r="A178" s="31"/>
      <c r="B178" s="29"/>
      <c r="C178" s="34"/>
      <c r="D178" s="33"/>
      <c r="E178" s="32"/>
      <c r="F178" s="31"/>
      <c r="G178" s="30"/>
      <c r="H178" s="30"/>
      <c r="I178" s="29"/>
      <c r="J178" s="28" t="str">
        <f>IF(OR(A178="",C178="",D178="",E178=""),"",IF(OR(OR(D178&lt;P178,D178&gt;S178),OR(AND(D177&lt;Q177,D178&lt;Q178),AND(D177&gt;R177,D178&gt;R178))),"Alerte",""))</f>
        <v/>
      </c>
      <c r="K178" s="27"/>
      <c r="L178" s="27"/>
      <c r="M178" s="26"/>
      <c r="P178" s="25">
        <f>P177</f>
        <v>63.111866011403819</v>
      </c>
      <c r="Q178" s="24">
        <f>Q177</f>
        <v>69.44712400760254</v>
      </c>
      <c r="R178" s="23">
        <f>R177</f>
        <v>94.788155992397449</v>
      </c>
      <c r="S178" s="23">
        <f>S177</f>
        <v>101.12341398859617</v>
      </c>
      <c r="T178" s="22">
        <f>T177</f>
        <v>82.117639999999994</v>
      </c>
    </row>
    <row r="179" spans="1:20" x14ac:dyDescent="0.2">
      <c r="A179" s="31"/>
      <c r="B179" s="29"/>
      <c r="C179" s="34"/>
      <c r="D179" s="33"/>
      <c r="E179" s="32"/>
      <c r="F179" s="31"/>
      <c r="G179" s="30"/>
      <c r="H179" s="30"/>
      <c r="I179" s="29"/>
      <c r="J179" s="28" t="str">
        <f>IF(OR(A179="",C179="",D179="",E179=""),"",IF(OR(OR(D179&lt;P179,D179&gt;S179),OR(AND(D178&lt;Q178,D179&lt;Q179),AND(D178&gt;R178,D179&gt;R179))),"Alerte",""))</f>
        <v/>
      </c>
      <c r="K179" s="27"/>
      <c r="L179" s="27"/>
      <c r="M179" s="26"/>
      <c r="P179" s="25">
        <f>P178</f>
        <v>63.111866011403819</v>
      </c>
      <c r="Q179" s="24">
        <f>Q178</f>
        <v>69.44712400760254</v>
      </c>
      <c r="R179" s="23">
        <f>R178</f>
        <v>94.788155992397449</v>
      </c>
      <c r="S179" s="23">
        <f>S178</f>
        <v>101.12341398859617</v>
      </c>
      <c r="T179" s="22">
        <f>T178</f>
        <v>82.117639999999994</v>
      </c>
    </row>
    <row r="180" spans="1:20" x14ac:dyDescent="0.2">
      <c r="A180" s="31"/>
      <c r="B180" s="29"/>
      <c r="C180" s="34"/>
      <c r="D180" s="33"/>
      <c r="E180" s="32"/>
      <c r="F180" s="31"/>
      <c r="G180" s="30"/>
      <c r="H180" s="30"/>
      <c r="I180" s="29"/>
      <c r="J180" s="28" t="str">
        <f>IF(OR(A180="",C180="",D180="",E180=""),"",IF(OR(OR(D180&lt;P180,D180&gt;S180),OR(AND(D179&lt;Q179,D180&lt;Q180),AND(D179&gt;R179,D180&gt;R180))),"Alerte",""))</f>
        <v/>
      </c>
      <c r="K180" s="27"/>
      <c r="L180" s="27"/>
      <c r="M180" s="26"/>
      <c r="P180" s="25">
        <f>P179</f>
        <v>63.111866011403819</v>
      </c>
      <c r="Q180" s="24">
        <f>Q179</f>
        <v>69.44712400760254</v>
      </c>
      <c r="R180" s="23">
        <f>R179</f>
        <v>94.788155992397449</v>
      </c>
      <c r="S180" s="23">
        <f>S179</f>
        <v>101.12341398859617</v>
      </c>
      <c r="T180" s="22">
        <f>T179</f>
        <v>82.117639999999994</v>
      </c>
    </row>
    <row r="181" spans="1:20" x14ac:dyDescent="0.2">
      <c r="A181" s="31"/>
      <c r="B181" s="29"/>
      <c r="C181" s="34"/>
      <c r="D181" s="33"/>
      <c r="E181" s="32"/>
      <c r="F181" s="31"/>
      <c r="G181" s="30"/>
      <c r="H181" s="30"/>
      <c r="I181" s="29"/>
      <c r="J181" s="28" t="str">
        <f>IF(OR(A181="",C181="",D181="",E181=""),"",IF(OR(OR(D181&lt;P181,D181&gt;S181),OR(AND(D180&lt;Q180,D181&lt;Q181),AND(D180&gt;R180,D181&gt;R181))),"Alerte",""))</f>
        <v/>
      </c>
      <c r="K181" s="27"/>
      <c r="L181" s="27"/>
      <c r="M181" s="26"/>
      <c r="P181" s="25">
        <f>P180</f>
        <v>63.111866011403819</v>
      </c>
      <c r="Q181" s="24">
        <f>Q180</f>
        <v>69.44712400760254</v>
      </c>
      <c r="R181" s="23">
        <f>R180</f>
        <v>94.788155992397449</v>
      </c>
      <c r="S181" s="23">
        <f>S180</f>
        <v>101.12341398859617</v>
      </c>
      <c r="T181" s="22">
        <f>T180</f>
        <v>82.117639999999994</v>
      </c>
    </row>
    <row r="182" spans="1:20" x14ac:dyDescent="0.2">
      <c r="A182" s="31"/>
      <c r="B182" s="29"/>
      <c r="C182" s="34"/>
      <c r="D182" s="33"/>
      <c r="E182" s="32"/>
      <c r="F182" s="31"/>
      <c r="G182" s="30"/>
      <c r="H182" s="30"/>
      <c r="I182" s="29"/>
      <c r="J182" s="28" t="str">
        <f>IF(OR(A182="",C182="",D182="",E182=""),"",IF(OR(OR(D182&lt;P182,D182&gt;S182),OR(AND(D181&lt;Q181,D182&lt;Q182),AND(D181&gt;R181,D182&gt;R182))),"Alerte",""))</f>
        <v/>
      </c>
      <c r="K182" s="27"/>
      <c r="L182" s="27"/>
      <c r="M182" s="26"/>
      <c r="P182" s="25">
        <f>P181</f>
        <v>63.111866011403819</v>
      </c>
      <c r="Q182" s="24">
        <f>Q181</f>
        <v>69.44712400760254</v>
      </c>
      <c r="R182" s="23">
        <f>R181</f>
        <v>94.788155992397449</v>
      </c>
      <c r="S182" s="23">
        <f>S181</f>
        <v>101.12341398859617</v>
      </c>
      <c r="T182" s="22">
        <f>T181</f>
        <v>82.117639999999994</v>
      </c>
    </row>
    <row r="183" spans="1:20" x14ac:dyDescent="0.2">
      <c r="A183" s="31"/>
      <c r="B183" s="29"/>
      <c r="C183" s="34"/>
      <c r="D183" s="33"/>
      <c r="E183" s="32"/>
      <c r="F183" s="31"/>
      <c r="G183" s="30"/>
      <c r="H183" s="30"/>
      <c r="I183" s="29"/>
      <c r="J183" s="28" t="str">
        <f>IF(OR(A183="",C183="",D183="",E183=""),"",IF(OR(OR(D183&lt;P183,D183&gt;S183),OR(AND(D182&lt;Q182,D183&lt;Q183),AND(D182&gt;R182,D183&gt;R183))),"Alerte",""))</f>
        <v/>
      </c>
      <c r="K183" s="27"/>
      <c r="L183" s="27"/>
      <c r="M183" s="26"/>
      <c r="P183" s="25">
        <f>P182</f>
        <v>63.111866011403819</v>
      </c>
      <c r="Q183" s="24">
        <f>Q182</f>
        <v>69.44712400760254</v>
      </c>
      <c r="R183" s="23">
        <f>R182</f>
        <v>94.788155992397449</v>
      </c>
      <c r="S183" s="23">
        <f>S182</f>
        <v>101.12341398859617</v>
      </c>
      <c r="T183" s="22">
        <f>T182</f>
        <v>82.117639999999994</v>
      </c>
    </row>
    <row r="184" spans="1:20" x14ac:dyDescent="0.2">
      <c r="A184" s="31"/>
      <c r="B184" s="29"/>
      <c r="C184" s="34"/>
      <c r="D184" s="33"/>
      <c r="E184" s="32"/>
      <c r="F184" s="31"/>
      <c r="G184" s="30"/>
      <c r="H184" s="30"/>
      <c r="I184" s="29"/>
      <c r="J184" s="28" t="str">
        <f>IF(OR(A184="",C184="",D184="",E184=""),"",IF(OR(OR(D184&lt;P184,D184&gt;S184),OR(AND(D183&lt;Q183,D184&lt;Q184),AND(D183&gt;R183,D184&gt;R184))),"Alerte",""))</f>
        <v/>
      </c>
      <c r="K184" s="27"/>
      <c r="L184" s="27"/>
      <c r="M184" s="26"/>
      <c r="P184" s="25">
        <f>P183</f>
        <v>63.111866011403819</v>
      </c>
      <c r="Q184" s="24">
        <f>Q183</f>
        <v>69.44712400760254</v>
      </c>
      <c r="R184" s="23">
        <f>R183</f>
        <v>94.788155992397449</v>
      </c>
      <c r="S184" s="23">
        <f>S183</f>
        <v>101.12341398859617</v>
      </c>
      <c r="T184" s="22">
        <f>T183</f>
        <v>82.117639999999994</v>
      </c>
    </row>
    <row r="185" spans="1:20" x14ac:dyDescent="0.2">
      <c r="A185" s="31"/>
      <c r="B185" s="29"/>
      <c r="C185" s="34"/>
      <c r="D185" s="33"/>
      <c r="E185" s="32"/>
      <c r="F185" s="31"/>
      <c r="G185" s="30"/>
      <c r="H185" s="30"/>
      <c r="I185" s="29"/>
      <c r="J185" s="28" t="str">
        <f>IF(OR(A185="",C185="",D185="",E185=""),"",IF(OR(OR(D185&lt;P185,D185&gt;S185),OR(AND(D184&lt;Q184,D185&lt;Q185),AND(D184&gt;R184,D185&gt;R185))),"Alerte",""))</f>
        <v/>
      </c>
      <c r="K185" s="27"/>
      <c r="L185" s="27"/>
      <c r="M185" s="26"/>
      <c r="P185" s="25">
        <f>P184</f>
        <v>63.111866011403819</v>
      </c>
      <c r="Q185" s="24">
        <f>Q184</f>
        <v>69.44712400760254</v>
      </c>
      <c r="R185" s="23">
        <f>R184</f>
        <v>94.788155992397449</v>
      </c>
      <c r="S185" s="23">
        <f>S184</f>
        <v>101.12341398859617</v>
      </c>
      <c r="T185" s="22">
        <f>T184</f>
        <v>82.117639999999994</v>
      </c>
    </row>
    <row r="186" spans="1:20" x14ac:dyDescent="0.2">
      <c r="A186" s="31"/>
      <c r="B186" s="29"/>
      <c r="C186" s="34"/>
      <c r="D186" s="33"/>
      <c r="E186" s="32"/>
      <c r="F186" s="31"/>
      <c r="G186" s="30"/>
      <c r="H186" s="30"/>
      <c r="I186" s="29"/>
      <c r="J186" s="28" t="str">
        <f>IF(OR(A186="",C186="",D186="",E186=""),"",IF(OR(OR(D186&lt;P186,D186&gt;S186),OR(AND(D185&lt;Q185,D186&lt;Q186),AND(D185&gt;R185,D186&gt;R186))),"Alerte",""))</f>
        <v/>
      </c>
      <c r="K186" s="27"/>
      <c r="L186" s="27"/>
      <c r="M186" s="26"/>
      <c r="P186" s="25">
        <f>P185</f>
        <v>63.111866011403819</v>
      </c>
      <c r="Q186" s="24">
        <f>Q185</f>
        <v>69.44712400760254</v>
      </c>
      <c r="R186" s="23">
        <f>R185</f>
        <v>94.788155992397449</v>
      </c>
      <c r="S186" s="23">
        <f>S185</f>
        <v>101.12341398859617</v>
      </c>
      <c r="T186" s="22">
        <f>T185</f>
        <v>82.117639999999994</v>
      </c>
    </row>
    <row r="187" spans="1:20" x14ac:dyDescent="0.2">
      <c r="A187" s="31"/>
      <c r="B187" s="29"/>
      <c r="C187" s="34"/>
      <c r="D187" s="33"/>
      <c r="E187" s="32"/>
      <c r="F187" s="31"/>
      <c r="G187" s="30"/>
      <c r="H187" s="30"/>
      <c r="I187" s="29"/>
      <c r="J187" s="28" t="str">
        <f>IF(OR(A187="",C187="",D187="",E187=""),"",IF(OR(OR(D187&lt;P187,D187&gt;S187),OR(AND(D186&lt;Q186,D187&lt;Q187),AND(D186&gt;R186,D187&gt;R187))),"Alerte",""))</f>
        <v/>
      </c>
      <c r="K187" s="27"/>
      <c r="L187" s="27"/>
      <c r="M187" s="26"/>
      <c r="P187" s="25">
        <f>P186</f>
        <v>63.111866011403819</v>
      </c>
      <c r="Q187" s="24">
        <f>Q186</f>
        <v>69.44712400760254</v>
      </c>
      <c r="R187" s="23">
        <f>R186</f>
        <v>94.788155992397449</v>
      </c>
      <c r="S187" s="23">
        <f>S186</f>
        <v>101.12341398859617</v>
      </c>
      <c r="T187" s="22">
        <f>T186</f>
        <v>82.117639999999994</v>
      </c>
    </row>
    <row r="188" spans="1:20" x14ac:dyDescent="0.2">
      <c r="A188" s="31"/>
      <c r="B188" s="29"/>
      <c r="C188" s="34"/>
      <c r="D188" s="33"/>
      <c r="E188" s="32"/>
      <c r="F188" s="31"/>
      <c r="G188" s="30"/>
      <c r="H188" s="30"/>
      <c r="I188" s="29"/>
      <c r="J188" s="28" t="str">
        <f>IF(OR(A188="",C188="",D188="",E188=""),"",IF(OR(OR(D188&lt;P188,D188&gt;S188),OR(AND(D187&lt;Q187,D188&lt;Q188),AND(D187&gt;R187,D188&gt;R188))),"Alerte",""))</f>
        <v/>
      </c>
      <c r="K188" s="27"/>
      <c r="L188" s="27"/>
      <c r="M188" s="26"/>
      <c r="P188" s="25">
        <f>P187</f>
        <v>63.111866011403819</v>
      </c>
      <c r="Q188" s="24">
        <f>Q187</f>
        <v>69.44712400760254</v>
      </c>
      <c r="R188" s="23">
        <f>R187</f>
        <v>94.788155992397449</v>
      </c>
      <c r="S188" s="23">
        <f>S187</f>
        <v>101.12341398859617</v>
      </c>
      <c r="T188" s="22">
        <f>T187</f>
        <v>82.117639999999994</v>
      </c>
    </row>
    <row r="189" spans="1:20" x14ac:dyDescent="0.2">
      <c r="A189" s="31"/>
      <c r="B189" s="29"/>
      <c r="C189" s="34"/>
      <c r="D189" s="33"/>
      <c r="E189" s="32"/>
      <c r="F189" s="31"/>
      <c r="G189" s="30"/>
      <c r="H189" s="30"/>
      <c r="I189" s="29"/>
      <c r="J189" s="28" t="str">
        <f>IF(OR(A189="",C189="",D189="",E189=""),"",IF(OR(OR(D189&lt;P189,D189&gt;S189),OR(AND(D188&lt;Q188,D189&lt;Q189),AND(D188&gt;R188,D189&gt;R189))),"Alerte",""))</f>
        <v/>
      </c>
      <c r="K189" s="27"/>
      <c r="L189" s="27"/>
      <c r="M189" s="26"/>
      <c r="P189" s="25">
        <f>P188</f>
        <v>63.111866011403819</v>
      </c>
      <c r="Q189" s="24">
        <f>Q188</f>
        <v>69.44712400760254</v>
      </c>
      <c r="R189" s="23">
        <f>R188</f>
        <v>94.788155992397449</v>
      </c>
      <c r="S189" s="23">
        <f>S188</f>
        <v>101.12341398859617</v>
      </c>
      <c r="T189" s="22">
        <f>T188</f>
        <v>82.117639999999994</v>
      </c>
    </row>
    <row r="190" spans="1:20" x14ac:dyDescent="0.2">
      <c r="A190" s="31"/>
      <c r="B190" s="29"/>
      <c r="C190" s="34"/>
      <c r="D190" s="33"/>
      <c r="E190" s="32"/>
      <c r="F190" s="31"/>
      <c r="G190" s="30"/>
      <c r="H190" s="30"/>
      <c r="I190" s="29"/>
      <c r="J190" s="28" t="str">
        <f>IF(OR(A190="",C190="",D190="",E190=""),"",IF(OR(OR(D190&lt;P190,D190&gt;S190),OR(AND(D189&lt;Q189,D190&lt;Q190),AND(D189&gt;R189,D190&gt;R190))),"Alerte",""))</f>
        <v/>
      </c>
      <c r="K190" s="27"/>
      <c r="L190" s="27"/>
      <c r="M190" s="26"/>
      <c r="P190" s="25">
        <f>P189</f>
        <v>63.111866011403819</v>
      </c>
      <c r="Q190" s="24">
        <f>Q189</f>
        <v>69.44712400760254</v>
      </c>
      <c r="R190" s="23">
        <f>R189</f>
        <v>94.788155992397449</v>
      </c>
      <c r="S190" s="23">
        <f>S189</f>
        <v>101.12341398859617</v>
      </c>
      <c r="T190" s="22">
        <f>T189</f>
        <v>82.117639999999994</v>
      </c>
    </row>
    <row r="191" spans="1:20" x14ac:dyDescent="0.2">
      <c r="A191" s="31"/>
      <c r="B191" s="29"/>
      <c r="C191" s="34"/>
      <c r="D191" s="33"/>
      <c r="E191" s="32"/>
      <c r="F191" s="31"/>
      <c r="G191" s="30"/>
      <c r="H191" s="30"/>
      <c r="I191" s="29"/>
      <c r="J191" s="28" t="str">
        <f>IF(OR(A191="",C191="",D191="",E191=""),"",IF(OR(OR(D191&lt;P191,D191&gt;S191),OR(AND(D190&lt;Q190,D191&lt;Q191),AND(D190&gt;R190,D191&gt;R191))),"Alerte",""))</f>
        <v/>
      </c>
      <c r="K191" s="27"/>
      <c r="L191" s="27"/>
      <c r="M191" s="26"/>
      <c r="P191" s="25">
        <f>P190</f>
        <v>63.111866011403819</v>
      </c>
      <c r="Q191" s="24">
        <f>Q190</f>
        <v>69.44712400760254</v>
      </c>
      <c r="R191" s="23">
        <f>R190</f>
        <v>94.788155992397449</v>
      </c>
      <c r="S191" s="23">
        <f>S190</f>
        <v>101.12341398859617</v>
      </c>
      <c r="T191" s="22">
        <f>T190</f>
        <v>82.117639999999994</v>
      </c>
    </row>
    <row r="192" spans="1:20" x14ac:dyDescent="0.2">
      <c r="A192" s="31"/>
      <c r="B192" s="29"/>
      <c r="C192" s="34"/>
      <c r="D192" s="33"/>
      <c r="E192" s="32"/>
      <c r="F192" s="31"/>
      <c r="G192" s="30"/>
      <c r="H192" s="30"/>
      <c r="I192" s="29"/>
      <c r="J192" s="28" t="str">
        <f>IF(OR(A192="",C192="",D192="",E192=""),"",IF(OR(OR(D192&lt;P192,D192&gt;S192),OR(AND(D191&lt;Q191,D192&lt;Q192),AND(D191&gt;R191,D192&gt;R192))),"Alerte",""))</f>
        <v/>
      </c>
      <c r="K192" s="27"/>
      <c r="L192" s="27"/>
      <c r="M192" s="26"/>
      <c r="P192" s="25">
        <f>P191</f>
        <v>63.111866011403819</v>
      </c>
      <c r="Q192" s="24">
        <f>Q191</f>
        <v>69.44712400760254</v>
      </c>
      <c r="R192" s="23">
        <f>R191</f>
        <v>94.788155992397449</v>
      </c>
      <c r="S192" s="23">
        <f>S191</f>
        <v>101.12341398859617</v>
      </c>
      <c r="T192" s="22">
        <f>T191</f>
        <v>82.117639999999994</v>
      </c>
    </row>
    <row r="193" spans="1:20" x14ac:dyDescent="0.2">
      <c r="A193" s="31"/>
      <c r="B193" s="29"/>
      <c r="C193" s="34"/>
      <c r="D193" s="33"/>
      <c r="E193" s="32"/>
      <c r="F193" s="31"/>
      <c r="G193" s="30"/>
      <c r="H193" s="30"/>
      <c r="I193" s="29"/>
      <c r="J193" s="28" t="str">
        <f>IF(OR(A193="",C193="",D193="",E193=""),"",IF(OR(OR(D193&lt;P193,D193&gt;S193),OR(AND(D192&lt;Q192,D193&lt;Q193),AND(D192&gt;R192,D193&gt;R193))),"Alerte",""))</f>
        <v/>
      </c>
      <c r="K193" s="27"/>
      <c r="L193" s="27"/>
      <c r="M193" s="26"/>
      <c r="P193" s="25">
        <f>P192</f>
        <v>63.111866011403819</v>
      </c>
      <c r="Q193" s="24">
        <f>Q192</f>
        <v>69.44712400760254</v>
      </c>
      <c r="R193" s="23">
        <f>R192</f>
        <v>94.788155992397449</v>
      </c>
      <c r="S193" s="23">
        <f>S192</f>
        <v>101.12341398859617</v>
      </c>
      <c r="T193" s="22">
        <f>T192</f>
        <v>82.117639999999994</v>
      </c>
    </row>
    <row r="194" spans="1:20" x14ac:dyDescent="0.2">
      <c r="A194" s="31"/>
      <c r="B194" s="29"/>
      <c r="C194" s="34"/>
      <c r="D194" s="33"/>
      <c r="E194" s="32"/>
      <c r="F194" s="31"/>
      <c r="G194" s="30"/>
      <c r="H194" s="30"/>
      <c r="I194" s="29"/>
      <c r="J194" s="28" t="str">
        <f>IF(OR(A194="",C194="",D194="",E194=""),"",IF(OR(OR(D194&lt;P194,D194&gt;S194),OR(AND(D193&lt;Q193,D194&lt;Q194),AND(D193&gt;R193,D194&gt;R194))),"Alerte",""))</f>
        <v/>
      </c>
      <c r="K194" s="27"/>
      <c r="L194" s="27"/>
      <c r="M194" s="26"/>
      <c r="P194" s="25">
        <f>P193</f>
        <v>63.111866011403819</v>
      </c>
      <c r="Q194" s="24">
        <f>Q193</f>
        <v>69.44712400760254</v>
      </c>
      <c r="R194" s="23">
        <f>R193</f>
        <v>94.788155992397449</v>
      </c>
      <c r="S194" s="23">
        <f>S193</f>
        <v>101.12341398859617</v>
      </c>
      <c r="T194" s="22">
        <f>T193</f>
        <v>82.117639999999994</v>
      </c>
    </row>
    <row r="195" spans="1:20" x14ac:dyDescent="0.2">
      <c r="A195" s="31"/>
      <c r="B195" s="29"/>
      <c r="C195" s="34"/>
      <c r="D195" s="33"/>
      <c r="E195" s="32"/>
      <c r="F195" s="31"/>
      <c r="G195" s="30"/>
      <c r="H195" s="30"/>
      <c r="I195" s="29"/>
      <c r="J195" s="28" t="str">
        <f>IF(OR(A195="",C195="",D195="",E195=""),"",IF(OR(OR(D195&lt;P195,D195&gt;S195),OR(AND(D194&lt;Q194,D195&lt;Q195),AND(D194&gt;R194,D195&gt;R195))),"Alerte",""))</f>
        <v/>
      </c>
      <c r="K195" s="27"/>
      <c r="L195" s="27"/>
      <c r="M195" s="26"/>
      <c r="P195" s="25">
        <f>P194</f>
        <v>63.111866011403819</v>
      </c>
      <c r="Q195" s="24">
        <f>Q194</f>
        <v>69.44712400760254</v>
      </c>
      <c r="R195" s="23">
        <f>R194</f>
        <v>94.788155992397449</v>
      </c>
      <c r="S195" s="23">
        <f>S194</f>
        <v>101.12341398859617</v>
      </c>
      <c r="T195" s="22">
        <f>T194</f>
        <v>82.117639999999994</v>
      </c>
    </row>
    <row r="196" spans="1:20" x14ac:dyDescent="0.2">
      <c r="A196" s="31"/>
      <c r="B196" s="29"/>
      <c r="C196" s="34"/>
      <c r="D196" s="33"/>
      <c r="E196" s="32"/>
      <c r="F196" s="31"/>
      <c r="G196" s="30"/>
      <c r="H196" s="30"/>
      <c r="I196" s="29"/>
      <c r="J196" s="28" t="str">
        <f>IF(OR(A196="",C196="",D196="",E196=""),"",IF(OR(OR(D196&lt;P196,D196&gt;S196),OR(AND(D195&lt;Q195,D196&lt;Q196),AND(D195&gt;R195,D196&gt;R196))),"Alerte",""))</f>
        <v/>
      </c>
      <c r="K196" s="27"/>
      <c r="L196" s="27"/>
      <c r="M196" s="26"/>
      <c r="P196" s="25">
        <f>P195</f>
        <v>63.111866011403819</v>
      </c>
      <c r="Q196" s="24">
        <f>Q195</f>
        <v>69.44712400760254</v>
      </c>
      <c r="R196" s="23">
        <f>R195</f>
        <v>94.788155992397449</v>
      </c>
      <c r="S196" s="23">
        <f>S195</f>
        <v>101.12341398859617</v>
      </c>
      <c r="T196" s="22">
        <f>T195</f>
        <v>82.117639999999994</v>
      </c>
    </row>
    <row r="197" spans="1:20" x14ac:dyDescent="0.2">
      <c r="A197" s="31"/>
      <c r="B197" s="29"/>
      <c r="C197" s="34"/>
      <c r="D197" s="33"/>
      <c r="E197" s="32"/>
      <c r="F197" s="31"/>
      <c r="G197" s="30"/>
      <c r="H197" s="30"/>
      <c r="I197" s="29"/>
      <c r="J197" s="28" t="str">
        <f>IF(OR(A197="",C197="",D197="",E197=""),"",IF(OR(OR(D197&lt;P197,D197&gt;S197),OR(AND(D196&lt;Q196,D197&lt;Q197),AND(D196&gt;R196,D197&gt;R197))),"Alerte",""))</f>
        <v/>
      </c>
      <c r="K197" s="27"/>
      <c r="L197" s="27"/>
      <c r="M197" s="26"/>
      <c r="P197" s="25">
        <f>P196</f>
        <v>63.111866011403819</v>
      </c>
      <c r="Q197" s="24">
        <f>Q196</f>
        <v>69.44712400760254</v>
      </c>
      <c r="R197" s="23">
        <f>R196</f>
        <v>94.788155992397449</v>
      </c>
      <c r="S197" s="23">
        <f>S196</f>
        <v>101.12341398859617</v>
      </c>
      <c r="T197" s="22">
        <f>T196</f>
        <v>82.117639999999994</v>
      </c>
    </row>
    <row r="198" spans="1:20" x14ac:dyDescent="0.2">
      <c r="A198" s="31"/>
      <c r="B198" s="29"/>
      <c r="C198" s="34"/>
      <c r="D198" s="33"/>
      <c r="E198" s="32"/>
      <c r="F198" s="31"/>
      <c r="G198" s="30"/>
      <c r="H198" s="30"/>
      <c r="I198" s="29"/>
      <c r="J198" s="28" t="str">
        <f>IF(OR(A198="",C198="",D198="",E198=""),"",IF(OR(OR(D198&lt;P198,D198&gt;S198),OR(AND(D197&lt;Q197,D198&lt;Q198),AND(D197&gt;R197,D198&gt;R198))),"Alerte",""))</f>
        <v/>
      </c>
      <c r="K198" s="27"/>
      <c r="L198" s="27"/>
      <c r="M198" s="26"/>
      <c r="P198" s="25">
        <f>P197</f>
        <v>63.111866011403819</v>
      </c>
      <c r="Q198" s="24">
        <f>Q197</f>
        <v>69.44712400760254</v>
      </c>
      <c r="R198" s="23">
        <f>R197</f>
        <v>94.788155992397449</v>
      </c>
      <c r="S198" s="23">
        <f>S197</f>
        <v>101.12341398859617</v>
      </c>
      <c r="T198" s="22">
        <f>T197</f>
        <v>82.117639999999994</v>
      </c>
    </row>
    <row r="199" spans="1:20" x14ac:dyDescent="0.2">
      <c r="A199" s="31"/>
      <c r="B199" s="29"/>
      <c r="C199" s="34"/>
      <c r="D199" s="33"/>
      <c r="E199" s="32"/>
      <c r="F199" s="31"/>
      <c r="G199" s="30"/>
      <c r="H199" s="30"/>
      <c r="I199" s="29"/>
      <c r="J199" s="28" t="str">
        <f>IF(OR(A199="",C199="",D199="",E199=""),"",IF(OR(OR(D199&lt;P199,D199&gt;S199),OR(AND(D198&lt;Q198,D199&lt;Q199),AND(D198&gt;R198,D199&gt;R199))),"Alerte",""))</f>
        <v/>
      </c>
      <c r="K199" s="27"/>
      <c r="L199" s="27"/>
      <c r="M199" s="26"/>
      <c r="P199" s="25">
        <f>P198</f>
        <v>63.111866011403819</v>
      </c>
      <c r="Q199" s="24">
        <f>Q198</f>
        <v>69.44712400760254</v>
      </c>
      <c r="R199" s="23">
        <f>R198</f>
        <v>94.788155992397449</v>
      </c>
      <c r="S199" s="23">
        <f>S198</f>
        <v>101.12341398859617</v>
      </c>
      <c r="T199" s="22">
        <f>T198</f>
        <v>82.117639999999994</v>
      </c>
    </row>
    <row r="200" spans="1:20" x14ac:dyDescent="0.2">
      <c r="A200" s="31"/>
      <c r="B200" s="29"/>
      <c r="C200" s="34"/>
      <c r="D200" s="33"/>
      <c r="E200" s="32"/>
      <c r="F200" s="31"/>
      <c r="G200" s="30"/>
      <c r="H200" s="30"/>
      <c r="I200" s="29"/>
      <c r="J200" s="28" t="str">
        <f>IF(OR(A200="",C200="",D200="",E200=""),"",IF(OR(OR(D200&lt;P200,D200&gt;S200),OR(AND(D199&lt;Q199,D200&lt;Q200),AND(D199&gt;R199,D200&gt;R200))),"Alerte",""))</f>
        <v/>
      </c>
      <c r="K200" s="27"/>
      <c r="L200" s="27"/>
      <c r="M200" s="26"/>
      <c r="P200" s="25">
        <f>P199</f>
        <v>63.111866011403819</v>
      </c>
      <c r="Q200" s="24">
        <f>Q199</f>
        <v>69.44712400760254</v>
      </c>
      <c r="R200" s="23">
        <f>R199</f>
        <v>94.788155992397449</v>
      </c>
      <c r="S200" s="23">
        <f>S199</f>
        <v>101.12341398859617</v>
      </c>
      <c r="T200" s="22">
        <f>T199</f>
        <v>82.117639999999994</v>
      </c>
    </row>
    <row r="201" spans="1:20" x14ac:dyDescent="0.2">
      <c r="A201" s="31"/>
      <c r="B201" s="29"/>
      <c r="C201" s="34"/>
      <c r="D201" s="33"/>
      <c r="E201" s="32"/>
      <c r="F201" s="31"/>
      <c r="G201" s="30"/>
      <c r="H201" s="30"/>
      <c r="I201" s="29"/>
      <c r="J201" s="28" t="str">
        <f>IF(OR(A201="",C201="",D201="",E201=""),"",IF(OR(OR(D201&lt;P201,D201&gt;S201),OR(AND(D200&lt;Q200,D201&lt;Q201),AND(D200&gt;R200,D201&gt;R201))),"Alerte",""))</f>
        <v/>
      </c>
      <c r="K201" s="27"/>
      <c r="L201" s="27"/>
      <c r="M201" s="26"/>
      <c r="P201" s="25">
        <f>P200</f>
        <v>63.111866011403819</v>
      </c>
      <c r="Q201" s="24">
        <f>Q200</f>
        <v>69.44712400760254</v>
      </c>
      <c r="R201" s="23">
        <f>R200</f>
        <v>94.788155992397449</v>
      </c>
      <c r="S201" s="23">
        <f>S200</f>
        <v>101.12341398859617</v>
      </c>
      <c r="T201" s="22">
        <f>T200</f>
        <v>82.117639999999994</v>
      </c>
    </row>
    <row r="202" spans="1:20" x14ac:dyDescent="0.2">
      <c r="A202" s="31"/>
      <c r="B202" s="29"/>
      <c r="C202" s="34"/>
      <c r="D202" s="33"/>
      <c r="E202" s="32"/>
      <c r="F202" s="31"/>
      <c r="G202" s="30"/>
      <c r="H202" s="30"/>
      <c r="I202" s="29"/>
      <c r="J202" s="28" t="str">
        <f>IF(OR(A202="",C202="",D202="",E202=""),"",IF(OR(OR(D202&lt;P202,D202&gt;S202),OR(AND(D201&lt;Q201,D202&lt;Q202),AND(D201&gt;R201,D202&gt;R202))),"Alerte",""))</f>
        <v/>
      </c>
      <c r="K202" s="27"/>
      <c r="L202" s="27"/>
      <c r="M202" s="26"/>
      <c r="P202" s="25">
        <f>P201</f>
        <v>63.111866011403819</v>
      </c>
      <c r="Q202" s="24">
        <f>Q201</f>
        <v>69.44712400760254</v>
      </c>
      <c r="R202" s="23">
        <f>R201</f>
        <v>94.788155992397449</v>
      </c>
      <c r="S202" s="23">
        <f>S201</f>
        <v>101.12341398859617</v>
      </c>
      <c r="T202" s="22">
        <f>T201</f>
        <v>82.117639999999994</v>
      </c>
    </row>
    <row r="203" spans="1:20" x14ac:dyDescent="0.2">
      <c r="A203" s="31"/>
      <c r="B203" s="29"/>
      <c r="C203" s="34"/>
      <c r="D203" s="33"/>
      <c r="E203" s="32"/>
      <c r="F203" s="31"/>
      <c r="G203" s="30"/>
      <c r="H203" s="30"/>
      <c r="I203" s="29"/>
      <c r="J203" s="28" t="str">
        <f>IF(OR(A203="",C203="",D203="",E203=""),"",IF(OR(OR(D203&lt;P203,D203&gt;S203),OR(AND(D202&lt;Q202,D203&lt;Q203),AND(D202&gt;R202,D203&gt;R203))),"Alerte",""))</f>
        <v/>
      </c>
      <c r="K203" s="27"/>
      <c r="L203" s="27"/>
      <c r="M203" s="26"/>
      <c r="P203" s="25">
        <f>P202</f>
        <v>63.111866011403819</v>
      </c>
      <c r="Q203" s="24">
        <f>Q202</f>
        <v>69.44712400760254</v>
      </c>
      <c r="R203" s="23">
        <f>R202</f>
        <v>94.788155992397449</v>
      </c>
      <c r="S203" s="23">
        <f>S202</f>
        <v>101.12341398859617</v>
      </c>
      <c r="T203" s="22">
        <f>T202</f>
        <v>82.117639999999994</v>
      </c>
    </row>
    <row r="204" spans="1:20" x14ac:dyDescent="0.2">
      <c r="A204" s="31"/>
      <c r="B204" s="29"/>
      <c r="C204" s="34"/>
      <c r="D204" s="33"/>
      <c r="E204" s="32"/>
      <c r="F204" s="31"/>
      <c r="G204" s="30"/>
      <c r="H204" s="30"/>
      <c r="I204" s="29"/>
      <c r="J204" s="28" t="str">
        <f>IF(OR(A204="",C204="",D204="",E204=""),"",IF(OR(OR(D204&lt;P204,D204&gt;S204),OR(AND(D203&lt;Q203,D204&lt;Q204),AND(D203&gt;R203,D204&gt;R204))),"Alerte",""))</f>
        <v/>
      </c>
      <c r="K204" s="27"/>
      <c r="L204" s="27"/>
      <c r="M204" s="26"/>
      <c r="P204" s="25">
        <f>P203</f>
        <v>63.111866011403819</v>
      </c>
      <c r="Q204" s="24">
        <f>Q203</f>
        <v>69.44712400760254</v>
      </c>
      <c r="R204" s="23">
        <f>R203</f>
        <v>94.788155992397449</v>
      </c>
      <c r="S204" s="23">
        <f>S203</f>
        <v>101.12341398859617</v>
      </c>
      <c r="T204" s="22">
        <f>T203</f>
        <v>82.117639999999994</v>
      </c>
    </row>
    <row r="205" spans="1:20" x14ac:dyDescent="0.2">
      <c r="A205" s="31"/>
      <c r="B205" s="29"/>
      <c r="C205" s="34"/>
      <c r="D205" s="33"/>
      <c r="E205" s="32"/>
      <c r="F205" s="31"/>
      <c r="G205" s="30"/>
      <c r="H205" s="30"/>
      <c r="I205" s="29"/>
      <c r="J205" s="28" t="str">
        <f>IF(OR(A205="",C205="",D205="",E205=""),"",IF(OR(OR(D205&lt;P205,D205&gt;S205),OR(AND(D204&lt;Q204,D205&lt;Q205),AND(D204&gt;R204,D205&gt;R205))),"Alerte",""))</f>
        <v/>
      </c>
      <c r="K205" s="27"/>
      <c r="L205" s="27"/>
      <c r="M205" s="26"/>
      <c r="P205" s="25">
        <f>P204</f>
        <v>63.111866011403819</v>
      </c>
      <c r="Q205" s="24">
        <f>Q204</f>
        <v>69.44712400760254</v>
      </c>
      <c r="R205" s="23">
        <f>R204</f>
        <v>94.788155992397449</v>
      </c>
      <c r="S205" s="23">
        <f>S204</f>
        <v>101.12341398859617</v>
      </c>
      <c r="T205" s="22">
        <f>T204</f>
        <v>82.117639999999994</v>
      </c>
    </row>
    <row r="206" spans="1:20" x14ac:dyDescent="0.2">
      <c r="A206" s="31"/>
      <c r="B206" s="29"/>
      <c r="C206" s="34"/>
      <c r="D206" s="33"/>
      <c r="E206" s="32"/>
      <c r="F206" s="31"/>
      <c r="G206" s="30"/>
      <c r="H206" s="30"/>
      <c r="I206" s="29"/>
      <c r="J206" s="28" t="str">
        <f>IF(OR(A206="",C206="",D206="",E206=""),"",IF(OR(OR(D206&lt;P206,D206&gt;S206),OR(AND(D205&lt;Q205,D206&lt;Q206),AND(D205&gt;R205,D206&gt;R206))),"Alerte",""))</f>
        <v/>
      </c>
      <c r="K206" s="27"/>
      <c r="L206" s="27"/>
      <c r="M206" s="26"/>
      <c r="P206" s="25">
        <f>P205</f>
        <v>63.111866011403819</v>
      </c>
      <c r="Q206" s="24">
        <f>Q205</f>
        <v>69.44712400760254</v>
      </c>
      <c r="R206" s="23">
        <f>R205</f>
        <v>94.788155992397449</v>
      </c>
      <c r="S206" s="23">
        <f>S205</f>
        <v>101.12341398859617</v>
      </c>
      <c r="T206" s="22">
        <f>T205</f>
        <v>82.117639999999994</v>
      </c>
    </row>
    <row r="207" spans="1:20" x14ac:dyDescent="0.2">
      <c r="A207" s="31"/>
      <c r="B207" s="29"/>
      <c r="C207" s="34"/>
      <c r="D207" s="33"/>
      <c r="E207" s="32"/>
      <c r="F207" s="31"/>
      <c r="G207" s="30"/>
      <c r="H207" s="30"/>
      <c r="I207" s="29"/>
      <c r="J207" s="28" t="str">
        <f>IF(OR(A207="",C207="",D207="",E207=""),"",IF(OR(OR(D207&lt;P207,D207&gt;S207),OR(AND(D206&lt;Q206,D207&lt;Q207),AND(D206&gt;R206,D207&gt;R207))),"Alerte",""))</f>
        <v/>
      </c>
      <c r="K207" s="27"/>
      <c r="L207" s="27"/>
      <c r="M207" s="26"/>
      <c r="P207" s="25">
        <f>P206</f>
        <v>63.111866011403819</v>
      </c>
      <c r="Q207" s="24">
        <f>Q206</f>
        <v>69.44712400760254</v>
      </c>
      <c r="R207" s="23">
        <f>R206</f>
        <v>94.788155992397449</v>
      </c>
      <c r="S207" s="23">
        <f>S206</f>
        <v>101.12341398859617</v>
      </c>
      <c r="T207" s="22">
        <f>T206</f>
        <v>82.117639999999994</v>
      </c>
    </row>
    <row r="208" spans="1:20" x14ac:dyDescent="0.2">
      <c r="A208" s="31"/>
      <c r="B208" s="29"/>
      <c r="C208" s="34"/>
      <c r="D208" s="33"/>
      <c r="E208" s="32"/>
      <c r="F208" s="31"/>
      <c r="G208" s="30"/>
      <c r="H208" s="30"/>
      <c r="I208" s="29"/>
      <c r="J208" s="28" t="str">
        <f>IF(OR(A208="",C208="",D208="",E208=""),"",IF(OR(OR(D208&lt;P208,D208&gt;S208),OR(AND(D207&lt;Q207,D208&lt;Q208),AND(D207&gt;R207,D208&gt;R208))),"Alerte",""))</f>
        <v/>
      </c>
      <c r="K208" s="27"/>
      <c r="L208" s="27"/>
      <c r="M208" s="26"/>
      <c r="P208" s="25">
        <f>P207</f>
        <v>63.111866011403819</v>
      </c>
      <c r="Q208" s="24">
        <f>Q207</f>
        <v>69.44712400760254</v>
      </c>
      <c r="R208" s="23">
        <f>R207</f>
        <v>94.788155992397449</v>
      </c>
      <c r="S208" s="23">
        <f>S207</f>
        <v>101.12341398859617</v>
      </c>
      <c r="T208" s="22">
        <f>T207</f>
        <v>82.117639999999994</v>
      </c>
    </row>
    <row r="209" spans="1:20" x14ac:dyDescent="0.2">
      <c r="A209" s="31"/>
      <c r="B209" s="29"/>
      <c r="C209" s="34"/>
      <c r="D209" s="33"/>
      <c r="E209" s="32"/>
      <c r="F209" s="31"/>
      <c r="G209" s="30"/>
      <c r="H209" s="30"/>
      <c r="I209" s="29"/>
      <c r="J209" s="28" t="str">
        <f>IF(OR(A209="",C209="",D209="",E209=""),"",IF(OR(OR(D209&lt;P209,D209&gt;S209),OR(AND(D208&lt;Q208,D209&lt;Q209),AND(D208&gt;R208,D209&gt;R209))),"Alerte",""))</f>
        <v/>
      </c>
      <c r="K209" s="27"/>
      <c r="L209" s="27"/>
      <c r="M209" s="26"/>
      <c r="P209" s="25">
        <f>P208</f>
        <v>63.111866011403819</v>
      </c>
      <c r="Q209" s="24">
        <f>Q208</f>
        <v>69.44712400760254</v>
      </c>
      <c r="R209" s="23">
        <f>R208</f>
        <v>94.788155992397449</v>
      </c>
      <c r="S209" s="23">
        <f>S208</f>
        <v>101.12341398859617</v>
      </c>
      <c r="T209" s="22">
        <f>T208</f>
        <v>82.117639999999994</v>
      </c>
    </row>
    <row r="210" spans="1:20" x14ac:dyDescent="0.2">
      <c r="A210" s="31"/>
      <c r="B210" s="29"/>
      <c r="C210" s="34"/>
      <c r="D210" s="33"/>
      <c r="E210" s="32"/>
      <c r="F210" s="31"/>
      <c r="G210" s="30"/>
      <c r="H210" s="30"/>
      <c r="I210" s="29"/>
      <c r="J210" s="28" t="str">
        <f>IF(OR(A210="",C210="",D210="",E210=""),"",IF(OR(OR(D210&lt;P210,D210&gt;S210),OR(AND(D209&lt;Q209,D210&lt;Q210),AND(D209&gt;R209,D210&gt;R210))),"Alerte",""))</f>
        <v/>
      </c>
      <c r="K210" s="27"/>
      <c r="L210" s="27"/>
      <c r="M210" s="26"/>
      <c r="P210" s="25">
        <f>P209</f>
        <v>63.111866011403819</v>
      </c>
      <c r="Q210" s="24">
        <f>Q209</f>
        <v>69.44712400760254</v>
      </c>
      <c r="R210" s="23">
        <f>R209</f>
        <v>94.788155992397449</v>
      </c>
      <c r="S210" s="23">
        <f>S209</f>
        <v>101.12341398859617</v>
      </c>
      <c r="T210" s="22">
        <f>T209</f>
        <v>82.117639999999994</v>
      </c>
    </row>
    <row r="211" spans="1:20" x14ac:dyDescent="0.2">
      <c r="A211" s="31"/>
      <c r="B211" s="29"/>
      <c r="C211" s="34"/>
      <c r="D211" s="33"/>
      <c r="E211" s="32"/>
      <c r="F211" s="31"/>
      <c r="G211" s="30"/>
      <c r="H211" s="30"/>
      <c r="I211" s="29"/>
      <c r="J211" s="28" t="str">
        <f>IF(OR(A211="",C211="",D211="",E211=""),"",IF(OR(OR(D211&lt;P211,D211&gt;S211),OR(AND(D210&lt;Q210,D211&lt;Q211),AND(D210&gt;R210,D211&gt;R211))),"Alerte",""))</f>
        <v/>
      </c>
      <c r="K211" s="27"/>
      <c r="L211" s="27"/>
      <c r="M211" s="26"/>
      <c r="P211" s="25">
        <f>P210</f>
        <v>63.111866011403819</v>
      </c>
      <c r="Q211" s="24">
        <f>Q210</f>
        <v>69.44712400760254</v>
      </c>
      <c r="R211" s="23">
        <f>R210</f>
        <v>94.788155992397449</v>
      </c>
      <c r="S211" s="23">
        <f>S210</f>
        <v>101.12341398859617</v>
      </c>
      <c r="T211" s="22">
        <f>T210</f>
        <v>82.117639999999994</v>
      </c>
    </row>
    <row r="212" spans="1:20" x14ac:dyDescent="0.2">
      <c r="A212" s="31"/>
      <c r="B212" s="29"/>
      <c r="C212" s="34"/>
      <c r="D212" s="33"/>
      <c r="E212" s="32"/>
      <c r="F212" s="31"/>
      <c r="G212" s="30"/>
      <c r="H212" s="30"/>
      <c r="I212" s="29"/>
      <c r="J212" s="28" t="str">
        <f>IF(OR(A212="",C212="",D212="",E212=""),"",IF(OR(OR(D212&lt;P212,D212&gt;S212),OR(AND(D211&lt;Q211,D212&lt;Q212),AND(D211&gt;R211,D212&gt;R212))),"Alerte",""))</f>
        <v/>
      </c>
      <c r="K212" s="27"/>
      <c r="L212" s="27"/>
      <c r="M212" s="26"/>
      <c r="P212" s="25">
        <f>P211</f>
        <v>63.111866011403819</v>
      </c>
      <c r="Q212" s="24">
        <f>Q211</f>
        <v>69.44712400760254</v>
      </c>
      <c r="R212" s="23">
        <f>R211</f>
        <v>94.788155992397449</v>
      </c>
      <c r="S212" s="23">
        <f>S211</f>
        <v>101.12341398859617</v>
      </c>
      <c r="T212" s="22">
        <f>T211</f>
        <v>82.117639999999994</v>
      </c>
    </row>
    <row r="213" spans="1:20" x14ac:dyDescent="0.2">
      <c r="A213" s="31"/>
      <c r="B213" s="29"/>
      <c r="C213" s="34"/>
      <c r="D213" s="33"/>
      <c r="E213" s="32"/>
      <c r="F213" s="31"/>
      <c r="G213" s="30"/>
      <c r="H213" s="30"/>
      <c r="I213" s="29"/>
      <c r="J213" s="28" t="str">
        <f>IF(OR(A213="",C213="",D213="",E213=""),"",IF(OR(OR(D213&lt;P213,D213&gt;S213),OR(AND(D212&lt;Q212,D213&lt;Q213),AND(D212&gt;R212,D213&gt;R213))),"Alerte",""))</f>
        <v/>
      </c>
      <c r="K213" s="27"/>
      <c r="L213" s="27"/>
      <c r="M213" s="26"/>
      <c r="P213" s="25">
        <f>P212</f>
        <v>63.111866011403819</v>
      </c>
      <c r="Q213" s="24">
        <f>Q212</f>
        <v>69.44712400760254</v>
      </c>
      <c r="R213" s="23">
        <f>R212</f>
        <v>94.788155992397449</v>
      </c>
      <c r="S213" s="23">
        <f>S212</f>
        <v>101.12341398859617</v>
      </c>
      <c r="T213" s="22">
        <f>T212</f>
        <v>82.117639999999994</v>
      </c>
    </row>
    <row r="214" spans="1:20" x14ac:dyDescent="0.2">
      <c r="A214" s="31"/>
      <c r="B214" s="29"/>
      <c r="C214" s="34"/>
      <c r="D214" s="33"/>
      <c r="E214" s="32"/>
      <c r="F214" s="31"/>
      <c r="G214" s="30"/>
      <c r="H214" s="30"/>
      <c r="I214" s="29"/>
      <c r="J214" s="28" t="str">
        <f>IF(OR(A214="",C214="",D214="",E214=""),"",IF(OR(OR(D214&lt;P214,D214&gt;S214),OR(AND(D213&lt;Q213,D214&lt;Q214),AND(D213&gt;R213,D214&gt;R214))),"Alerte",""))</f>
        <v/>
      </c>
      <c r="K214" s="27"/>
      <c r="L214" s="27"/>
      <c r="M214" s="26"/>
      <c r="P214" s="25">
        <f>P213</f>
        <v>63.111866011403819</v>
      </c>
      <c r="Q214" s="24">
        <f>Q213</f>
        <v>69.44712400760254</v>
      </c>
      <c r="R214" s="23">
        <f>R213</f>
        <v>94.788155992397449</v>
      </c>
      <c r="S214" s="23">
        <f>S213</f>
        <v>101.12341398859617</v>
      </c>
      <c r="T214" s="22">
        <f>T213</f>
        <v>82.117639999999994</v>
      </c>
    </row>
    <row r="215" spans="1:20" x14ac:dyDescent="0.2">
      <c r="A215" s="31"/>
      <c r="B215" s="29"/>
      <c r="C215" s="34"/>
      <c r="D215" s="33"/>
      <c r="E215" s="32"/>
      <c r="F215" s="31"/>
      <c r="G215" s="30"/>
      <c r="H215" s="30"/>
      <c r="I215" s="29"/>
      <c r="J215" s="28" t="str">
        <f>IF(OR(A215="",C215="",D215="",E215=""),"",IF(OR(OR(D215&lt;P215,D215&gt;S215),OR(AND(D214&lt;Q214,D215&lt;Q215),AND(D214&gt;R214,D215&gt;R215))),"Alerte",""))</f>
        <v/>
      </c>
      <c r="K215" s="27"/>
      <c r="L215" s="27"/>
      <c r="M215" s="26"/>
      <c r="P215" s="25">
        <f>P214</f>
        <v>63.111866011403819</v>
      </c>
      <c r="Q215" s="24">
        <f>Q214</f>
        <v>69.44712400760254</v>
      </c>
      <c r="R215" s="23">
        <f>R214</f>
        <v>94.788155992397449</v>
      </c>
      <c r="S215" s="23">
        <f>S214</f>
        <v>101.12341398859617</v>
      </c>
      <c r="T215" s="22">
        <f>T214</f>
        <v>82.117639999999994</v>
      </c>
    </row>
    <row r="216" spans="1:20" x14ac:dyDescent="0.2">
      <c r="A216" s="31"/>
      <c r="B216" s="29"/>
      <c r="C216" s="34"/>
      <c r="D216" s="33"/>
      <c r="E216" s="32"/>
      <c r="F216" s="31"/>
      <c r="G216" s="30"/>
      <c r="H216" s="30"/>
      <c r="I216" s="29"/>
      <c r="J216" s="28" t="str">
        <f>IF(OR(A216="",C216="",D216="",E216=""),"",IF(OR(OR(D216&lt;P216,D216&gt;S216),OR(AND(D215&lt;Q215,D216&lt;Q216),AND(D215&gt;R215,D216&gt;R216))),"Alerte",""))</f>
        <v/>
      </c>
      <c r="K216" s="27"/>
      <c r="L216" s="27"/>
      <c r="M216" s="26"/>
      <c r="P216" s="25">
        <f>P215</f>
        <v>63.111866011403819</v>
      </c>
      <c r="Q216" s="24">
        <f>Q215</f>
        <v>69.44712400760254</v>
      </c>
      <c r="R216" s="23">
        <f>R215</f>
        <v>94.788155992397449</v>
      </c>
      <c r="S216" s="23">
        <f>S215</f>
        <v>101.12341398859617</v>
      </c>
      <c r="T216" s="22">
        <f>T215</f>
        <v>82.117639999999994</v>
      </c>
    </row>
    <row r="217" spans="1:20" x14ac:dyDescent="0.2">
      <c r="A217" s="31"/>
      <c r="B217" s="29"/>
      <c r="C217" s="34"/>
      <c r="D217" s="33"/>
      <c r="E217" s="32"/>
      <c r="F217" s="31"/>
      <c r="G217" s="30"/>
      <c r="H217" s="30"/>
      <c r="I217" s="29"/>
      <c r="J217" s="28" t="str">
        <f>IF(OR(A217="",C217="",D217="",E217=""),"",IF(OR(OR(D217&lt;P217,D217&gt;S217),OR(AND(D216&lt;Q216,D217&lt;Q217),AND(D216&gt;R216,D217&gt;R217))),"Alerte",""))</f>
        <v/>
      </c>
      <c r="K217" s="27"/>
      <c r="L217" s="27"/>
      <c r="M217" s="26"/>
      <c r="P217" s="25">
        <f>P216</f>
        <v>63.111866011403819</v>
      </c>
      <c r="Q217" s="24">
        <f>Q216</f>
        <v>69.44712400760254</v>
      </c>
      <c r="R217" s="23">
        <f>R216</f>
        <v>94.788155992397449</v>
      </c>
      <c r="S217" s="23">
        <f>S216</f>
        <v>101.12341398859617</v>
      </c>
      <c r="T217" s="22">
        <f>T216</f>
        <v>82.117639999999994</v>
      </c>
    </row>
    <row r="218" spans="1:20" x14ac:dyDescent="0.2">
      <c r="A218" s="31"/>
      <c r="B218" s="29"/>
      <c r="C218" s="34"/>
      <c r="D218" s="33"/>
      <c r="E218" s="32"/>
      <c r="F218" s="31"/>
      <c r="G218" s="30"/>
      <c r="H218" s="30"/>
      <c r="I218" s="29"/>
      <c r="J218" s="28" t="str">
        <f>IF(OR(A218="",C218="",D218="",E218=""),"",IF(OR(OR(D218&lt;P218,D218&gt;S218),OR(AND(D217&lt;Q217,D218&lt;Q218),AND(D217&gt;R217,D218&gt;R218))),"Alerte",""))</f>
        <v/>
      </c>
      <c r="K218" s="27"/>
      <c r="L218" s="27"/>
      <c r="M218" s="26"/>
      <c r="P218" s="25">
        <f>P217</f>
        <v>63.111866011403819</v>
      </c>
      <c r="Q218" s="24">
        <f>Q217</f>
        <v>69.44712400760254</v>
      </c>
      <c r="R218" s="23">
        <f>R217</f>
        <v>94.788155992397449</v>
      </c>
      <c r="S218" s="23">
        <f>S217</f>
        <v>101.12341398859617</v>
      </c>
      <c r="T218" s="22">
        <f>T217</f>
        <v>82.117639999999994</v>
      </c>
    </row>
    <row r="219" spans="1:20" x14ac:dyDescent="0.2">
      <c r="A219" s="31"/>
      <c r="B219" s="29"/>
      <c r="C219" s="34"/>
      <c r="D219" s="33"/>
      <c r="E219" s="32"/>
      <c r="F219" s="31"/>
      <c r="G219" s="30"/>
      <c r="H219" s="30"/>
      <c r="I219" s="29"/>
      <c r="J219" s="28" t="str">
        <f>IF(OR(A219="",C219="",D219="",E219=""),"",IF(OR(OR(D219&lt;P219,D219&gt;S219),OR(AND(D218&lt;Q218,D219&lt;Q219),AND(D218&gt;R218,D219&gt;R219))),"Alerte",""))</f>
        <v/>
      </c>
      <c r="K219" s="27"/>
      <c r="L219" s="27"/>
      <c r="M219" s="26"/>
      <c r="P219" s="25">
        <f>P218</f>
        <v>63.111866011403819</v>
      </c>
      <c r="Q219" s="24">
        <f>Q218</f>
        <v>69.44712400760254</v>
      </c>
      <c r="R219" s="23">
        <f>R218</f>
        <v>94.788155992397449</v>
      </c>
      <c r="S219" s="23">
        <f>S218</f>
        <v>101.12341398859617</v>
      </c>
      <c r="T219" s="22">
        <f>T218</f>
        <v>82.117639999999994</v>
      </c>
    </row>
    <row r="220" spans="1:20" x14ac:dyDescent="0.2">
      <c r="A220" s="31"/>
      <c r="B220" s="29"/>
      <c r="C220" s="34"/>
      <c r="D220" s="33"/>
      <c r="E220" s="32"/>
      <c r="F220" s="31"/>
      <c r="G220" s="30"/>
      <c r="H220" s="30"/>
      <c r="I220" s="29"/>
      <c r="J220" s="28" t="str">
        <f>IF(OR(A220="",C220="",D220="",E220=""),"",IF(OR(OR(D220&lt;P220,D220&gt;S220),OR(AND(D219&lt;Q219,D220&lt;Q220),AND(D219&gt;R219,D220&gt;R220))),"Alerte",""))</f>
        <v/>
      </c>
      <c r="K220" s="27"/>
      <c r="L220" s="27"/>
      <c r="M220" s="26"/>
      <c r="P220" s="25">
        <f>P219</f>
        <v>63.111866011403819</v>
      </c>
      <c r="Q220" s="24">
        <f>Q219</f>
        <v>69.44712400760254</v>
      </c>
      <c r="R220" s="23">
        <f>R219</f>
        <v>94.788155992397449</v>
      </c>
      <c r="S220" s="23">
        <f>S219</f>
        <v>101.12341398859617</v>
      </c>
      <c r="T220" s="22">
        <f>T219</f>
        <v>82.117639999999994</v>
      </c>
    </row>
    <row r="221" spans="1:20" x14ac:dyDescent="0.2">
      <c r="A221" s="31"/>
      <c r="B221" s="29"/>
      <c r="C221" s="34"/>
      <c r="D221" s="33"/>
      <c r="E221" s="32"/>
      <c r="F221" s="31"/>
      <c r="G221" s="30"/>
      <c r="H221" s="30"/>
      <c r="I221" s="29"/>
      <c r="J221" s="28" t="str">
        <f>IF(OR(A221="",C221="",D221="",E221=""),"",IF(OR(OR(D221&lt;P221,D221&gt;S221),OR(AND(D220&lt;Q220,D221&lt;Q221),AND(D220&gt;R220,D221&gt;R221))),"Alerte",""))</f>
        <v/>
      </c>
      <c r="K221" s="27"/>
      <c r="L221" s="27"/>
      <c r="M221" s="26"/>
      <c r="P221" s="25">
        <f>P220</f>
        <v>63.111866011403819</v>
      </c>
      <c r="Q221" s="24">
        <f>Q220</f>
        <v>69.44712400760254</v>
      </c>
      <c r="R221" s="23">
        <f>R220</f>
        <v>94.788155992397449</v>
      </c>
      <c r="S221" s="23">
        <f>S220</f>
        <v>101.12341398859617</v>
      </c>
      <c r="T221" s="22">
        <f>T220</f>
        <v>82.117639999999994</v>
      </c>
    </row>
    <row r="222" spans="1:20" x14ac:dyDescent="0.2">
      <c r="A222" s="31"/>
      <c r="B222" s="29"/>
      <c r="C222" s="34"/>
      <c r="D222" s="33"/>
      <c r="E222" s="32"/>
      <c r="F222" s="31"/>
      <c r="G222" s="30"/>
      <c r="H222" s="30"/>
      <c r="I222" s="29"/>
      <c r="J222" s="28" t="str">
        <f>IF(OR(A222="",C222="",D222="",E222=""),"",IF(OR(OR(D222&lt;P222,D222&gt;S222),OR(AND(D221&lt;Q221,D222&lt;Q222),AND(D221&gt;R221,D222&gt;R222))),"Alerte",""))</f>
        <v/>
      </c>
      <c r="K222" s="27"/>
      <c r="L222" s="27"/>
      <c r="M222" s="26"/>
      <c r="P222" s="25">
        <f>P221</f>
        <v>63.111866011403819</v>
      </c>
      <c r="Q222" s="24">
        <f>Q221</f>
        <v>69.44712400760254</v>
      </c>
      <c r="R222" s="23">
        <f>R221</f>
        <v>94.788155992397449</v>
      </c>
      <c r="S222" s="23">
        <f>S221</f>
        <v>101.12341398859617</v>
      </c>
      <c r="T222" s="22">
        <f>T221</f>
        <v>82.117639999999994</v>
      </c>
    </row>
    <row r="223" spans="1:20" x14ac:dyDescent="0.2">
      <c r="A223" s="31"/>
      <c r="B223" s="29"/>
      <c r="C223" s="34"/>
      <c r="D223" s="33"/>
      <c r="E223" s="32"/>
      <c r="F223" s="31"/>
      <c r="G223" s="30"/>
      <c r="H223" s="30"/>
      <c r="I223" s="29"/>
      <c r="J223" s="28" t="str">
        <f>IF(OR(A223="",C223="",D223="",E223=""),"",IF(OR(OR(D223&lt;P223,D223&gt;S223),OR(AND(D222&lt;Q222,D223&lt;Q223),AND(D222&gt;R222,D223&gt;R223))),"Alerte",""))</f>
        <v/>
      </c>
      <c r="K223" s="27"/>
      <c r="L223" s="27"/>
      <c r="M223" s="26"/>
      <c r="P223" s="25">
        <f>P222</f>
        <v>63.111866011403819</v>
      </c>
      <c r="Q223" s="24">
        <f>Q222</f>
        <v>69.44712400760254</v>
      </c>
      <c r="R223" s="23">
        <f>R222</f>
        <v>94.788155992397449</v>
      </c>
      <c r="S223" s="23">
        <f>S222</f>
        <v>101.12341398859617</v>
      </c>
      <c r="T223" s="22">
        <f>T222</f>
        <v>82.117639999999994</v>
      </c>
    </row>
    <row r="224" spans="1:20" x14ac:dyDescent="0.2">
      <c r="A224" s="31"/>
      <c r="B224" s="29"/>
      <c r="C224" s="34"/>
      <c r="D224" s="33"/>
      <c r="E224" s="32"/>
      <c r="F224" s="31"/>
      <c r="G224" s="30"/>
      <c r="H224" s="30"/>
      <c r="I224" s="29"/>
      <c r="J224" s="28" t="str">
        <f>IF(OR(A224="",C224="",D224="",E224=""),"",IF(OR(OR(D224&lt;P224,D224&gt;S224),OR(AND(D223&lt;Q223,D224&lt;Q224),AND(D223&gt;R223,D224&gt;R224))),"Alerte",""))</f>
        <v/>
      </c>
      <c r="K224" s="27"/>
      <c r="L224" s="27"/>
      <c r="M224" s="26"/>
      <c r="P224" s="25">
        <f>P223</f>
        <v>63.111866011403819</v>
      </c>
      <c r="Q224" s="24">
        <f>Q223</f>
        <v>69.44712400760254</v>
      </c>
      <c r="R224" s="23">
        <f>R223</f>
        <v>94.788155992397449</v>
      </c>
      <c r="S224" s="23">
        <f>S223</f>
        <v>101.12341398859617</v>
      </c>
      <c r="T224" s="22">
        <f>T223</f>
        <v>82.117639999999994</v>
      </c>
    </row>
    <row r="225" spans="1:20" x14ac:dyDescent="0.2">
      <c r="A225" s="31"/>
      <c r="B225" s="29"/>
      <c r="C225" s="34"/>
      <c r="D225" s="33"/>
      <c r="E225" s="32"/>
      <c r="F225" s="31"/>
      <c r="G225" s="30"/>
      <c r="H225" s="30"/>
      <c r="I225" s="29"/>
      <c r="J225" s="28" t="str">
        <f>IF(OR(A225="",C225="",D225="",E225=""),"",IF(OR(OR(D225&lt;P225,D225&gt;S225),OR(AND(D224&lt;Q224,D225&lt;Q225),AND(D224&gt;R224,D225&gt;R225))),"Alerte",""))</f>
        <v/>
      </c>
      <c r="K225" s="27"/>
      <c r="L225" s="27"/>
      <c r="M225" s="26"/>
      <c r="P225" s="25">
        <f>P224</f>
        <v>63.111866011403819</v>
      </c>
      <c r="Q225" s="24">
        <f>Q224</f>
        <v>69.44712400760254</v>
      </c>
      <c r="R225" s="23">
        <f>R224</f>
        <v>94.788155992397449</v>
      </c>
      <c r="S225" s="23">
        <f>S224</f>
        <v>101.12341398859617</v>
      </c>
      <c r="T225" s="22">
        <f>T224</f>
        <v>82.117639999999994</v>
      </c>
    </row>
    <row r="226" spans="1:20" x14ac:dyDescent="0.2">
      <c r="A226" s="31"/>
      <c r="B226" s="29"/>
      <c r="C226" s="34"/>
      <c r="D226" s="33"/>
      <c r="E226" s="32"/>
      <c r="F226" s="31"/>
      <c r="G226" s="30"/>
      <c r="H226" s="30"/>
      <c r="I226" s="29"/>
      <c r="J226" s="28" t="str">
        <f>IF(OR(A226="",C226="",D226="",E226=""),"",IF(OR(OR(D226&lt;P226,D226&gt;S226),OR(AND(D225&lt;Q225,D226&lt;Q226),AND(D225&gt;R225,D226&gt;R226))),"Alerte",""))</f>
        <v/>
      </c>
      <c r="K226" s="27"/>
      <c r="L226" s="27"/>
      <c r="M226" s="26"/>
      <c r="P226" s="25">
        <f>P225</f>
        <v>63.111866011403819</v>
      </c>
      <c r="Q226" s="24">
        <f>Q225</f>
        <v>69.44712400760254</v>
      </c>
      <c r="R226" s="23">
        <f>R225</f>
        <v>94.788155992397449</v>
      </c>
      <c r="S226" s="23">
        <f>S225</f>
        <v>101.12341398859617</v>
      </c>
      <c r="T226" s="22">
        <f>T225</f>
        <v>82.117639999999994</v>
      </c>
    </row>
    <row r="227" spans="1:20" x14ac:dyDescent="0.2">
      <c r="A227" s="31"/>
      <c r="B227" s="29"/>
      <c r="C227" s="34"/>
      <c r="D227" s="33"/>
      <c r="E227" s="32"/>
      <c r="F227" s="31"/>
      <c r="G227" s="30"/>
      <c r="H227" s="30"/>
      <c r="I227" s="29"/>
      <c r="J227" s="28" t="str">
        <f>IF(OR(A227="",C227="",D227="",E227=""),"",IF(OR(OR(D227&lt;P227,D227&gt;S227),OR(AND(D226&lt;Q226,D227&lt;Q227),AND(D226&gt;R226,D227&gt;R227))),"Alerte",""))</f>
        <v/>
      </c>
      <c r="K227" s="27"/>
      <c r="L227" s="27"/>
      <c r="M227" s="26"/>
      <c r="P227" s="25">
        <f>P226</f>
        <v>63.111866011403819</v>
      </c>
      <c r="Q227" s="24">
        <f>Q226</f>
        <v>69.44712400760254</v>
      </c>
      <c r="R227" s="23">
        <f>R226</f>
        <v>94.788155992397449</v>
      </c>
      <c r="S227" s="23">
        <f>S226</f>
        <v>101.12341398859617</v>
      </c>
      <c r="T227" s="22">
        <f>T226</f>
        <v>82.117639999999994</v>
      </c>
    </row>
    <row r="228" spans="1:20" x14ac:dyDescent="0.2">
      <c r="A228" s="31"/>
      <c r="B228" s="29"/>
      <c r="C228" s="34"/>
      <c r="D228" s="33"/>
      <c r="E228" s="32"/>
      <c r="F228" s="31"/>
      <c r="G228" s="30"/>
      <c r="H228" s="30"/>
      <c r="I228" s="29"/>
      <c r="J228" s="28" t="str">
        <f>IF(OR(A228="",C228="",D228="",E228=""),"",IF(OR(OR(D228&lt;P228,D228&gt;S228),OR(AND(D227&lt;Q227,D228&lt;Q228),AND(D227&gt;R227,D228&gt;R228))),"Alerte",""))</f>
        <v/>
      </c>
      <c r="K228" s="27"/>
      <c r="L228" s="27"/>
      <c r="M228" s="26"/>
      <c r="P228" s="25">
        <f>P227</f>
        <v>63.111866011403819</v>
      </c>
      <c r="Q228" s="24">
        <f>Q227</f>
        <v>69.44712400760254</v>
      </c>
      <c r="R228" s="23">
        <f>R227</f>
        <v>94.788155992397449</v>
      </c>
      <c r="S228" s="23">
        <f>S227</f>
        <v>101.12341398859617</v>
      </c>
      <c r="T228" s="22">
        <f>T227</f>
        <v>82.117639999999994</v>
      </c>
    </row>
    <row r="229" spans="1:20" x14ac:dyDescent="0.2">
      <c r="A229" s="31"/>
      <c r="B229" s="29"/>
      <c r="C229" s="34"/>
      <c r="D229" s="33"/>
      <c r="E229" s="32"/>
      <c r="F229" s="31"/>
      <c r="G229" s="30"/>
      <c r="H229" s="30"/>
      <c r="I229" s="29"/>
      <c r="J229" s="28" t="str">
        <f>IF(OR(A229="",C229="",D229="",E229=""),"",IF(OR(OR(D229&lt;P229,D229&gt;S229),OR(AND(D228&lt;Q228,D229&lt;Q229),AND(D228&gt;R228,D229&gt;R229))),"Alerte",""))</f>
        <v/>
      </c>
      <c r="K229" s="27"/>
      <c r="L229" s="27"/>
      <c r="M229" s="26"/>
      <c r="P229" s="25">
        <f>P228</f>
        <v>63.111866011403819</v>
      </c>
      <c r="Q229" s="24">
        <f>Q228</f>
        <v>69.44712400760254</v>
      </c>
      <c r="R229" s="23">
        <f>R228</f>
        <v>94.788155992397449</v>
      </c>
      <c r="S229" s="23">
        <f>S228</f>
        <v>101.12341398859617</v>
      </c>
      <c r="T229" s="22">
        <f>T228</f>
        <v>82.117639999999994</v>
      </c>
    </row>
    <row r="230" spans="1:20" x14ac:dyDescent="0.2">
      <c r="A230" s="31"/>
      <c r="B230" s="29"/>
      <c r="C230" s="34"/>
      <c r="D230" s="33"/>
      <c r="E230" s="32"/>
      <c r="F230" s="31"/>
      <c r="G230" s="30"/>
      <c r="H230" s="30"/>
      <c r="I230" s="29"/>
      <c r="J230" s="28" t="str">
        <f>IF(OR(A230="",C230="",D230="",E230=""),"",IF(OR(OR(D230&lt;P230,D230&gt;S230),OR(AND(D229&lt;Q229,D230&lt;Q230),AND(D229&gt;R229,D230&gt;R230))),"Alerte",""))</f>
        <v/>
      </c>
      <c r="K230" s="27"/>
      <c r="L230" s="27"/>
      <c r="M230" s="26"/>
      <c r="P230" s="25">
        <f>P229</f>
        <v>63.111866011403819</v>
      </c>
      <c r="Q230" s="24">
        <f>Q229</f>
        <v>69.44712400760254</v>
      </c>
      <c r="R230" s="23">
        <f>R229</f>
        <v>94.788155992397449</v>
      </c>
      <c r="S230" s="23">
        <f>S229</f>
        <v>101.12341398859617</v>
      </c>
      <c r="T230" s="22">
        <f>T229</f>
        <v>82.117639999999994</v>
      </c>
    </row>
    <row r="231" spans="1:20" x14ac:dyDescent="0.2">
      <c r="A231" s="31"/>
      <c r="B231" s="29"/>
      <c r="C231" s="34"/>
      <c r="D231" s="33"/>
      <c r="E231" s="32"/>
      <c r="F231" s="31"/>
      <c r="G231" s="30"/>
      <c r="H231" s="30"/>
      <c r="I231" s="29"/>
      <c r="J231" s="28" t="str">
        <f>IF(OR(A231="",C231="",D231="",E231=""),"",IF(OR(OR(D231&lt;P231,D231&gt;S231),OR(AND(D230&lt;Q230,D231&lt;Q231),AND(D230&gt;R230,D231&gt;R231))),"Alerte",""))</f>
        <v/>
      </c>
      <c r="K231" s="27"/>
      <c r="L231" s="27"/>
      <c r="M231" s="26"/>
      <c r="P231" s="25">
        <f>P230</f>
        <v>63.111866011403819</v>
      </c>
      <c r="Q231" s="24">
        <f>Q230</f>
        <v>69.44712400760254</v>
      </c>
      <c r="R231" s="23">
        <f>R230</f>
        <v>94.788155992397449</v>
      </c>
      <c r="S231" s="23">
        <f>S230</f>
        <v>101.12341398859617</v>
      </c>
      <c r="T231" s="22">
        <f>T230</f>
        <v>82.117639999999994</v>
      </c>
    </row>
    <row r="232" spans="1:20" x14ac:dyDescent="0.2">
      <c r="A232" s="31"/>
      <c r="B232" s="29"/>
      <c r="C232" s="34"/>
      <c r="D232" s="33"/>
      <c r="E232" s="32"/>
      <c r="F232" s="31"/>
      <c r="G232" s="30"/>
      <c r="H232" s="30"/>
      <c r="I232" s="29"/>
      <c r="J232" s="28" t="str">
        <f>IF(OR(A232="",C232="",D232="",E232=""),"",IF(OR(OR(D232&lt;P232,D232&gt;S232),OR(AND(D231&lt;Q231,D232&lt;Q232),AND(D231&gt;R231,D232&gt;R232))),"Alerte",""))</f>
        <v/>
      </c>
      <c r="K232" s="27"/>
      <c r="L232" s="27"/>
      <c r="M232" s="26"/>
      <c r="P232" s="25">
        <f>P231</f>
        <v>63.111866011403819</v>
      </c>
      <c r="Q232" s="24">
        <f>Q231</f>
        <v>69.44712400760254</v>
      </c>
      <c r="R232" s="23">
        <f>R231</f>
        <v>94.788155992397449</v>
      </c>
      <c r="S232" s="23">
        <f>S231</f>
        <v>101.12341398859617</v>
      </c>
      <c r="T232" s="22">
        <f>T231</f>
        <v>82.117639999999994</v>
      </c>
    </row>
    <row r="233" spans="1:20" x14ac:dyDescent="0.2">
      <c r="A233" s="31"/>
      <c r="B233" s="29"/>
      <c r="C233" s="34"/>
      <c r="D233" s="33"/>
      <c r="E233" s="32"/>
      <c r="F233" s="31"/>
      <c r="G233" s="30"/>
      <c r="H233" s="30"/>
      <c r="I233" s="29"/>
      <c r="J233" s="28" t="str">
        <f>IF(OR(A233="",C233="",D233="",E233=""),"",IF(OR(OR(D233&lt;P233,D233&gt;S233),OR(AND(D232&lt;Q232,D233&lt;Q233),AND(D232&gt;R232,D233&gt;R233))),"Alerte",""))</f>
        <v/>
      </c>
      <c r="K233" s="27"/>
      <c r="L233" s="27"/>
      <c r="M233" s="26"/>
      <c r="P233" s="25">
        <f>P232</f>
        <v>63.111866011403819</v>
      </c>
      <c r="Q233" s="24">
        <f>Q232</f>
        <v>69.44712400760254</v>
      </c>
      <c r="R233" s="23">
        <f>R232</f>
        <v>94.788155992397449</v>
      </c>
      <c r="S233" s="23">
        <f>S232</f>
        <v>101.12341398859617</v>
      </c>
      <c r="T233" s="22">
        <f>T232</f>
        <v>82.117639999999994</v>
      </c>
    </row>
    <row r="234" spans="1:20" x14ac:dyDescent="0.2">
      <c r="A234" s="31"/>
      <c r="B234" s="29"/>
      <c r="C234" s="34"/>
      <c r="D234" s="33"/>
      <c r="E234" s="32"/>
      <c r="F234" s="31"/>
      <c r="G234" s="30"/>
      <c r="H234" s="30"/>
      <c r="I234" s="29"/>
      <c r="J234" s="28" t="str">
        <f>IF(OR(A234="",C234="",D234="",E234=""),"",IF(OR(OR(D234&lt;P234,D234&gt;S234),OR(AND(D233&lt;Q233,D234&lt;Q234),AND(D233&gt;R233,D234&gt;R234))),"Alerte",""))</f>
        <v/>
      </c>
      <c r="K234" s="27"/>
      <c r="L234" s="27"/>
      <c r="M234" s="26"/>
      <c r="P234" s="25">
        <f>P233</f>
        <v>63.111866011403819</v>
      </c>
      <c r="Q234" s="24">
        <f>Q233</f>
        <v>69.44712400760254</v>
      </c>
      <c r="R234" s="23">
        <f>R233</f>
        <v>94.788155992397449</v>
      </c>
      <c r="S234" s="23">
        <f>S233</f>
        <v>101.12341398859617</v>
      </c>
      <c r="T234" s="22">
        <f>T233</f>
        <v>82.117639999999994</v>
      </c>
    </row>
    <row r="235" spans="1:20" x14ac:dyDescent="0.2">
      <c r="A235" s="31"/>
      <c r="B235" s="29"/>
      <c r="C235" s="34"/>
      <c r="D235" s="33"/>
      <c r="E235" s="32"/>
      <c r="F235" s="31"/>
      <c r="G235" s="30"/>
      <c r="H235" s="30"/>
      <c r="I235" s="29"/>
      <c r="J235" s="28" t="str">
        <f>IF(OR(A235="",C235="",D235="",E235=""),"",IF(OR(OR(D235&lt;P235,D235&gt;S235),OR(AND(D234&lt;Q234,D235&lt;Q235),AND(D234&gt;R234,D235&gt;R235))),"Alerte",""))</f>
        <v/>
      </c>
      <c r="K235" s="27"/>
      <c r="L235" s="27"/>
      <c r="M235" s="26"/>
      <c r="P235" s="25">
        <f>P234</f>
        <v>63.111866011403819</v>
      </c>
      <c r="Q235" s="24">
        <f>Q234</f>
        <v>69.44712400760254</v>
      </c>
      <c r="R235" s="23">
        <f>R234</f>
        <v>94.788155992397449</v>
      </c>
      <c r="S235" s="23">
        <f>S234</f>
        <v>101.12341398859617</v>
      </c>
      <c r="T235" s="22">
        <f>T234</f>
        <v>82.117639999999994</v>
      </c>
    </row>
    <row r="236" spans="1:20" x14ac:dyDescent="0.2">
      <c r="A236" s="31"/>
      <c r="B236" s="29"/>
      <c r="C236" s="34"/>
      <c r="D236" s="33"/>
      <c r="E236" s="32"/>
      <c r="F236" s="31"/>
      <c r="G236" s="30"/>
      <c r="H236" s="30"/>
      <c r="I236" s="29"/>
      <c r="J236" s="28" t="str">
        <f>IF(OR(A236="",C236="",D236="",E236=""),"",IF(OR(OR(D236&lt;P236,D236&gt;S236),OR(AND(D235&lt;Q235,D236&lt;Q236),AND(D235&gt;R235,D236&gt;R236))),"Alerte",""))</f>
        <v/>
      </c>
      <c r="K236" s="27"/>
      <c r="L236" s="27"/>
      <c r="M236" s="26"/>
      <c r="P236" s="25">
        <f>P235</f>
        <v>63.111866011403819</v>
      </c>
      <c r="Q236" s="24">
        <f>Q235</f>
        <v>69.44712400760254</v>
      </c>
      <c r="R236" s="23">
        <f>R235</f>
        <v>94.788155992397449</v>
      </c>
      <c r="S236" s="23">
        <f>S235</f>
        <v>101.12341398859617</v>
      </c>
      <c r="T236" s="22">
        <f>T235</f>
        <v>82.117639999999994</v>
      </c>
    </row>
    <row r="237" spans="1:20" x14ac:dyDescent="0.2">
      <c r="A237" s="31"/>
      <c r="B237" s="29"/>
      <c r="C237" s="34"/>
      <c r="D237" s="33"/>
      <c r="E237" s="32"/>
      <c r="F237" s="31"/>
      <c r="G237" s="30"/>
      <c r="H237" s="30"/>
      <c r="I237" s="29"/>
      <c r="J237" s="28" t="str">
        <f>IF(OR(A237="",C237="",D237="",E237=""),"",IF(OR(OR(D237&lt;P237,D237&gt;S237),OR(AND(D236&lt;Q236,D237&lt;Q237),AND(D236&gt;R236,D237&gt;R237))),"Alerte",""))</f>
        <v/>
      </c>
      <c r="K237" s="27"/>
      <c r="L237" s="27"/>
      <c r="M237" s="26"/>
      <c r="P237" s="25">
        <f>P236</f>
        <v>63.111866011403819</v>
      </c>
      <c r="Q237" s="24">
        <f>Q236</f>
        <v>69.44712400760254</v>
      </c>
      <c r="R237" s="23">
        <f>R236</f>
        <v>94.788155992397449</v>
      </c>
      <c r="S237" s="23">
        <f>S236</f>
        <v>101.12341398859617</v>
      </c>
      <c r="T237" s="22">
        <f>T236</f>
        <v>82.117639999999994</v>
      </c>
    </row>
    <row r="238" spans="1:20" x14ac:dyDescent="0.2">
      <c r="A238" s="31"/>
      <c r="B238" s="29"/>
      <c r="C238" s="34"/>
      <c r="D238" s="33"/>
      <c r="E238" s="32"/>
      <c r="F238" s="31"/>
      <c r="G238" s="30"/>
      <c r="H238" s="30"/>
      <c r="I238" s="29"/>
      <c r="J238" s="28" t="str">
        <f>IF(OR(A238="",C238="",D238="",E238=""),"",IF(OR(OR(D238&lt;P238,D238&gt;S238),OR(AND(D237&lt;Q237,D238&lt;Q238),AND(D237&gt;R237,D238&gt;R238))),"Alerte",""))</f>
        <v/>
      </c>
      <c r="K238" s="27"/>
      <c r="L238" s="27"/>
      <c r="M238" s="26"/>
      <c r="P238" s="25">
        <f>P237</f>
        <v>63.111866011403819</v>
      </c>
      <c r="Q238" s="24">
        <f>Q237</f>
        <v>69.44712400760254</v>
      </c>
      <c r="R238" s="23">
        <f>R237</f>
        <v>94.788155992397449</v>
      </c>
      <c r="S238" s="23">
        <f>S237</f>
        <v>101.12341398859617</v>
      </c>
      <c r="T238" s="22">
        <f>T237</f>
        <v>82.117639999999994</v>
      </c>
    </row>
    <row r="239" spans="1:20" x14ac:dyDescent="0.2">
      <c r="A239" s="31"/>
      <c r="B239" s="29"/>
      <c r="C239" s="34"/>
      <c r="D239" s="33"/>
      <c r="E239" s="32"/>
      <c r="F239" s="31"/>
      <c r="G239" s="30"/>
      <c r="H239" s="30"/>
      <c r="I239" s="29"/>
      <c r="J239" s="28" t="str">
        <f>IF(OR(A239="",C239="",D239="",E239=""),"",IF(OR(OR(D239&lt;P239,D239&gt;S239),OR(AND(D238&lt;Q238,D239&lt;Q239),AND(D238&gt;R238,D239&gt;R239))),"Alerte",""))</f>
        <v/>
      </c>
      <c r="K239" s="27"/>
      <c r="L239" s="27"/>
      <c r="M239" s="26"/>
      <c r="P239" s="25">
        <f>P238</f>
        <v>63.111866011403819</v>
      </c>
      <c r="Q239" s="24">
        <f>Q238</f>
        <v>69.44712400760254</v>
      </c>
      <c r="R239" s="23">
        <f>R238</f>
        <v>94.788155992397449</v>
      </c>
      <c r="S239" s="23">
        <f>S238</f>
        <v>101.12341398859617</v>
      </c>
      <c r="T239" s="22">
        <f>T238</f>
        <v>82.117639999999994</v>
      </c>
    </row>
    <row r="240" spans="1:20" x14ac:dyDescent="0.2">
      <c r="A240" s="31"/>
      <c r="B240" s="29"/>
      <c r="C240" s="34"/>
      <c r="D240" s="33"/>
      <c r="E240" s="32"/>
      <c r="F240" s="31"/>
      <c r="G240" s="30"/>
      <c r="H240" s="30"/>
      <c r="I240" s="29"/>
      <c r="J240" s="28" t="str">
        <f>IF(OR(A240="",C240="",D240="",E240=""),"",IF(OR(OR(D240&lt;P240,D240&gt;S240),OR(AND(D239&lt;Q239,D240&lt;Q240),AND(D239&gt;R239,D240&gt;R240))),"Alerte",""))</f>
        <v/>
      </c>
      <c r="K240" s="27"/>
      <c r="L240" s="27"/>
      <c r="M240" s="26"/>
      <c r="P240" s="25">
        <f>P239</f>
        <v>63.111866011403819</v>
      </c>
      <c r="Q240" s="24">
        <f>Q239</f>
        <v>69.44712400760254</v>
      </c>
      <c r="R240" s="23">
        <f>R239</f>
        <v>94.788155992397449</v>
      </c>
      <c r="S240" s="23">
        <f>S239</f>
        <v>101.12341398859617</v>
      </c>
      <c r="T240" s="22">
        <f>T239</f>
        <v>82.117639999999994</v>
      </c>
    </row>
    <row r="241" spans="1:20" x14ac:dyDescent="0.2">
      <c r="A241" s="31"/>
      <c r="B241" s="29"/>
      <c r="C241" s="34"/>
      <c r="D241" s="33"/>
      <c r="E241" s="32"/>
      <c r="F241" s="31"/>
      <c r="G241" s="30"/>
      <c r="H241" s="30"/>
      <c r="I241" s="29"/>
      <c r="J241" s="28" t="str">
        <f>IF(OR(A241="",C241="",D241="",E241=""),"",IF(OR(OR(D241&lt;P241,D241&gt;S241),OR(AND(D240&lt;Q240,D241&lt;Q241),AND(D240&gt;R240,D241&gt;R241))),"Alerte",""))</f>
        <v/>
      </c>
      <c r="K241" s="27"/>
      <c r="L241" s="27"/>
      <c r="M241" s="26"/>
      <c r="P241" s="25">
        <f>P240</f>
        <v>63.111866011403819</v>
      </c>
      <c r="Q241" s="24">
        <f>Q240</f>
        <v>69.44712400760254</v>
      </c>
      <c r="R241" s="23">
        <f>R240</f>
        <v>94.788155992397449</v>
      </c>
      <c r="S241" s="23">
        <f>S240</f>
        <v>101.12341398859617</v>
      </c>
      <c r="T241" s="22">
        <f>T240</f>
        <v>82.117639999999994</v>
      </c>
    </row>
    <row r="242" spans="1:20" x14ac:dyDescent="0.2">
      <c r="A242" s="31"/>
      <c r="B242" s="29"/>
      <c r="C242" s="34"/>
      <c r="D242" s="33"/>
      <c r="E242" s="32"/>
      <c r="F242" s="31"/>
      <c r="G242" s="30"/>
      <c r="H242" s="30"/>
      <c r="I242" s="29"/>
      <c r="J242" s="28" t="str">
        <f>IF(OR(A242="",C242="",D242="",E242=""),"",IF(OR(OR(D242&lt;P242,D242&gt;S242),OR(AND(D241&lt;Q241,D242&lt;Q242),AND(D241&gt;R241,D242&gt;R242))),"Alerte",""))</f>
        <v/>
      </c>
      <c r="K242" s="27"/>
      <c r="L242" s="27"/>
      <c r="M242" s="26"/>
      <c r="P242" s="25">
        <f>P241</f>
        <v>63.111866011403819</v>
      </c>
      <c r="Q242" s="24">
        <f>Q241</f>
        <v>69.44712400760254</v>
      </c>
      <c r="R242" s="23">
        <f>R241</f>
        <v>94.788155992397449</v>
      </c>
      <c r="S242" s="23">
        <f>S241</f>
        <v>101.12341398859617</v>
      </c>
      <c r="T242" s="22">
        <f>T241</f>
        <v>82.117639999999994</v>
      </c>
    </row>
    <row r="243" spans="1:20" x14ac:dyDescent="0.2">
      <c r="A243" s="31"/>
      <c r="B243" s="29"/>
      <c r="C243" s="34"/>
      <c r="D243" s="33"/>
      <c r="E243" s="32"/>
      <c r="F243" s="31"/>
      <c r="G243" s="30"/>
      <c r="H243" s="30"/>
      <c r="I243" s="29"/>
      <c r="J243" s="28" t="str">
        <f>IF(OR(A243="",C243="",D243="",E243=""),"",IF(OR(OR(D243&lt;P243,D243&gt;S243),OR(AND(D242&lt;Q242,D243&lt;Q243),AND(D242&gt;R242,D243&gt;R243))),"Alerte",""))</f>
        <v/>
      </c>
      <c r="K243" s="27"/>
      <c r="L243" s="27"/>
      <c r="M243" s="26"/>
      <c r="P243" s="25">
        <f>P242</f>
        <v>63.111866011403819</v>
      </c>
      <c r="Q243" s="24">
        <f>Q242</f>
        <v>69.44712400760254</v>
      </c>
      <c r="R243" s="23">
        <f>R242</f>
        <v>94.788155992397449</v>
      </c>
      <c r="S243" s="23">
        <f>S242</f>
        <v>101.12341398859617</v>
      </c>
      <c r="T243" s="22">
        <f>T242</f>
        <v>82.117639999999994</v>
      </c>
    </row>
    <row r="244" spans="1:20" x14ac:dyDescent="0.2">
      <c r="A244" s="31"/>
      <c r="B244" s="29"/>
      <c r="C244" s="34"/>
      <c r="D244" s="33"/>
      <c r="E244" s="32"/>
      <c r="F244" s="31"/>
      <c r="G244" s="30"/>
      <c r="H244" s="30"/>
      <c r="I244" s="29"/>
      <c r="J244" s="28" t="str">
        <f>IF(OR(A244="",C244="",D244="",E244=""),"",IF(OR(OR(D244&lt;P244,D244&gt;S244),OR(AND(D243&lt;Q243,D244&lt;Q244),AND(D243&gt;R243,D244&gt;R244))),"Alerte",""))</f>
        <v/>
      </c>
      <c r="K244" s="27"/>
      <c r="L244" s="27"/>
      <c r="M244" s="26"/>
      <c r="P244" s="25">
        <f>P243</f>
        <v>63.111866011403819</v>
      </c>
      <c r="Q244" s="24">
        <f>Q243</f>
        <v>69.44712400760254</v>
      </c>
      <c r="R244" s="23">
        <f>R243</f>
        <v>94.788155992397449</v>
      </c>
      <c r="S244" s="23">
        <f>S243</f>
        <v>101.12341398859617</v>
      </c>
      <c r="T244" s="22">
        <f>T243</f>
        <v>82.117639999999994</v>
      </c>
    </row>
    <row r="245" spans="1:20" x14ac:dyDescent="0.2">
      <c r="A245" s="31"/>
      <c r="B245" s="29"/>
      <c r="C245" s="34"/>
      <c r="D245" s="33"/>
      <c r="E245" s="32"/>
      <c r="F245" s="31"/>
      <c r="G245" s="30"/>
      <c r="H245" s="30"/>
      <c r="I245" s="29"/>
      <c r="J245" s="28" t="str">
        <f>IF(OR(A245="",C245="",D245="",E245=""),"",IF(OR(OR(D245&lt;P245,D245&gt;S245),OR(AND(D244&lt;Q244,D245&lt;Q245),AND(D244&gt;R244,D245&gt;R245))),"Alerte",""))</f>
        <v/>
      </c>
      <c r="K245" s="27"/>
      <c r="L245" s="27"/>
      <c r="M245" s="26"/>
      <c r="P245" s="25">
        <f>P244</f>
        <v>63.111866011403819</v>
      </c>
      <c r="Q245" s="24">
        <f>Q244</f>
        <v>69.44712400760254</v>
      </c>
      <c r="R245" s="23">
        <f>R244</f>
        <v>94.788155992397449</v>
      </c>
      <c r="S245" s="23">
        <f>S244</f>
        <v>101.12341398859617</v>
      </c>
      <c r="T245" s="22">
        <f>T244</f>
        <v>82.117639999999994</v>
      </c>
    </row>
    <row r="246" spans="1:20" x14ac:dyDescent="0.2">
      <c r="A246" s="31"/>
      <c r="B246" s="29"/>
      <c r="C246" s="34"/>
      <c r="D246" s="33"/>
      <c r="E246" s="32"/>
      <c r="F246" s="31"/>
      <c r="G246" s="30"/>
      <c r="H246" s="30"/>
      <c r="I246" s="29"/>
      <c r="J246" s="28" t="str">
        <f>IF(OR(A246="",C246="",D246="",E246=""),"",IF(OR(OR(D246&lt;P246,D246&gt;S246),OR(AND(D245&lt;Q245,D246&lt;Q246),AND(D245&gt;R245,D246&gt;R246))),"Alerte",""))</f>
        <v/>
      </c>
      <c r="K246" s="27"/>
      <c r="L246" s="27"/>
      <c r="M246" s="26"/>
      <c r="P246" s="25">
        <f>P245</f>
        <v>63.111866011403819</v>
      </c>
      <c r="Q246" s="24">
        <f>Q245</f>
        <v>69.44712400760254</v>
      </c>
      <c r="R246" s="23">
        <f>R245</f>
        <v>94.788155992397449</v>
      </c>
      <c r="S246" s="23">
        <f>S245</f>
        <v>101.12341398859617</v>
      </c>
      <c r="T246" s="22">
        <f>T245</f>
        <v>82.117639999999994</v>
      </c>
    </row>
    <row r="247" spans="1:20" x14ac:dyDescent="0.2">
      <c r="A247" s="31"/>
      <c r="B247" s="29"/>
      <c r="C247" s="34"/>
      <c r="D247" s="33"/>
      <c r="E247" s="32"/>
      <c r="F247" s="31"/>
      <c r="G247" s="30"/>
      <c r="H247" s="30"/>
      <c r="I247" s="29"/>
      <c r="J247" s="28" t="str">
        <f>IF(OR(A247="",C247="",D247="",E247=""),"",IF(OR(OR(D247&lt;P247,D247&gt;S247),OR(AND(D246&lt;Q246,D247&lt;Q247),AND(D246&gt;R246,D247&gt;R247))),"Alerte",""))</f>
        <v/>
      </c>
      <c r="K247" s="27"/>
      <c r="L247" s="27"/>
      <c r="M247" s="26"/>
      <c r="P247" s="25">
        <f>P246</f>
        <v>63.111866011403819</v>
      </c>
      <c r="Q247" s="24">
        <f>Q246</f>
        <v>69.44712400760254</v>
      </c>
      <c r="R247" s="23">
        <f>R246</f>
        <v>94.788155992397449</v>
      </c>
      <c r="S247" s="23">
        <f>S246</f>
        <v>101.12341398859617</v>
      </c>
      <c r="T247" s="22">
        <f>T246</f>
        <v>82.117639999999994</v>
      </c>
    </row>
    <row r="248" spans="1:20" x14ac:dyDescent="0.2">
      <c r="A248" s="31"/>
      <c r="B248" s="29"/>
      <c r="C248" s="34"/>
      <c r="D248" s="33"/>
      <c r="E248" s="32"/>
      <c r="F248" s="31"/>
      <c r="G248" s="30"/>
      <c r="H248" s="30"/>
      <c r="I248" s="29"/>
      <c r="J248" s="28" t="str">
        <f>IF(OR(A248="",C248="",D248="",E248=""),"",IF(OR(OR(D248&lt;P248,D248&gt;S248),OR(AND(D247&lt;Q247,D248&lt;Q248),AND(D247&gt;R247,D248&gt;R248))),"Alerte",""))</f>
        <v/>
      </c>
      <c r="K248" s="27"/>
      <c r="L248" s="27"/>
      <c r="M248" s="26"/>
      <c r="P248" s="25">
        <f>P247</f>
        <v>63.111866011403819</v>
      </c>
      <c r="Q248" s="24">
        <f>Q247</f>
        <v>69.44712400760254</v>
      </c>
      <c r="R248" s="23">
        <f>R247</f>
        <v>94.788155992397449</v>
      </c>
      <c r="S248" s="23">
        <f>S247</f>
        <v>101.12341398859617</v>
      </c>
      <c r="T248" s="22">
        <f>T247</f>
        <v>82.117639999999994</v>
      </c>
    </row>
    <row r="249" spans="1:20" x14ac:dyDescent="0.2">
      <c r="A249" s="31"/>
      <c r="B249" s="29"/>
      <c r="C249" s="34"/>
      <c r="D249" s="33"/>
      <c r="E249" s="32"/>
      <c r="F249" s="31"/>
      <c r="G249" s="30"/>
      <c r="H249" s="30"/>
      <c r="I249" s="29"/>
      <c r="J249" s="28" t="str">
        <f>IF(OR(A249="",C249="",D249="",E249=""),"",IF(OR(OR(D249&lt;P249,D249&gt;S249),OR(AND(D248&lt;Q248,D249&lt;Q249),AND(D248&gt;R248,D249&gt;R249))),"Alerte",""))</f>
        <v/>
      </c>
      <c r="K249" s="27"/>
      <c r="L249" s="27"/>
      <c r="M249" s="26"/>
      <c r="P249" s="25">
        <f>P248</f>
        <v>63.111866011403819</v>
      </c>
      <c r="Q249" s="24">
        <f>Q248</f>
        <v>69.44712400760254</v>
      </c>
      <c r="R249" s="23">
        <f>R248</f>
        <v>94.788155992397449</v>
      </c>
      <c r="S249" s="23">
        <f>S248</f>
        <v>101.12341398859617</v>
      </c>
      <c r="T249" s="22">
        <f>T248</f>
        <v>82.117639999999994</v>
      </c>
    </row>
    <row r="250" spans="1:20" x14ac:dyDescent="0.2">
      <c r="A250" s="31"/>
      <c r="B250" s="29"/>
      <c r="C250" s="34"/>
      <c r="D250" s="33"/>
      <c r="E250" s="32"/>
      <c r="F250" s="31"/>
      <c r="G250" s="30"/>
      <c r="H250" s="30"/>
      <c r="I250" s="29"/>
      <c r="J250" s="28" t="str">
        <f>IF(OR(A250="",C250="",D250="",E250=""),"",IF(OR(OR(D250&lt;P250,D250&gt;S250),OR(AND(D249&lt;Q249,D250&lt;Q250),AND(D249&gt;R249,D250&gt;R250))),"Alerte",""))</f>
        <v/>
      </c>
      <c r="K250" s="27"/>
      <c r="L250" s="27"/>
      <c r="M250" s="26"/>
      <c r="P250" s="25">
        <f>P249</f>
        <v>63.111866011403819</v>
      </c>
      <c r="Q250" s="24">
        <f>Q249</f>
        <v>69.44712400760254</v>
      </c>
      <c r="R250" s="23">
        <f>R249</f>
        <v>94.788155992397449</v>
      </c>
      <c r="S250" s="23">
        <f>S249</f>
        <v>101.12341398859617</v>
      </c>
      <c r="T250" s="22">
        <f>T249</f>
        <v>82.117639999999994</v>
      </c>
    </row>
    <row r="251" spans="1:20" x14ac:dyDescent="0.2">
      <c r="A251" s="31"/>
      <c r="B251" s="29"/>
      <c r="C251" s="34"/>
      <c r="D251" s="33"/>
      <c r="E251" s="32"/>
      <c r="F251" s="31"/>
      <c r="G251" s="30"/>
      <c r="H251" s="30"/>
      <c r="I251" s="29"/>
      <c r="J251" s="28" t="str">
        <f>IF(OR(A251="",C251="",D251="",E251=""),"",IF(OR(OR(D251&lt;P251,D251&gt;S251),OR(AND(D250&lt;Q250,D251&lt;Q251),AND(D250&gt;R250,D251&gt;R251))),"Alerte",""))</f>
        <v/>
      </c>
      <c r="K251" s="27"/>
      <c r="L251" s="27"/>
      <c r="M251" s="26"/>
      <c r="P251" s="25">
        <f>P250</f>
        <v>63.111866011403819</v>
      </c>
      <c r="Q251" s="24">
        <f>Q250</f>
        <v>69.44712400760254</v>
      </c>
      <c r="R251" s="23">
        <f>R250</f>
        <v>94.788155992397449</v>
      </c>
      <c r="S251" s="23">
        <f>S250</f>
        <v>101.12341398859617</v>
      </c>
      <c r="T251" s="22">
        <f>T250</f>
        <v>82.117639999999994</v>
      </c>
    </row>
    <row r="252" spans="1:20" x14ac:dyDescent="0.2">
      <c r="A252" s="31"/>
      <c r="B252" s="29"/>
      <c r="C252" s="34"/>
      <c r="D252" s="33"/>
      <c r="E252" s="32"/>
      <c r="F252" s="31"/>
      <c r="G252" s="30"/>
      <c r="H252" s="30"/>
      <c r="I252" s="29"/>
      <c r="J252" s="28" t="str">
        <f>IF(OR(A252="",C252="",D252="",E252=""),"",IF(OR(OR(D252&lt;P252,D252&gt;S252),OR(AND(D251&lt;Q251,D252&lt;Q252),AND(D251&gt;R251,D252&gt;R252))),"Alerte",""))</f>
        <v/>
      </c>
      <c r="K252" s="27"/>
      <c r="L252" s="27"/>
      <c r="M252" s="26"/>
      <c r="P252" s="25">
        <f>P251</f>
        <v>63.111866011403819</v>
      </c>
      <c r="Q252" s="24">
        <f>Q251</f>
        <v>69.44712400760254</v>
      </c>
      <c r="R252" s="23">
        <f>R251</f>
        <v>94.788155992397449</v>
      </c>
      <c r="S252" s="23">
        <f>S251</f>
        <v>101.12341398859617</v>
      </c>
      <c r="T252" s="22">
        <f>T251</f>
        <v>82.117639999999994</v>
      </c>
    </row>
    <row r="253" spans="1:20" x14ac:dyDescent="0.2">
      <c r="A253" s="31"/>
      <c r="B253" s="29"/>
      <c r="C253" s="34"/>
      <c r="D253" s="33"/>
      <c r="E253" s="32"/>
      <c r="F253" s="31"/>
      <c r="G253" s="30"/>
      <c r="H253" s="30"/>
      <c r="I253" s="29"/>
      <c r="J253" s="28" t="str">
        <f>IF(OR(A253="",C253="",D253="",E253=""),"",IF(OR(OR(D253&lt;P253,D253&gt;S253),OR(AND(D252&lt;Q252,D253&lt;Q253),AND(D252&gt;R252,D253&gt;R253))),"Alerte",""))</f>
        <v/>
      </c>
      <c r="K253" s="27"/>
      <c r="L253" s="27"/>
      <c r="M253" s="26"/>
      <c r="P253" s="25">
        <f>P252</f>
        <v>63.111866011403819</v>
      </c>
      <c r="Q253" s="24">
        <f>Q252</f>
        <v>69.44712400760254</v>
      </c>
      <c r="R253" s="23">
        <f>R252</f>
        <v>94.788155992397449</v>
      </c>
      <c r="S253" s="23">
        <f>S252</f>
        <v>101.12341398859617</v>
      </c>
      <c r="T253" s="22">
        <f>T252</f>
        <v>82.117639999999994</v>
      </c>
    </row>
    <row r="254" spans="1:20" x14ac:dyDescent="0.2">
      <c r="A254" s="31"/>
      <c r="B254" s="29"/>
      <c r="C254" s="34"/>
      <c r="D254" s="33"/>
      <c r="E254" s="32"/>
      <c r="F254" s="31"/>
      <c r="G254" s="30"/>
      <c r="H254" s="30"/>
      <c r="I254" s="29"/>
      <c r="J254" s="28" t="str">
        <f>IF(OR(A254="",C254="",D254="",E254=""),"",IF(OR(OR(D254&lt;P254,D254&gt;S254),OR(AND(D253&lt;Q253,D254&lt;Q254),AND(D253&gt;R253,D254&gt;R254))),"Alerte",""))</f>
        <v/>
      </c>
      <c r="K254" s="27"/>
      <c r="L254" s="27"/>
      <c r="M254" s="26"/>
      <c r="P254" s="25">
        <f>P253</f>
        <v>63.111866011403819</v>
      </c>
      <c r="Q254" s="24">
        <f>Q253</f>
        <v>69.44712400760254</v>
      </c>
      <c r="R254" s="23">
        <f>R253</f>
        <v>94.788155992397449</v>
      </c>
      <c r="S254" s="23">
        <f>S253</f>
        <v>101.12341398859617</v>
      </c>
      <c r="T254" s="22">
        <f>T253</f>
        <v>82.117639999999994</v>
      </c>
    </row>
    <row r="255" spans="1:20" x14ac:dyDescent="0.2">
      <c r="A255" s="31"/>
      <c r="B255" s="29"/>
      <c r="C255" s="34"/>
      <c r="D255" s="33"/>
      <c r="E255" s="32"/>
      <c r="F255" s="31"/>
      <c r="G255" s="30"/>
      <c r="H255" s="30"/>
      <c r="I255" s="29"/>
      <c r="J255" s="28" t="str">
        <f>IF(OR(A255="",C255="",D255="",E255=""),"",IF(OR(OR(D255&lt;P255,D255&gt;S255),OR(AND(D254&lt;Q254,D255&lt;Q255),AND(D254&gt;R254,D255&gt;R255))),"Alerte",""))</f>
        <v/>
      </c>
      <c r="K255" s="27"/>
      <c r="L255" s="27"/>
      <c r="M255" s="26"/>
      <c r="P255" s="25">
        <f>P254</f>
        <v>63.111866011403819</v>
      </c>
      <c r="Q255" s="24">
        <f>Q254</f>
        <v>69.44712400760254</v>
      </c>
      <c r="R255" s="23">
        <f>R254</f>
        <v>94.788155992397449</v>
      </c>
      <c r="S255" s="23">
        <f>S254</f>
        <v>101.12341398859617</v>
      </c>
      <c r="T255" s="22">
        <f>T254</f>
        <v>82.117639999999994</v>
      </c>
    </row>
    <row r="256" spans="1:20" x14ac:dyDescent="0.2">
      <c r="A256" s="31"/>
      <c r="B256" s="29"/>
      <c r="C256" s="34"/>
      <c r="D256" s="33"/>
      <c r="E256" s="32"/>
      <c r="F256" s="31"/>
      <c r="G256" s="30"/>
      <c r="H256" s="30"/>
      <c r="I256" s="29"/>
      <c r="J256" s="28" t="str">
        <f>IF(OR(A256="",C256="",D256="",E256=""),"",IF(OR(OR(D256&lt;P256,D256&gt;S256),OR(AND(D255&lt;Q255,D256&lt;Q256),AND(D255&gt;R255,D256&gt;R256))),"Alerte",""))</f>
        <v/>
      </c>
      <c r="K256" s="27"/>
      <c r="L256" s="27"/>
      <c r="M256" s="26"/>
      <c r="P256" s="25">
        <f>P255</f>
        <v>63.111866011403819</v>
      </c>
      <c r="Q256" s="24">
        <f>Q255</f>
        <v>69.44712400760254</v>
      </c>
      <c r="R256" s="23">
        <f>R255</f>
        <v>94.788155992397449</v>
      </c>
      <c r="S256" s="23">
        <f>S255</f>
        <v>101.12341398859617</v>
      </c>
      <c r="T256" s="22">
        <f>T255</f>
        <v>82.117639999999994</v>
      </c>
    </row>
    <row r="257" spans="1:20" x14ac:dyDescent="0.2">
      <c r="A257" s="31"/>
      <c r="B257" s="29"/>
      <c r="C257" s="34"/>
      <c r="D257" s="33"/>
      <c r="E257" s="32"/>
      <c r="F257" s="31"/>
      <c r="G257" s="30"/>
      <c r="H257" s="30"/>
      <c r="I257" s="29"/>
      <c r="J257" s="28" t="str">
        <f>IF(OR(A257="",C257="",D257="",E257=""),"",IF(OR(OR(D257&lt;P257,D257&gt;S257),OR(AND(D256&lt;Q256,D257&lt;Q257),AND(D256&gt;R256,D257&gt;R257))),"Alerte",""))</f>
        <v/>
      </c>
      <c r="K257" s="27"/>
      <c r="L257" s="27"/>
      <c r="M257" s="26"/>
      <c r="P257" s="25">
        <f>P256</f>
        <v>63.111866011403819</v>
      </c>
      <c r="Q257" s="24">
        <f>Q256</f>
        <v>69.44712400760254</v>
      </c>
      <c r="R257" s="23">
        <f>R256</f>
        <v>94.788155992397449</v>
      </c>
      <c r="S257" s="23">
        <f>S256</f>
        <v>101.12341398859617</v>
      </c>
      <c r="T257" s="22">
        <f>T256</f>
        <v>82.117639999999994</v>
      </c>
    </row>
    <row r="258" spans="1:20" x14ac:dyDescent="0.2">
      <c r="A258" s="31"/>
      <c r="B258" s="29"/>
      <c r="C258" s="34"/>
      <c r="D258" s="33"/>
      <c r="E258" s="32"/>
      <c r="F258" s="31"/>
      <c r="G258" s="30"/>
      <c r="H258" s="30"/>
      <c r="I258" s="29"/>
      <c r="J258" s="28" t="str">
        <f>IF(OR(A258="",C258="",D258="",E258=""),"",IF(OR(OR(D258&lt;P258,D258&gt;S258),OR(AND(D257&lt;Q257,D258&lt;Q258),AND(D257&gt;R257,D258&gt;R258))),"Alerte",""))</f>
        <v/>
      </c>
      <c r="K258" s="27"/>
      <c r="L258" s="27"/>
      <c r="M258" s="26"/>
      <c r="P258" s="25">
        <f>P257</f>
        <v>63.111866011403819</v>
      </c>
      <c r="Q258" s="24">
        <f>Q257</f>
        <v>69.44712400760254</v>
      </c>
      <c r="R258" s="23">
        <f>R257</f>
        <v>94.788155992397449</v>
      </c>
      <c r="S258" s="23">
        <f>S257</f>
        <v>101.12341398859617</v>
      </c>
      <c r="T258" s="22">
        <f>T257</f>
        <v>82.117639999999994</v>
      </c>
    </row>
    <row r="259" spans="1:20" x14ac:dyDescent="0.2">
      <c r="A259" s="31"/>
      <c r="B259" s="29"/>
      <c r="C259" s="34"/>
      <c r="D259" s="33"/>
      <c r="E259" s="32"/>
      <c r="F259" s="31"/>
      <c r="G259" s="30"/>
      <c r="H259" s="30"/>
      <c r="I259" s="29"/>
      <c r="J259" s="28" t="str">
        <f>IF(OR(A259="",C259="",D259="",E259=""),"",IF(OR(OR(D259&lt;P259,D259&gt;S259),OR(AND(D258&lt;Q258,D259&lt;Q259),AND(D258&gt;R258,D259&gt;R259))),"Alerte",""))</f>
        <v/>
      </c>
      <c r="K259" s="27"/>
      <c r="L259" s="27"/>
      <c r="M259" s="26"/>
      <c r="P259" s="25">
        <f>P258</f>
        <v>63.111866011403819</v>
      </c>
      <c r="Q259" s="24">
        <f>Q258</f>
        <v>69.44712400760254</v>
      </c>
      <c r="R259" s="23">
        <f>R258</f>
        <v>94.788155992397449</v>
      </c>
      <c r="S259" s="23">
        <f>S258</f>
        <v>101.12341398859617</v>
      </c>
      <c r="T259" s="22">
        <f>T258</f>
        <v>82.117639999999994</v>
      </c>
    </row>
    <row r="260" spans="1:20" x14ac:dyDescent="0.2">
      <c r="A260" s="31"/>
      <c r="B260" s="29"/>
      <c r="C260" s="34"/>
      <c r="D260" s="33"/>
      <c r="E260" s="32"/>
      <c r="F260" s="31"/>
      <c r="G260" s="30"/>
      <c r="H260" s="30"/>
      <c r="I260" s="29"/>
      <c r="J260" s="28" t="str">
        <f>IF(OR(A260="",C260="",D260="",E260=""),"",IF(OR(OR(D260&lt;P260,D260&gt;S260),OR(AND(D259&lt;Q259,D260&lt;Q260),AND(D259&gt;R259,D260&gt;R260))),"Alerte",""))</f>
        <v/>
      </c>
      <c r="K260" s="27"/>
      <c r="L260" s="27"/>
      <c r="M260" s="26"/>
      <c r="P260" s="25">
        <f>P259</f>
        <v>63.111866011403819</v>
      </c>
      <c r="Q260" s="24">
        <f>Q259</f>
        <v>69.44712400760254</v>
      </c>
      <c r="R260" s="23">
        <f>R259</f>
        <v>94.788155992397449</v>
      </c>
      <c r="S260" s="23">
        <f>S259</f>
        <v>101.12341398859617</v>
      </c>
      <c r="T260" s="22">
        <f>T259</f>
        <v>82.117639999999994</v>
      </c>
    </row>
    <row r="261" spans="1:20" x14ac:dyDescent="0.2">
      <c r="A261" s="31"/>
      <c r="B261" s="29"/>
      <c r="C261" s="34"/>
      <c r="D261" s="33"/>
      <c r="E261" s="32"/>
      <c r="F261" s="31"/>
      <c r="G261" s="30"/>
      <c r="H261" s="30"/>
      <c r="I261" s="29"/>
      <c r="J261" s="28" t="str">
        <f>IF(OR(A261="",C261="",D261="",E261=""),"",IF(OR(OR(D261&lt;P261,D261&gt;S261),OR(AND(D260&lt;Q260,D261&lt;Q261),AND(D260&gt;R260,D261&gt;R261))),"Alerte",""))</f>
        <v/>
      </c>
      <c r="K261" s="27"/>
      <c r="L261" s="27"/>
      <c r="M261" s="26"/>
      <c r="P261" s="25">
        <f>P260</f>
        <v>63.111866011403819</v>
      </c>
      <c r="Q261" s="24">
        <f>Q260</f>
        <v>69.44712400760254</v>
      </c>
      <c r="R261" s="23">
        <f>R260</f>
        <v>94.788155992397449</v>
      </c>
      <c r="S261" s="23">
        <f>S260</f>
        <v>101.12341398859617</v>
      </c>
      <c r="T261" s="22">
        <f>T260</f>
        <v>82.117639999999994</v>
      </c>
    </row>
    <row r="262" spans="1:20" x14ac:dyDescent="0.2">
      <c r="A262" s="31"/>
      <c r="B262" s="29"/>
      <c r="C262" s="34"/>
      <c r="D262" s="33"/>
      <c r="E262" s="32"/>
      <c r="F262" s="31"/>
      <c r="G262" s="30"/>
      <c r="H262" s="30"/>
      <c r="I262" s="29"/>
      <c r="J262" s="28" t="str">
        <f>IF(OR(A262="",C262="",D262="",E262=""),"",IF(OR(OR(D262&lt;P262,D262&gt;S262),OR(AND(D261&lt;Q261,D262&lt;Q262),AND(D261&gt;R261,D262&gt;R262))),"Alerte",""))</f>
        <v/>
      </c>
      <c r="K262" s="27"/>
      <c r="L262" s="27"/>
      <c r="M262" s="26"/>
      <c r="P262" s="25">
        <f>P261</f>
        <v>63.111866011403819</v>
      </c>
      <c r="Q262" s="24">
        <f>Q261</f>
        <v>69.44712400760254</v>
      </c>
      <c r="R262" s="23">
        <f>R261</f>
        <v>94.788155992397449</v>
      </c>
      <c r="S262" s="23">
        <f>S261</f>
        <v>101.12341398859617</v>
      </c>
      <c r="T262" s="22">
        <f>T261</f>
        <v>82.117639999999994</v>
      </c>
    </row>
    <row r="263" spans="1:20" x14ac:dyDescent="0.2">
      <c r="A263" s="31"/>
      <c r="B263" s="29"/>
      <c r="C263" s="34"/>
      <c r="D263" s="33"/>
      <c r="E263" s="32"/>
      <c r="F263" s="31"/>
      <c r="G263" s="30"/>
      <c r="H263" s="30"/>
      <c r="I263" s="29"/>
      <c r="J263" s="28" t="str">
        <f>IF(OR(A263="",C263="",D263="",E263=""),"",IF(OR(OR(D263&lt;P263,D263&gt;S263),OR(AND(D262&lt;Q262,D263&lt;Q263),AND(D262&gt;R262,D263&gt;R263))),"Alerte",""))</f>
        <v/>
      </c>
      <c r="K263" s="27"/>
      <c r="L263" s="27"/>
      <c r="M263" s="26"/>
      <c r="P263" s="25">
        <f>P262</f>
        <v>63.111866011403819</v>
      </c>
      <c r="Q263" s="24">
        <f>Q262</f>
        <v>69.44712400760254</v>
      </c>
      <c r="R263" s="23">
        <f>R262</f>
        <v>94.788155992397449</v>
      </c>
      <c r="S263" s="23">
        <f>S262</f>
        <v>101.12341398859617</v>
      </c>
      <c r="T263" s="22">
        <f>T262</f>
        <v>82.117639999999994</v>
      </c>
    </row>
    <row r="264" spans="1:20" x14ac:dyDescent="0.2">
      <c r="A264" s="31"/>
      <c r="B264" s="29"/>
      <c r="C264" s="34"/>
      <c r="D264" s="33"/>
      <c r="E264" s="32"/>
      <c r="F264" s="31"/>
      <c r="G264" s="30"/>
      <c r="H264" s="30"/>
      <c r="I264" s="29"/>
      <c r="J264" s="28" t="str">
        <f>IF(OR(A264="",C264="",D264="",E264=""),"",IF(OR(OR(D264&lt;P264,D264&gt;S264),OR(AND(D263&lt;Q263,D264&lt;Q264),AND(D263&gt;R263,D264&gt;R264))),"Alerte",""))</f>
        <v/>
      </c>
      <c r="K264" s="27"/>
      <c r="L264" s="27"/>
      <c r="M264" s="26"/>
      <c r="P264" s="25">
        <f>P263</f>
        <v>63.111866011403819</v>
      </c>
      <c r="Q264" s="24">
        <f>Q263</f>
        <v>69.44712400760254</v>
      </c>
      <c r="R264" s="23">
        <f>R263</f>
        <v>94.788155992397449</v>
      </c>
      <c r="S264" s="23">
        <f>S263</f>
        <v>101.12341398859617</v>
      </c>
      <c r="T264" s="22">
        <f>T263</f>
        <v>82.117639999999994</v>
      </c>
    </row>
    <row r="265" spans="1:20" x14ac:dyDescent="0.2">
      <c r="A265" s="31"/>
      <c r="B265" s="29"/>
      <c r="C265" s="34"/>
      <c r="D265" s="33"/>
      <c r="E265" s="32"/>
      <c r="F265" s="31"/>
      <c r="G265" s="30"/>
      <c r="H265" s="30"/>
      <c r="I265" s="29"/>
      <c r="J265" s="28" t="str">
        <f>IF(OR(A265="",C265="",D265="",E265=""),"",IF(OR(OR(D265&lt;P265,D265&gt;S265),OR(AND(D264&lt;Q264,D265&lt;Q265),AND(D264&gt;R264,D265&gt;R265))),"Alerte",""))</f>
        <v/>
      </c>
      <c r="K265" s="27"/>
      <c r="L265" s="27"/>
      <c r="M265" s="26"/>
      <c r="P265" s="25">
        <f>P264</f>
        <v>63.111866011403819</v>
      </c>
      <c r="Q265" s="24">
        <f>Q264</f>
        <v>69.44712400760254</v>
      </c>
      <c r="R265" s="23">
        <f>R264</f>
        <v>94.788155992397449</v>
      </c>
      <c r="S265" s="23">
        <f>S264</f>
        <v>101.12341398859617</v>
      </c>
      <c r="T265" s="22">
        <f>T264</f>
        <v>82.117639999999994</v>
      </c>
    </row>
    <row r="266" spans="1:20" x14ac:dyDescent="0.2">
      <c r="A266" s="31"/>
      <c r="B266" s="29"/>
      <c r="C266" s="34"/>
      <c r="D266" s="33"/>
      <c r="E266" s="32"/>
      <c r="F266" s="31"/>
      <c r="G266" s="30"/>
      <c r="H266" s="30"/>
      <c r="I266" s="29"/>
      <c r="J266" s="28" t="str">
        <f>IF(OR(A266="",C266="",D266="",E266=""),"",IF(OR(OR(D266&lt;P266,D266&gt;S266),OR(AND(D265&lt;Q265,D266&lt;Q266),AND(D265&gt;R265,D266&gt;R266))),"Alerte",""))</f>
        <v/>
      </c>
      <c r="K266" s="27"/>
      <c r="L266" s="27"/>
      <c r="M266" s="26"/>
      <c r="P266" s="25">
        <f>P265</f>
        <v>63.111866011403819</v>
      </c>
      <c r="Q266" s="24">
        <f>Q265</f>
        <v>69.44712400760254</v>
      </c>
      <c r="R266" s="23">
        <f>R265</f>
        <v>94.788155992397449</v>
      </c>
      <c r="S266" s="23">
        <f>S265</f>
        <v>101.12341398859617</v>
      </c>
      <c r="T266" s="22">
        <f>T265</f>
        <v>82.117639999999994</v>
      </c>
    </row>
    <row r="267" spans="1:20" x14ac:dyDescent="0.2">
      <c r="A267" s="31"/>
      <c r="B267" s="29"/>
      <c r="C267" s="34"/>
      <c r="D267" s="33"/>
      <c r="E267" s="32"/>
      <c r="F267" s="31"/>
      <c r="G267" s="30"/>
      <c r="H267" s="30"/>
      <c r="I267" s="29"/>
      <c r="J267" s="28" t="str">
        <f>IF(OR(A267="",C267="",D267="",E267=""),"",IF(OR(OR(D267&lt;P267,D267&gt;S267),OR(AND(D266&lt;Q266,D267&lt;Q267),AND(D266&gt;R266,D267&gt;R267))),"Alerte",""))</f>
        <v/>
      </c>
      <c r="K267" s="27"/>
      <c r="L267" s="27"/>
      <c r="M267" s="26"/>
      <c r="P267" s="25">
        <f>P266</f>
        <v>63.111866011403819</v>
      </c>
      <c r="Q267" s="24">
        <f>Q266</f>
        <v>69.44712400760254</v>
      </c>
      <c r="R267" s="23">
        <f>R266</f>
        <v>94.788155992397449</v>
      </c>
      <c r="S267" s="23">
        <f>S266</f>
        <v>101.12341398859617</v>
      </c>
      <c r="T267" s="22">
        <f>T266</f>
        <v>82.117639999999994</v>
      </c>
    </row>
    <row r="268" spans="1:20" x14ac:dyDescent="0.2">
      <c r="A268" s="31"/>
      <c r="B268" s="29"/>
      <c r="C268" s="34"/>
      <c r="D268" s="33"/>
      <c r="E268" s="32"/>
      <c r="F268" s="31"/>
      <c r="G268" s="30"/>
      <c r="H268" s="30"/>
      <c r="I268" s="29"/>
      <c r="J268" s="28" t="str">
        <f>IF(OR(A268="",C268="",D268="",E268=""),"",IF(OR(OR(D268&lt;P268,D268&gt;S268),OR(AND(D267&lt;Q267,D268&lt;Q268),AND(D267&gt;R267,D268&gt;R268))),"Alerte",""))</f>
        <v/>
      </c>
      <c r="K268" s="27"/>
      <c r="L268" s="27"/>
      <c r="M268" s="26"/>
      <c r="P268" s="25">
        <f>P267</f>
        <v>63.111866011403819</v>
      </c>
      <c r="Q268" s="24">
        <f>Q267</f>
        <v>69.44712400760254</v>
      </c>
      <c r="R268" s="23">
        <f>R267</f>
        <v>94.788155992397449</v>
      </c>
      <c r="S268" s="23">
        <f>S267</f>
        <v>101.12341398859617</v>
      </c>
      <c r="T268" s="22">
        <f>T267</f>
        <v>82.117639999999994</v>
      </c>
    </row>
    <row r="269" spans="1:20" x14ac:dyDescent="0.2">
      <c r="A269" s="31"/>
      <c r="B269" s="29"/>
      <c r="C269" s="34"/>
      <c r="D269" s="33"/>
      <c r="E269" s="32"/>
      <c r="F269" s="31"/>
      <c r="G269" s="30"/>
      <c r="H269" s="30"/>
      <c r="I269" s="29"/>
      <c r="J269" s="28" t="str">
        <f>IF(OR(A269="",C269="",D269="",E269=""),"",IF(OR(OR(D269&lt;P269,D269&gt;S269),OR(AND(D268&lt;Q268,D269&lt;Q269),AND(D268&gt;R268,D269&gt;R269))),"Alerte",""))</f>
        <v/>
      </c>
      <c r="K269" s="27"/>
      <c r="L269" s="27"/>
      <c r="M269" s="26"/>
      <c r="P269" s="25">
        <f>P268</f>
        <v>63.111866011403819</v>
      </c>
      <c r="Q269" s="24">
        <f>Q268</f>
        <v>69.44712400760254</v>
      </c>
      <c r="R269" s="23">
        <f>R268</f>
        <v>94.788155992397449</v>
      </c>
      <c r="S269" s="23">
        <f>S268</f>
        <v>101.12341398859617</v>
      </c>
      <c r="T269" s="22">
        <f>T268</f>
        <v>82.117639999999994</v>
      </c>
    </row>
    <row r="270" spans="1:20" x14ac:dyDescent="0.2">
      <c r="A270" s="31"/>
      <c r="B270" s="29"/>
      <c r="C270" s="34"/>
      <c r="D270" s="33"/>
      <c r="E270" s="32"/>
      <c r="F270" s="31"/>
      <c r="G270" s="30"/>
      <c r="H270" s="30"/>
      <c r="I270" s="29"/>
      <c r="J270" s="28" t="str">
        <f>IF(OR(A270="",C270="",D270="",E270=""),"",IF(OR(OR(D270&lt;P270,D270&gt;S270),OR(AND(D269&lt;Q269,D270&lt;Q270),AND(D269&gt;R269,D270&gt;R270))),"Alerte",""))</f>
        <v/>
      </c>
      <c r="K270" s="27"/>
      <c r="L270" s="27"/>
      <c r="M270" s="26"/>
      <c r="P270" s="25">
        <f>P269</f>
        <v>63.111866011403819</v>
      </c>
      <c r="Q270" s="24">
        <f>Q269</f>
        <v>69.44712400760254</v>
      </c>
      <c r="R270" s="23">
        <f>R269</f>
        <v>94.788155992397449</v>
      </c>
      <c r="S270" s="23">
        <f>S269</f>
        <v>101.12341398859617</v>
      </c>
      <c r="T270" s="22">
        <f>T269</f>
        <v>82.117639999999994</v>
      </c>
    </row>
    <row r="271" spans="1:20" x14ac:dyDescent="0.2">
      <c r="A271" s="31"/>
      <c r="B271" s="29"/>
      <c r="C271" s="34"/>
      <c r="D271" s="33"/>
      <c r="E271" s="32"/>
      <c r="F271" s="31"/>
      <c r="G271" s="30"/>
      <c r="H271" s="30"/>
      <c r="I271" s="29"/>
      <c r="J271" s="28" t="str">
        <f>IF(OR(A271="",C271="",D271="",E271=""),"",IF(OR(OR(D271&lt;P271,D271&gt;S271),OR(AND(D270&lt;Q270,D271&lt;Q271),AND(D270&gt;R270,D271&gt;R271))),"Alerte",""))</f>
        <v/>
      </c>
      <c r="K271" s="27"/>
      <c r="L271" s="27"/>
      <c r="M271" s="26"/>
      <c r="P271" s="25">
        <f>P270</f>
        <v>63.111866011403819</v>
      </c>
      <c r="Q271" s="24">
        <f>Q270</f>
        <v>69.44712400760254</v>
      </c>
      <c r="R271" s="23">
        <f>R270</f>
        <v>94.788155992397449</v>
      </c>
      <c r="S271" s="23">
        <f>S270</f>
        <v>101.12341398859617</v>
      </c>
      <c r="T271" s="22">
        <f>T270</f>
        <v>82.117639999999994</v>
      </c>
    </row>
    <row r="272" spans="1:20" x14ac:dyDescent="0.2">
      <c r="A272" s="31"/>
      <c r="B272" s="29"/>
      <c r="C272" s="34"/>
      <c r="D272" s="33"/>
      <c r="E272" s="32"/>
      <c r="F272" s="31"/>
      <c r="G272" s="30"/>
      <c r="H272" s="30"/>
      <c r="I272" s="29"/>
      <c r="J272" s="28" t="str">
        <f>IF(OR(A272="",C272="",D272="",E272=""),"",IF(OR(OR(D272&lt;P272,D272&gt;S272),OR(AND(D271&lt;Q271,D272&lt;Q272),AND(D271&gt;R271,D272&gt;R272))),"Alerte",""))</f>
        <v/>
      </c>
      <c r="K272" s="27"/>
      <c r="L272" s="27"/>
      <c r="M272" s="26"/>
      <c r="P272" s="25">
        <f>P271</f>
        <v>63.111866011403819</v>
      </c>
      <c r="Q272" s="24">
        <f>Q271</f>
        <v>69.44712400760254</v>
      </c>
      <c r="R272" s="23">
        <f>R271</f>
        <v>94.788155992397449</v>
      </c>
      <c r="S272" s="23">
        <f>S271</f>
        <v>101.12341398859617</v>
      </c>
      <c r="T272" s="22">
        <f>T271</f>
        <v>82.117639999999994</v>
      </c>
    </row>
    <row r="273" spans="1:20" x14ac:dyDescent="0.2">
      <c r="A273" s="31"/>
      <c r="B273" s="29"/>
      <c r="C273" s="34"/>
      <c r="D273" s="33"/>
      <c r="E273" s="32"/>
      <c r="F273" s="31"/>
      <c r="G273" s="30"/>
      <c r="H273" s="30"/>
      <c r="I273" s="29"/>
      <c r="J273" s="28" t="str">
        <f>IF(OR(A273="",C273="",D273="",E273=""),"",IF(OR(OR(D273&lt;P273,D273&gt;S273),OR(AND(D272&lt;Q272,D273&lt;Q273),AND(D272&gt;R272,D273&gt;R273))),"Alerte",""))</f>
        <v/>
      </c>
      <c r="K273" s="27"/>
      <c r="L273" s="27"/>
      <c r="M273" s="26"/>
      <c r="P273" s="25">
        <f>P272</f>
        <v>63.111866011403819</v>
      </c>
      <c r="Q273" s="24">
        <f>Q272</f>
        <v>69.44712400760254</v>
      </c>
      <c r="R273" s="23">
        <f>R272</f>
        <v>94.788155992397449</v>
      </c>
      <c r="S273" s="23">
        <f>S272</f>
        <v>101.12341398859617</v>
      </c>
      <c r="T273" s="22">
        <f>T272</f>
        <v>82.117639999999994</v>
      </c>
    </row>
    <row r="274" spans="1:20" x14ac:dyDescent="0.2">
      <c r="A274" s="31"/>
      <c r="B274" s="29"/>
      <c r="C274" s="34"/>
      <c r="D274" s="33"/>
      <c r="E274" s="32"/>
      <c r="F274" s="31"/>
      <c r="G274" s="30"/>
      <c r="H274" s="30"/>
      <c r="I274" s="29"/>
      <c r="J274" s="28" t="str">
        <f>IF(OR(A274="",C274="",D274="",E274=""),"",IF(OR(OR(D274&lt;P274,D274&gt;S274),OR(AND(D273&lt;Q273,D274&lt;Q274),AND(D273&gt;R273,D274&gt;R274))),"Alerte",""))</f>
        <v/>
      </c>
      <c r="K274" s="27"/>
      <c r="L274" s="27"/>
      <c r="M274" s="26"/>
      <c r="P274" s="25">
        <f>P273</f>
        <v>63.111866011403819</v>
      </c>
      <c r="Q274" s="24">
        <f>Q273</f>
        <v>69.44712400760254</v>
      </c>
      <c r="R274" s="23">
        <f>R273</f>
        <v>94.788155992397449</v>
      </c>
      <c r="S274" s="23">
        <f>S273</f>
        <v>101.12341398859617</v>
      </c>
      <c r="T274" s="22">
        <f>T273</f>
        <v>82.117639999999994</v>
      </c>
    </row>
    <row r="275" spans="1:20" x14ac:dyDescent="0.2">
      <c r="A275" s="31"/>
      <c r="B275" s="29"/>
      <c r="C275" s="34"/>
      <c r="D275" s="33"/>
      <c r="E275" s="32"/>
      <c r="F275" s="31"/>
      <c r="G275" s="30"/>
      <c r="H275" s="30"/>
      <c r="I275" s="29"/>
      <c r="J275" s="28" t="str">
        <f>IF(OR(A275="",C275="",D275="",E275=""),"",IF(OR(OR(D275&lt;P275,D275&gt;S275),OR(AND(D274&lt;Q274,D275&lt;Q275),AND(D274&gt;R274,D275&gt;R275))),"Alerte",""))</f>
        <v/>
      </c>
      <c r="K275" s="27"/>
      <c r="L275" s="27"/>
      <c r="M275" s="26"/>
      <c r="P275" s="25">
        <f>P274</f>
        <v>63.111866011403819</v>
      </c>
      <c r="Q275" s="24">
        <f>Q274</f>
        <v>69.44712400760254</v>
      </c>
      <c r="R275" s="23">
        <f>R274</f>
        <v>94.788155992397449</v>
      </c>
      <c r="S275" s="23">
        <f>S274</f>
        <v>101.12341398859617</v>
      </c>
      <c r="T275" s="22">
        <f>T274</f>
        <v>82.117639999999994</v>
      </c>
    </row>
    <row r="276" spans="1:20" x14ac:dyDescent="0.2">
      <c r="A276" s="31"/>
      <c r="B276" s="29"/>
      <c r="C276" s="34"/>
      <c r="D276" s="33"/>
      <c r="E276" s="32"/>
      <c r="F276" s="31"/>
      <c r="G276" s="30"/>
      <c r="H276" s="30"/>
      <c r="I276" s="29"/>
      <c r="J276" s="28" t="str">
        <f>IF(OR(A276="",C276="",D276="",E276=""),"",IF(OR(OR(D276&lt;P276,D276&gt;S276),OR(AND(D275&lt;Q275,D276&lt;Q276),AND(D275&gt;R275,D276&gt;R276))),"Alerte",""))</f>
        <v/>
      </c>
      <c r="K276" s="27"/>
      <c r="L276" s="27"/>
      <c r="M276" s="26"/>
      <c r="P276" s="25">
        <f>P275</f>
        <v>63.111866011403819</v>
      </c>
      <c r="Q276" s="24">
        <f>Q275</f>
        <v>69.44712400760254</v>
      </c>
      <c r="R276" s="23">
        <f>R275</f>
        <v>94.788155992397449</v>
      </c>
      <c r="S276" s="23">
        <f>S275</f>
        <v>101.12341398859617</v>
      </c>
      <c r="T276" s="22">
        <f>T275</f>
        <v>82.117639999999994</v>
      </c>
    </row>
    <row r="277" spans="1:20" x14ac:dyDescent="0.2">
      <c r="A277" s="31"/>
      <c r="B277" s="29"/>
      <c r="C277" s="34"/>
      <c r="D277" s="33"/>
      <c r="E277" s="32"/>
      <c r="F277" s="31"/>
      <c r="G277" s="30"/>
      <c r="H277" s="30"/>
      <c r="I277" s="29"/>
      <c r="J277" s="28" t="str">
        <f>IF(OR(A277="",C277="",D277="",E277=""),"",IF(OR(OR(D277&lt;P277,D277&gt;S277),OR(AND(D276&lt;Q276,D277&lt;Q277),AND(D276&gt;R276,D277&gt;R277))),"Alerte",""))</f>
        <v/>
      </c>
      <c r="K277" s="27"/>
      <c r="L277" s="27"/>
      <c r="M277" s="26"/>
      <c r="P277" s="25">
        <f>P276</f>
        <v>63.111866011403819</v>
      </c>
      <c r="Q277" s="24">
        <f>Q276</f>
        <v>69.44712400760254</v>
      </c>
      <c r="R277" s="23">
        <f>R276</f>
        <v>94.788155992397449</v>
      </c>
      <c r="S277" s="23">
        <f>S276</f>
        <v>101.12341398859617</v>
      </c>
      <c r="T277" s="22">
        <f>T276</f>
        <v>82.117639999999994</v>
      </c>
    </row>
    <row r="278" spans="1:20" x14ac:dyDescent="0.2">
      <c r="A278" s="31"/>
      <c r="B278" s="29"/>
      <c r="C278" s="34"/>
      <c r="D278" s="33"/>
      <c r="E278" s="32"/>
      <c r="F278" s="31"/>
      <c r="G278" s="30"/>
      <c r="H278" s="30"/>
      <c r="I278" s="29"/>
      <c r="J278" s="28" t="str">
        <f>IF(OR(A278="",C278="",D278="",E278=""),"",IF(OR(OR(D278&lt;P278,D278&gt;S278),OR(AND(D277&lt;Q277,D278&lt;Q278),AND(D277&gt;R277,D278&gt;R278))),"Alerte",""))</f>
        <v/>
      </c>
      <c r="K278" s="27"/>
      <c r="L278" s="27"/>
      <c r="M278" s="26"/>
      <c r="P278" s="25">
        <f>P277</f>
        <v>63.111866011403819</v>
      </c>
      <c r="Q278" s="24">
        <f>Q277</f>
        <v>69.44712400760254</v>
      </c>
      <c r="R278" s="23">
        <f>R277</f>
        <v>94.788155992397449</v>
      </c>
      <c r="S278" s="23">
        <f>S277</f>
        <v>101.12341398859617</v>
      </c>
      <c r="T278" s="22">
        <f>T277</f>
        <v>82.117639999999994</v>
      </c>
    </row>
    <row r="279" spans="1:20" x14ac:dyDescent="0.2">
      <c r="A279" s="31"/>
      <c r="B279" s="29"/>
      <c r="C279" s="34"/>
      <c r="D279" s="33"/>
      <c r="E279" s="32"/>
      <c r="F279" s="31"/>
      <c r="G279" s="30"/>
      <c r="H279" s="30"/>
      <c r="I279" s="29"/>
      <c r="J279" s="28" t="str">
        <f>IF(OR(A279="",C279="",D279="",E279=""),"",IF(OR(OR(D279&lt;P279,D279&gt;S279),OR(AND(D278&lt;Q278,D279&lt;Q279),AND(D278&gt;R278,D279&gt;R279))),"Alerte",""))</f>
        <v/>
      </c>
      <c r="K279" s="27"/>
      <c r="L279" s="27"/>
      <c r="M279" s="26"/>
      <c r="P279" s="25">
        <f>P278</f>
        <v>63.111866011403819</v>
      </c>
      <c r="Q279" s="24">
        <f>Q278</f>
        <v>69.44712400760254</v>
      </c>
      <c r="R279" s="23">
        <f>R278</f>
        <v>94.788155992397449</v>
      </c>
      <c r="S279" s="23">
        <f>S278</f>
        <v>101.12341398859617</v>
      </c>
      <c r="T279" s="22">
        <f>T278</f>
        <v>82.117639999999994</v>
      </c>
    </row>
    <row r="280" spans="1:20" x14ac:dyDescent="0.2">
      <c r="A280" s="31"/>
      <c r="B280" s="29"/>
      <c r="C280" s="34"/>
      <c r="D280" s="33"/>
      <c r="E280" s="32"/>
      <c r="F280" s="31"/>
      <c r="G280" s="30"/>
      <c r="H280" s="30"/>
      <c r="I280" s="29"/>
      <c r="J280" s="28" t="str">
        <f>IF(OR(A280="",C280="",D280="",E280=""),"",IF(OR(OR(D280&lt;P280,D280&gt;S280),OR(AND(D279&lt;Q279,D280&lt;Q280),AND(D279&gt;R279,D280&gt;R280))),"Alerte",""))</f>
        <v/>
      </c>
      <c r="K280" s="27"/>
      <c r="L280" s="27"/>
      <c r="M280" s="26"/>
      <c r="P280" s="25">
        <f>P279</f>
        <v>63.111866011403819</v>
      </c>
      <c r="Q280" s="24">
        <f>Q279</f>
        <v>69.44712400760254</v>
      </c>
      <c r="R280" s="23">
        <f>R279</f>
        <v>94.788155992397449</v>
      </c>
      <c r="S280" s="23">
        <f>S279</f>
        <v>101.12341398859617</v>
      </c>
      <c r="T280" s="22">
        <f>T279</f>
        <v>82.117639999999994</v>
      </c>
    </row>
    <row r="281" spans="1:20" x14ac:dyDescent="0.2">
      <c r="A281" s="31"/>
      <c r="B281" s="29"/>
      <c r="C281" s="34"/>
      <c r="D281" s="33"/>
      <c r="E281" s="32"/>
      <c r="F281" s="31"/>
      <c r="G281" s="30"/>
      <c r="H281" s="30"/>
      <c r="I281" s="29"/>
      <c r="J281" s="28" t="str">
        <f>IF(OR(A281="",C281="",D281="",E281=""),"",IF(OR(OR(D281&lt;P281,D281&gt;S281),OR(AND(D280&lt;Q280,D281&lt;Q281),AND(D280&gt;R280,D281&gt;R281))),"Alerte",""))</f>
        <v/>
      </c>
      <c r="K281" s="27"/>
      <c r="L281" s="27"/>
      <c r="M281" s="26"/>
      <c r="P281" s="25">
        <f>P280</f>
        <v>63.111866011403819</v>
      </c>
      <c r="Q281" s="24">
        <f>Q280</f>
        <v>69.44712400760254</v>
      </c>
      <c r="R281" s="23">
        <f>R280</f>
        <v>94.788155992397449</v>
      </c>
      <c r="S281" s="23">
        <f>S280</f>
        <v>101.12341398859617</v>
      </c>
      <c r="T281" s="22">
        <f>T280</f>
        <v>82.117639999999994</v>
      </c>
    </row>
    <row r="282" spans="1:20" x14ac:dyDescent="0.2">
      <c r="A282" s="31"/>
      <c r="B282" s="29"/>
      <c r="C282" s="34"/>
      <c r="D282" s="33"/>
      <c r="E282" s="32"/>
      <c r="F282" s="31"/>
      <c r="G282" s="30"/>
      <c r="H282" s="30"/>
      <c r="I282" s="29"/>
      <c r="J282" s="28" t="str">
        <f>IF(OR(A282="",C282="",D282="",E282=""),"",IF(OR(OR(D282&lt;P282,D282&gt;S282),OR(AND(D281&lt;Q281,D282&lt;Q282),AND(D281&gt;R281,D282&gt;R282))),"Alerte",""))</f>
        <v/>
      </c>
      <c r="K282" s="27"/>
      <c r="L282" s="27"/>
      <c r="M282" s="26"/>
      <c r="P282" s="25">
        <f>P281</f>
        <v>63.111866011403819</v>
      </c>
      <c r="Q282" s="24">
        <f>Q281</f>
        <v>69.44712400760254</v>
      </c>
      <c r="R282" s="23">
        <f>R281</f>
        <v>94.788155992397449</v>
      </c>
      <c r="S282" s="23">
        <f>S281</f>
        <v>101.12341398859617</v>
      </c>
      <c r="T282" s="22">
        <f>T281</f>
        <v>82.117639999999994</v>
      </c>
    </row>
    <row r="283" spans="1:20" x14ac:dyDescent="0.2">
      <c r="A283" s="31"/>
      <c r="B283" s="29"/>
      <c r="C283" s="34"/>
      <c r="D283" s="33"/>
      <c r="E283" s="32"/>
      <c r="F283" s="31"/>
      <c r="G283" s="30"/>
      <c r="H283" s="30"/>
      <c r="I283" s="29"/>
      <c r="J283" s="28" t="str">
        <f>IF(OR(A283="",C283="",D283="",E283=""),"",IF(OR(OR(D283&lt;P283,D283&gt;S283),OR(AND(D282&lt;Q282,D283&lt;Q283),AND(D282&gt;R282,D283&gt;R283))),"Alerte",""))</f>
        <v/>
      </c>
      <c r="K283" s="27"/>
      <c r="L283" s="27"/>
      <c r="M283" s="26"/>
      <c r="P283" s="25">
        <f>P282</f>
        <v>63.111866011403819</v>
      </c>
      <c r="Q283" s="24">
        <f>Q282</f>
        <v>69.44712400760254</v>
      </c>
      <c r="R283" s="23">
        <f>R282</f>
        <v>94.788155992397449</v>
      </c>
      <c r="S283" s="23">
        <f>S282</f>
        <v>101.12341398859617</v>
      </c>
      <c r="T283" s="22">
        <f>T282</f>
        <v>82.117639999999994</v>
      </c>
    </row>
    <row r="284" spans="1:20" x14ac:dyDescent="0.2">
      <c r="A284" s="31"/>
      <c r="B284" s="29"/>
      <c r="C284" s="34"/>
      <c r="D284" s="33"/>
      <c r="E284" s="32"/>
      <c r="F284" s="31"/>
      <c r="G284" s="30"/>
      <c r="H284" s="30"/>
      <c r="I284" s="29"/>
      <c r="J284" s="28" t="str">
        <f>IF(OR(A284="",C284="",D284="",E284=""),"",IF(OR(OR(D284&lt;P284,D284&gt;S284),OR(AND(D283&lt;Q283,D284&lt;Q284),AND(D283&gt;R283,D284&gt;R284))),"Alerte",""))</f>
        <v/>
      </c>
      <c r="K284" s="27"/>
      <c r="L284" s="27"/>
      <c r="M284" s="26"/>
      <c r="P284" s="25">
        <f>P283</f>
        <v>63.111866011403819</v>
      </c>
      <c r="Q284" s="24">
        <f>Q283</f>
        <v>69.44712400760254</v>
      </c>
      <c r="R284" s="23">
        <f>R283</f>
        <v>94.788155992397449</v>
      </c>
      <c r="S284" s="23">
        <f>S283</f>
        <v>101.12341398859617</v>
      </c>
      <c r="T284" s="22">
        <f>T283</f>
        <v>82.117639999999994</v>
      </c>
    </row>
    <row r="285" spans="1:20" x14ac:dyDescent="0.2">
      <c r="A285" s="31"/>
      <c r="B285" s="29"/>
      <c r="C285" s="34"/>
      <c r="D285" s="33"/>
      <c r="E285" s="32"/>
      <c r="F285" s="31"/>
      <c r="G285" s="30"/>
      <c r="H285" s="30"/>
      <c r="I285" s="29"/>
      <c r="J285" s="28" t="str">
        <f>IF(OR(A285="",C285="",D285="",E285=""),"",IF(OR(OR(D285&lt;P285,D285&gt;S285),OR(AND(D284&lt;Q284,D285&lt;Q285),AND(D284&gt;R284,D285&gt;R285))),"Alerte",""))</f>
        <v/>
      </c>
      <c r="K285" s="27"/>
      <c r="L285" s="27"/>
      <c r="M285" s="26"/>
      <c r="P285" s="25">
        <f>P284</f>
        <v>63.111866011403819</v>
      </c>
      <c r="Q285" s="24">
        <f>Q284</f>
        <v>69.44712400760254</v>
      </c>
      <c r="R285" s="23">
        <f>R284</f>
        <v>94.788155992397449</v>
      </c>
      <c r="S285" s="23">
        <f>S284</f>
        <v>101.12341398859617</v>
      </c>
      <c r="T285" s="22">
        <f>T284</f>
        <v>82.117639999999994</v>
      </c>
    </row>
    <row r="286" spans="1:20" x14ac:dyDescent="0.2">
      <c r="A286" s="31"/>
      <c r="B286" s="29"/>
      <c r="C286" s="34"/>
      <c r="D286" s="33"/>
      <c r="E286" s="32"/>
      <c r="F286" s="31"/>
      <c r="G286" s="30"/>
      <c r="H286" s="30"/>
      <c r="I286" s="29"/>
      <c r="J286" s="28" t="str">
        <f>IF(OR(A286="",C286="",D286="",E286=""),"",IF(OR(OR(D286&lt;P286,D286&gt;S286),OR(AND(D285&lt;Q285,D286&lt;Q286),AND(D285&gt;R285,D286&gt;R286))),"Alerte",""))</f>
        <v/>
      </c>
      <c r="K286" s="27"/>
      <c r="L286" s="27"/>
      <c r="M286" s="26"/>
      <c r="P286" s="25">
        <f>P285</f>
        <v>63.111866011403819</v>
      </c>
      <c r="Q286" s="24">
        <f>Q285</f>
        <v>69.44712400760254</v>
      </c>
      <c r="R286" s="23">
        <f>R285</f>
        <v>94.788155992397449</v>
      </c>
      <c r="S286" s="23">
        <f>S285</f>
        <v>101.12341398859617</v>
      </c>
      <c r="T286" s="22">
        <f>T285</f>
        <v>82.117639999999994</v>
      </c>
    </row>
    <row r="287" spans="1:20" x14ac:dyDescent="0.2">
      <c r="A287" s="31"/>
      <c r="B287" s="29"/>
      <c r="C287" s="34"/>
      <c r="D287" s="33"/>
      <c r="E287" s="32"/>
      <c r="F287" s="31"/>
      <c r="G287" s="30"/>
      <c r="H287" s="30"/>
      <c r="I287" s="29"/>
      <c r="J287" s="28" t="str">
        <f>IF(OR(A287="",C287="",D287="",E287=""),"",IF(OR(OR(D287&lt;P287,D287&gt;S287),OR(AND(D286&lt;Q286,D287&lt;Q287),AND(D286&gt;R286,D287&gt;R287))),"Alerte",""))</f>
        <v/>
      </c>
      <c r="K287" s="27"/>
      <c r="L287" s="27"/>
      <c r="M287" s="26"/>
      <c r="P287" s="25">
        <f>P286</f>
        <v>63.111866011403819</v>
      </c>
      <c r="Q287" s="24">
        <f>Q286</f>
        <v>69.44712400760254</v>
      </c>
      <c r="R287" s="23">
        <f>R286</f>
        <v>94.788155992397449</v>
      </c>
      <c r="S287" s="23">
        <f>S286</f>
        <v>101.12341398859617</v>
      </c>
      <c r="T287" s="22">
        <f>T286</f>
        <v>82.117639999999994</v>
      </c>
    </row>
    <row r="288" spans="1:20" x14ac:dyDescent="0.2">
      <c r="A288" s="31"/>
      <c r="B288" s="29"/>
      <c r="C288" s="34"/>
      <c r="D288" s="33"/>
      <c r="E288" s="32"/>
      <c r="F288" s="31"/>
      <c r="G288" s="30"/>
      <c r="H288" s="30"/>
      <c r="I288" s="29"/>
      <c r="J288" s="28" t="str">
        <f>IF(OR(A288="",C288="",D288="",E288=""),"",IF(OR(OR(D288&lt;P288,D288&gt;S288),OR(AND(D287&lt;Q287,D288&lt;Q288),AND(D287&gt;R287,D288&gt;R288))),"Alerte",""))</f>
        <v/>
      </c>
      <c r="K288" s="27"/>
      <c r="L288" s="27"/>
      <c r="M288" s="26"/>
      <c r="P288" s="25">
        <f>P287</f>
        <v>63.111866011403819</v>
      </c>
      <c r="Q288" s="24">
        <f>Q287</f>
        <v>69.44712400760254</v>
      </c>
      <c r="R288" s="23">
        <f>R287</f>
        <v>94.788155992397449</v>
      </c>
      <c r="S288" s="23">
        <f>S287</f>
        <v>101.12341398859617</v>
      </c>
      <c r="T288" s="22">
        <f>T287</f>
        <v>82.117639999999994</v>
      </c>
    </row>
    <row r="289" spans="1:20" x14ac:dyDescent="0.2">
      <c r="A289" s="31"/>
      <c r="B289" s="29"/>
      <c r="C289" s="34"/>
      <c r="D289" s="33"/>
      <c r="E289" s="32"/>
      <c r="F289" s="31"/>
      <c r="G289" s="30"/>
      <c r="H289" s="30"/>
      <c r="I289" s="29"/>
      <c r="J289" s="28" t="str">
        <f>IF(OR(A289="",C289="",D289="",E289=""),"",IF(OR(OR(D289&lt;P289,D289&gt;S289),OR(AND(D288&lt;Q288,D289&lt;Q289),AND(D288&gt;R288,D289&gt;R289))),"Alerte",""))</f>
        <v/>
      </c>
      <c r="K289" s="27"/>
      <c r="L289" s="27"/>
      <c r="M289" s="26"/>
      <c r="P289" s="25">
        <f>P288</f>
        <v>63.111866011403819</v>
      </c>
      <c r="Q289" s="24">
        <f>Q288</f>
        <v>69.44712400760254</v>
      </c>
      <c r="R289" s="23">
        <f>R288</f>
        <v>94.788155992397449</v>
      </c>
      <c r="S289" s="23">
        <f>S288</f>
        <v>101.12341398859617</v>
      </c>
      <c r="T289" s="22">
        <f>T288</f>
        <v>82.117639999999994</v>
      </c>
    </row>
    <row r="290" spans="1:20" x14ac:dyDescent="0.2">
      <c r="A290" s="31"/>
      <c r="B290" s="29"/>
      <c r="C290" s="34"/>
      <c r="D290" s="33"/>
      <c r="E290" s="32"/>
      <c r="F290" s="31"/>
      <c r="G290" s="30"/>
      <c r="H290" s="30"/>
      <c r="I290" s="29"/>
      <c r="J290" s="28" t="str">
        <f>IF(OR(A290="",C290="",D290="",E290=""),"",IF(OR(OR(D290&lt;P290,D290&gt;S290),OR(AND(D289&lt;Q289,D290&lt;Q290),AND(D289&gt;R289,D290&gt;R290))),"Alerte",""))</f>
        <v/>
      </c>
      <c r="K290" s="27"/>
      <c r="L290" s="27"/>
      <c r="M290" s="26"/>
      <c r="P290" s="25">
        <f>P289</f>
        <v>63.111866011403819</v>
      </c>
      <c r="Q290" s="24">
        <f>Q289</f>
        <v>69.44712400760254</v>
      </c>
      <c r="R290" s="23">
        <f>R289</f>
        <v>94.788155992397449</v>
      </c>
      <c r="S290" s="23">
        <f>S289</f>
        <v>101.12341398859617</v>
      </c>
      <c r="T290" s="22">
        <f>T289</f>
        <v>82.117639999999994</v>
      </c>
    </row>
    <row r="291" spans="1:20" x14ac:dyDescent="0.2">
      <c r="A291" s="31"/>
      <c r="B291" s="29"/>
      <c r="C291" s="34"/>
      <c r="D291" s="33"/>
      <c r="E291" s="32"/>
      <c r="F291" s="31"/>
      <c r="G291" s="30"/>
      <c r="H291" s="30"/>
      <c r="I291" s="29"/>
      <c r="J291" s="28" t="str">
        <f>IF(OR(A291="",C291="",D291="",E291=""),"",IF(OR(OR(D291&lt;P291,D291&gt;S291),OR(AND(D290&lt;Q290,D291&lt;Q291),AND(D290&gt;R290,D291&gt;R291))),"Alerte",""))</f>
        <v/>
      </c>
      <c r="K291" s="27"/>
      <c r="L291" s="27"/>
      <c r="M291" s="26"/>
      <c r="P291" s="25">
        <f>P290</f>
        <v>63.111866011403819</v>
      </c>
      <c r="Q291" s="24">
        <f>Q290</f>
        <v>69.44712400760254</v>
      </c>
      <c r="R291" s="23">
        <f>R290</f>
        <v>94.788155992397449</v>
      </c>
      <c r="S291" s="23">
        <f>S290</f>
        <v>101.12341398859617</v>
      </c>
      <c r="T291" s="22">
        <f>T290</f>
        <v>82.117639999999994</v>
      </c>
    </row>
    <row r="292" spans="1:20" x14ac:dyDescent="0.2">
      <c r="A292" s="31"/>
      <c r="B292" s="29"/>
      <c r="C292" s="34"/>
      <c r="D292" s="33"/>
      <c r="E292" s="32"/>
      <c r="F292" s="31"/>
      <c r="G292" s="30"/>
      <c r="H292" s="30"/>
      <c r="I292" s="29"/>
      <c r="J292" s="28" t="str">
        <f>IF(OR(A292="",C292="",D292="",E292=""),"",IF(OR(OR(D292&lt;P292,D292&gt;S292),OR(AND(D291&lt;Q291,D292&lt;Q292),AND(D291&gt;R291,D292&gt;R292))),"Alerte",""))</f>
        <v/>
      </c>
      <c r="K292" s="27"/>
      <c r="L292" s="27"/>
      <c r="M292" s="26"/>
      <c r="P292" s="25">
        <f>P291</f>
        <v>63.111866011403819</v>
      </c>
      <c r="Q292" s="24">
        <f>Q291</f>
        <v>69.44712400760254</v>
      </c>
      <c r="R292" s="23">
        <f>R291</f>
        <v>94.788155992397449</v>
      </c>
      <c r="S292" s="23">
        <f>S291</f>
        <v>101.12341398859617</v>
      </c>
      <c r="T292" s="22">
        <f>T291</f>
        <v>82.117639999999994</v>
      </c>
    </row>
    <row r="293" spans="1:20" x14ac:dyDescent="0.2">
      <c r="A293" s="31"/>
      <c r="B293" s="29"/>
      <c r="C293" s="34"/>
      <c r="D293" s="33"/>
      <c r="E293" s="32"/>
      <c r="F293" s="31"/>
      <c r="G293" s="30"/>
      <c r="H293" s="30"/>
      <c r="I293" s="29"/>
      <c r="J293" s="28" t="str">
        <f>IF(OR(A293="",C293="",D293="",E293=""),"",IF(OR(OR(D293&lt;P293,D293&gt;S293),OR(AND(D292&lt;Q292,D293&lt;Q293),AND(D292&gt;R292,D293&gt;R293))),"Alerte",""))</f>
        <v/>
      </c>
      <c r="K293" s="27"/>
      <c r="L293" s="27"/>
      <c r="M293" s="26"/>
      <c r="P293" s="25">
        <f>P292</f>
        <v>63.111866011403819</v>
      </c>
      <c r="Q293" s="24">
        <f>Q292</f>
        <v>69.44712400760254</v>
      </c>
      <c r="R293" s="23">
        <f>R292</f>
        <v>94.788155992397449</v>
      </c>
      <c r="S293" s="23">
        <f>S292</f>
        <v>101.12341398859617</v>
      </c>
      <c r="T293" s="22">
        <f>T292</f>
        <v>82.117639999999994</v>
      </c>
    </row>
    <row r="294" spans="1:20" x14ac:dyDescent="0.2">
      <c r="A294" s="31"/>
      <c r="B294" s="29"/>
      <c r="C294" s="34"/>
      <c r="D294" s="33"/>
      <c r="E294" s="32"/>
      <c r="F294" s="31"/>
      <c r="G294" s="30"/>
      <c r="H294" s="30"/>
      <c r="I294" s="29"/>
      <c r="J294" s="28" t="str">
        <f>IF(OR(A294="",C294="",D294="",E294=""),"",IF(OR(OR(D294&lt;P294,D294&gt;S294),OR(AND(D293&lt;Q293,D294&lt;Q294),AND(D293&gt;R293,D294&gt;R294))),"Alerte",""))</f>
        <v/>
      </c>
      <c r="K294" s="27"/>
      <c r="L294" s="27"/>
      <c r="M294" s="26"/>
      <c r="P294" s="25">
        <f>P293</f>
        <v>63.111866011403819</v>
      </c>
      <c r="Q294" s="24">
        <f>Q293</f>
        <v>69.44712400760254</v>
      </c>
      <c r="R294" s="23">
        <f>R293</f>
        <v>94.788155992397449</v>
      </c>
      <c r="S294" s="23">
        <f>S293</f>
        <v>101.12341398859617</v>
      </c>
      <c r="T294" s="22">
        <f>T293</f>
        <v>82.117639999999994</v>
      </c>
    </row>
    <row r="295" spans="1:20" x14ac:dyDescent="0.2">
      <c r="A295" s="31"/>
      <c r="B295" s="29"/>
      <c r="C295" s="34"/>
      <c r="D295" s="33"/>
      <c r="E295" s="32"/>
      <c r="F295" s="31"/>
      <c r="G295" s="30"/>
      <c r="H295" s="30"/>
      <c r="I295" s="29"/>
      <c r="J295" s="28" t="str">
        <f>IF(OR(A295="",C295="",D295="",E295=""),"",IF(OR(OR(D295&lt;P295,D295&gt;S295),OR(AND(D294&lt;Q294,D295&lt;Q295),AND(D294&gt;R294,D295&gt;R295))),"Alerte",""))</f>
        <v/>
      </c>
      <c r="K295" s="27"/>
      <c r="L295" s="27"/>
      <c r="M295" s="26"/>
      <c r="P295" s="25">
        <f>P294</f>
        <v>63.111866011403819</v>
      </c>
      <c r="Q295" s="24">
        <f>Q294</f>
        <v>69.44712400760254</v>
      </c>
      <c r="R295" s="23">
        <f>R294</f>
        <v>94.788155992397449</v>
      </c>
      <c r="S295" s="23">
        <f>S294</f>
        <v>101.12341398859617</v>
      </c>
      <c r="T295" s="22">
        <f>T294</f>
        <v>82.117639999999994</v>
      </c>
    </row>
    <row r="296" spans="1:20" x14ac:dyDescent="0.2">
      <c r="A296" s="31"/>
      <c r="B296" s="29"/>
      <c r="C296" s="34"/>
      <c r="D296" s="33"/>
      <c r="E296" s="32"/>
      <c r="F296" s="31"/>
      <c r="G296" s="30"/>
      <c r="H296" s="30"/>
      <c r="I296" s="29"/>
      <c r="J296" s="28" t="str">
        <f>IF(OR(A296="",C296="",D296="",E296=""),"",IF(OR(OR(D296&lt;P296,D296&gt;S296),OR(AND(D295&lt;Q295,D296&lt;Q296),AND(D295&gt;R295,D296&gt;R296))),"Alerte",""))</f>
        <v/>
      </c>
      <c r="K296" s="27"/>
      <c r="L296" s="27"/>
      <c r="M296" s="26"/>
      <c r="P296" s="25">
        <f>P295</f>
        <v>63.111866011403819</v>
      </c>
      <c r="Q296" s="24">
        <f>Q295</f>
        <v>69.44712400760254</v>
      </c>
      <c r="R296" s="23">
        <f>R295</f>
        <v>94.788155992397449</v>
      </c>
      <c r="S296" s="23">
        <f>S295</f>
        <v>101.12341398859617</v>
      </c>
      <c r="T296" s="22">
        <f>T295</f>
        <v>82.117639999999994</v>
      </c>
    </row>
    <row r="297" spans="1:20" x14ac:dyDescent="0.2">
      <c r="A297" s="31"/>
      <c r="B297" s="29"/>
      <c r="C297" s="34"/>
      <c r="D297" s="33"/>
      <c r="E297" s="32"/>
      <c r="F297" s="31"/>
      <c r="G297" s="30"/>
      <c r="H297" s="30"/>
      <c r="I297" s="29"/>
      <c r="J297" s="28" t="str">
        <f>IF(OR(A297="",C297="",D297="",E297=""),"",IF(OR(OR(D297&lt;P297,D297&gt;S297),OR(AND(D296&lt;Q296,D297&lt;Q297),AND(D296&gt;R296,D297&gt;R297))),"Alerte",""))</f>
        <v/>
      </c>
      <c r="K297" s="27"/>
      <c r="L297" s="27"/>
      <c r="M297" s="26"/>
      <c r="P297" s="25">
        <f>P296</f>
        <v>63.111866011403819</v>
      </c>
      <c r="Q297" s="24">
        <f>Q296</f>
        <v>69.44712400760254</v>
      </c>
      <c r="R297" s="23">
        <f>R296</f>
        <v>94.788155992397449</v>
      </c>
      <c r="S297" s="23">
        <f>S296</f>
        <v>101.12341398859617</v>
      </c>
      <c r="T297" s="22">
        <f>T296</f>
        <v>82.117639999999994</v>
      </c>
    </row>
    <row r="298" spans="1:20" x14ac:dyDescent="0.2">
      <c r="A298" s="31"/>
      <c r="B298" s="29"/>
      <c r="C298" s="34"/>
      <c r="D298" s="33"/>
      <c r="E298" s="32"/>
      <c r="F298" s="31"/>
      <c r="G298" s="30"/>
      <c r="H298" s="30"/>
      <c r="I298" s="29"/>
      <c r="J298" s="28" t="str">
        <f>IF(OR(A298="",C298="",D298="",E298=""),"",IF(OR(OR(D298&lt;P298,D298&gt;S298),OR(AND(D297&lt;Q297,D298&lt;Q298),AND(D297&gt;R297,D298&gt;R298))),"Alerte",""))</f>
        <v/>
      </c>
      <c r="K298" s="27"/>
      <c r="L298" s="27"/>
      <c r="M298" s="26"/>
      <c r="P298" s="25">
        <f>P297</f>
        <v>63.111866011403819</v>
      </c>
      <c r="Q298" s="24">
        <f>Q297</f>
        <v>69.44712400760254</v>
      </c>
      <c r="R298" s="23">
        <f>R297</f>
        <v>94.788155992397449</v>
      </c>
      <c r="S298" s="23">
        <f>S297</f>
        <v>101.12341398859617</v>
      </c>
      <c r="T298" s="22">
        <f>T297</f>
        <v>82.117639999999994</v>
      </c>
    </row>
    <row r="299" spans="1:20" x14ac:dyDescent="0.2">
      <c r="A299" s="31"/>
      <c r="B299" s="29"/>
      <c r="C299" s="34"/>
      <c r="D299" s="33"/>
      <c r="E299" s="32"/>
      <c r="F299" s="31"/>
      <c r="G299" s="30"/>
      <c r="H299" s="30"/>
      <c r="I299" s="29"/>
      <c r="J299" s="28" t="str">
        <f>IF(OR(A299="",C299="",D299="",E299=""),"",IF(OR(OR(D299&lt;P299,D299&gt;S299),OR(AND(D298&lt;Q298,D299&lt;Q299),AND(D298&gt;R298,D299&gt;R299))),"Alerte",""))</f>
        <v/>
      </c>
      <c r="K299" s="27"/>
      <c r="L299" s="27"/>
      <c r="M299" s="26"/>
      <c r="P299" s="25">
        <f>P298</f>
        <v>63.111866011403819</v>
      </c>
      <c r="Q299" s="24">
        <f>Q298</f>
        <v>69.44712400760254</v>
      </c>
      <c r="R299" s="23">
        <f>R298</f>
        <v>94.788155992397449</v>
      </c>
      <c r="S299" s="23">
        <f>S298</f>
        <v>101.12341398859617</v>
      </c>
      <c r="T299" s="22">
        <f>T298</f>
        <v>82.117639999999994</v>
      </c>
    </row>
    <row r="300" spans="1:20" x14ac:dyDescent="0.2">
      <c r="A300" s="31"/>
      <c r="B300" s="29"/>
      <c r="C300" s="34"/>
      <c r="D300" s="33"/>
      <c r="E300" s="32"/>
      <c r="F300" s="31"/>
      <c r="G300" s="30"/>
      <c r="H300" s="30"/>
      <c r="I300" s="29"/>
      <c r="J300" s="28" t="str">
        <f>IF(OR(A300="",C300="",D300="",E300=""),"",IF(OR(OR(D300&lt;P300,D300&gt;S300),OR(AND(D299&lt;Q299,D300&lt;Q300),AND(D299&gt;R299,D300&gt;R300))),"Alerte",""))</f>
        <v/>
      </c>
      <c r="K300" s="27"/>
      <c r="L300" s="27"/>
      <c r="M300" s="26"/>
      <c r="P300" s="25">
        <f>P299</f>
        <v>63.111866011403819</v>
      </c>
      <c r="Q300" s="24">
        <f>Q299</f>
        <v>69.44712400760254</v>
      </c>
      <c r="R300" s="23">
        <f>R299</f>
        <v>94.788155992397449</v>
      </c>
      <c r="S300" s="23">
        <f>S299</f>
        <v>101.12341398859617</v>
      </c>
      <c r="T300" s="22">
        <f>T299</f>
        <v>82.117639999999994</v>
      </c>
    </row>
    <row r="301" spans="1:20" x14ac:dyDescent="0.2">
      <c r="A301" s="31"/>
      <c r="B301" s="29"/>
      <c r="C301" s="34"/>
      <c r="D301" s="33"/>
      <c r="E301" s="32"/>
      <c r="F301" s="31"/>
      <c r="G301" s="30"/>
      <c r="H301" s="30"/>
      <c r="I301" s="29"/>
      <c r="J301" s="28" t="str">
        <f>IF(OR(A301="",C301="",D301="",E301=""),"",IF(OR(OR(D301&lt;P301,D301&gt;S301),OR(AND(D300&lt;Q300,D301&lt;Q301),AND(D300&gt;R300,D301&gt;R301))),"Alerte",""))</f>
        <v/>
      </c>
      <c r="K301" s="27"/>
      <c r="L301" s="27"/>
      <c r="M301" s="26"/>
      <c r="P301" s="25">
        <f>P300</f>
        <v>63.111866011403819</v>
      </c>
      <c r="Q301" s="24">
        <f>Q300</f>
        <v>69.44712400760254</v>
      </c>
      <c r="R301" s="23">
        <f>R300</f>
        <v>94.788155992397449</v>
      </c>
      <c r="S301" s="23">
        <f>S300</f>
        <v>101.12341398859617</v>
      </c>
      <c r="T301" s="22">
        <f>T300</f>
        <v>82.117639999999994</v>
      </c>
    </row>
    <row r="302" spans="1:20" x14ac:dyDescent="0.2">
      <c r="A302" s="31"/>
      <c r="B302" s="29"/>
      <c r="C302" s="34"/>
      <c r="D302" s="33"/>
      <c r="E302" s="32"/>
      <c r="F302" s="31"/>
      <c r="G302" s="30"/>
      <c r="H302" s="30"/>
      <c r="I302" s="29"/>
      <c r="J302" s="28" t="str">
        <f>IF(OR(A302="",C302="",D302="",E302=""),"",IF(OR(OR(D302&lt;P302,D302&gt;S302),OR(AND(D301&lt;Q301,D302&lt;Q302),AND(D301&gt;R301,D302&gt;R302))),"Alerte",""))</f>
        <v/>
      </c>
      <c r="K302" s="27"/>
      <c r="L302" s="27"/>
      <c r="M302" s="26"/>
      <c r="P302" s="25">
        <f>P301</f>
        <v>63.111866011403819</v>
      </c>
      <c r="Q302" s="24">
        <f>Q301</f>
        <v>69.44712400760254</v>
      </c>
      <c r="R302" s="23">
        <f>R301</f>
        <v>94.788155992397449</v>
      </c>
      <c r="S302" s="23">
        <f>S301</f>
        <v>101.12341398859617</v>
      </c>
      <c r="T302" s="22">
        <f>T301</f>
        <v>82.117639999999994</v>
      </c>
    </row>
    <row r="303" spans="1:20" x14ac:dyDescent="0.2">
      <c r="A303" s="31"/>
      <c r="B303" s="29"/>
      <c r="C303" s="34"/>
      <c r="D303" s="33"/>
      <c r="E303" s="32"/>
      <c r="F303" s="31"/>
      <c r="G303" s="30"/>
      <c r="H303" s="30"/>
      <c r="I303" s="29"/>
      <c r="J303" s="28" t="str">
        <f>IF(OR(A303="",C303="",D303="",E303=""),"",IF(OR(OR(D303&lt;P303,D303&gt;S303),OR(AND(D302&lt;Q302,D303&lt;Q303),AND(D302&gt;R302,D303&gt;R303))),"Alerte",""))</f>
        <v/>
      </c>
      <c r="K303" s="27"/>
      <c r="L303" s="27"/>
      <c r="M303" s="26"/>
      <c r="P303" s="25">
        <f>P302</f>
        <v>63.111866011403819</v>
      </c>
      <c r="Q303" s="24">
        <f>Q302</f>
        <v>69.44712400760254</v>
      </c>
      <c r="R303" s="23">
        <f>R302</f>
        <v>94.788155992397449</v>
      </c>
      <c r="S303" s="23">
        <f>S302</f>
        <v>101.12341398859617</v>
      </c>
      <c r="T303" s="22">
        <f>T302</f>
        <v>82.117639999999994</v>
      </c>
    </row>
    <row r="304" spans="1:20" x14ac:dyDescent="0.2">
      <c r="A304" s="31"/>
      <c r="B304" s="29"/>
      <c r="C304" s="34"/>
      <c r="D304" s="33"/>
      <c r="E304" s="32"/>
      <c r="F304" s="31"/>
      <c r="G304" s="30"/>
      <c r="H304" s="30"/>
      <c r="I304" s="29"/>
      <c r="J304" s="28" t="str">
        <f>IF(OR(A304="",C304="",D304="",E304=""),"",IF(OR(OR(D304&lt;P304,D304&gt;S304),OR(AND(D303&lt;Q303,D304&lt;Q304),AND(D303&gt;R303,D304&gt;R304))),"Alerte",""))</f>
        <v/>
      </c>
      <c r="K304" s="27"/>
      <c r="L304" s="27"/>
      <c r="M304" s="26"/>
      <c r="P304" s="25">
        <f>P303</f>
        <v>63.111866011403819</v>
      </c>
      <c r="Q304" s="24">
        <f>Q303</f>
        <v>69.44712400760254</v>
      </c>
      <c r="R304" s="23">
        <f>R303</f>
        <v>94.788155992397449</v>
      </c>
      <c r="S304" s="23">
        <f>S303</f>
        <v>101.12341398859617</v>
      </c>
      <c r="T304" s="22">
        <f>T303</f>
        <v>82.117639999999994</v>
      </c>
    </row>
    <row r="305" spans="1:20" x14ac:dyDescent="0.2">
      <c r="A305" s="31"/>
      <c r="B305" s="29"/>
      <c r="C305" s="34"/>
      <c r="D305" s="33"/>
      <c r="E305" s="32"/>
      <c r="F305" s="31"/>
      <c r="G305" s="30"/>
      <c r="H305" s="30"/>
      <c r="I305" s="29"/>
      <c r="J305" s="28" t="str">
        <f>IF(OR(A305="",C305="",D305="",E305=""),"",IF(OR(OR(D305&lt;P305,D305&gt;S305),OR(AND(D304&lt;Q304,D305&lt;Q305),AND(D304&gt;R304,D305&gt;R305))),"Alerte",""))</f>
        <v/>
      </c>
      <c r="K305" s="27"/>
      <c r="L305" s="27"/>
      <c r="M305" s="26"/>
      <c r="P305" s="25">
        <f>P304</f>
        <v>63.111866011403819</v>
      </c>
      <c r="Q305" s="24">
        <f>Q304</f>
        <v>69.44712400760254</v>
      </c>
      <c r="R305" s="23">
        <f>R304</f>
        <v>94.788155992397449</v>
      </c>
      <c r="S305" s="23">
        <f>S304</f>
        <v>101.12341398859617</v>
      </c>
      <c r="T305" s="22">
        <f>T304</f>
        <v>82.117639999999994</v>
      </c>
    </row>
    <row r="306" spans="1:20" x14ac:dyDescent="0.2">
      <c r="A306" s="31"/>
      <c r="B306" s="29"/>
      <c r="C306" s="34"/>
      <c r="D306" s="33"/>
      <c r="E306" s="32"/>
      <c r="F306" s="31"/>
      <c r="G306" s="30"/>
      <c r="H306" s="30"/>
      <c r="I306" s="29"/>
      <c r="J306" s="28" t="str">
        <f>IF(OR(A306="",C306="",D306="",E306=""),"",IF(OR(OR(D306&lt;P306,D306&gt;S306),OR(AND(D305&lt;Q305,D306&lt;Q306),AND(D305&gt;R305,D306&gt;R306))),"Alerte",""))</f>
        <v/>
      </c>
      <c r="K306" s="27"/>
      <c r="L306" s="27"/>
      <c r="M306" s="26"/>
      <c r="P306" s="25">
        <f>P305</f>
        <v>63.111866011403819</v>
      </c>
      <c r="Q306" s="24">
        <f>Q305</f>
        <v>69.44712400760254</v>
      </c>
      <c r="R306" s="23">
        <f>R305</f>
        <v>94.788155992397449</v>
      </c>
      <c r="S306" s="23">
        <f>S305</f>
        <v>101.12341398859617</v>
      </c>
      <c r="T306" s="22">
        <f>T305</f>
        <v>82.117639999999994</v>
      </c>
    </row>
    <row r="307" spans="1:20" x14ac:dyDescent="0.2">
      <c r="A307" s="31"/>
      <c r="B307" s="29"/>
      <c r="C307" s="34"/>
      <c r="D307" s="33"/>
      <c r="E307" s="32"/>
      <c r="F307" s="31"/>
      <c r="G307" s="30"/>
      <c r="H307" s="30"/>
      <c r="I307" s="29"/>
      <c r="J307" s="28" t="str">
        <f>IF(OR(A307="",C307="",D307="",E307=""),"",IF(OR(OR(D307&lt;P307,D307&gt;S307),OR(AND(D306&lt;Q306,D307&lt;Q307),AND(D306&gt;R306,D307&gt;R307))),"Alerte",""))</f>
        <v/>
      </c>
      <c r="K307" s="27"/>
      <c r="L307" s="27"/>
      <c r="M307" s="26"/>
      <c r="P307" s="25">
        <f>P306</f>
        <v>63.111866011403819</v>
      </c>
      <c r="Q307" s="24">
        <f>Q306</f>
        <v>69.44712400760254</v>
      </c>
      <c r="R307" s="23">
        <f>R306</f>
        <v>94.788155992397449</v>
      </c>
      <c r="S307" s="23">
        <f>S306</f>
        <v>101.12341398859617</v>
      </c>
      <c r="T307" s="22">
        <f>T306</f>
        <v>82.117639999999994</v>
      </c>
    </row>
    <row r="308" spans="1:20" x14ac:dyDescent="0.2">
      <c r="A308" s="31"/>
      <c r="B308" s="29"/>
      <c r="C308" s="34"/>
      <c r="D308" s="33"/>
      <c r="E308" s="32"/>
      <c r="F308" s="31"/>
      <c r="G308" s="30"/>
      <c r="H308" s="30"/>
      <c r="I308" s="29"/>
      <c r="J308" s="28" t="str">
        <f>IF(OR(A308="",C308="",D308="",E308=""),"",IF(OR(OR(D308&lt;P308,D308&gt;S308),OR(AND(D307&lt;Q307,D308&lt;Q308),AND(D307&gt;R307,D308&gt;R308))),"Alerte",""))</f>
        <v/>
      </c>
      <c r="K308" s="27"/>
      <c r="L308" s="27"/>
      <c r="M308" s="26"/>
      <c r="P308" s="25">
        <f>P307</f>
        <v>63.111866011403819</v>
      </c>
      <c r="Q308" s="24">
        <f>Q307</f>
        <v>69.44712400760254</v>
      </c>
      <c r="R308" s="23">
        <f>R307</f>
        <v>94.788155992397449</v>
      </c>
      <c r="S308" s="23">
        <f>S307</f>
        <v>101.12341398859617</v>
      </c>
      <c r="T308" s="22">
        <f>T307</f>
        <v>82.117639999999994</v>
      </c>
    </row>
    <row r="309" spans="1:20" x14ac:dyDescent="0.2">
      <c r="A309" s="31"/>
      <c r="B309" s="29"/>
      <c r="C309" s="34"/>
      <c r="D309" s="33"/>
      <c r="E309" s="32"/>
      <c r="F309" s="31"/>
      <c r="G309" s="30"/>
      <c r="H309" s="30"/>
      <c r="I309" s="29"/>
      <c r="J309" s="28" t="str">
        <f>IF(OR(A309="",C309="",D309="",E309=""),"",IF(OR(OR(D309&lt;P309,D309&gt;S309),OR(AND(D308&lt;Q308,D309&lt;Q309),AND(D308&gt;R308,D309&gt;R309))),"Alerte",""))</f>
        <v/>
      </c>
      <c r="K309" s="27"/>
      <c r="L309" s="27"/>
      <c r="M309" s="26"/>
      <c r="P309" s="25">
        <f>P308</f>
        <v>63.111866011403819</v>
      </c>
      <c r="Q309" s="24">
        <f>Q308</f>
        <v>69.44712400760254</v>
      </c>
      <c r="R309" s="23">
        <f>R308</f>
        <v>94.788155992397449</v>
      </c>
      <c r="S309" s="23">
        <f>S308</f>
        <v>101.12341398859617</v>
      </c>
      <c r="T309" s="22">
        <f>T308</f>
        <v>82.117639999999994</v>
      </c>
    </row>
    <row r="310" spans="1:20" x14ac:dyDescent="0.2">
      <c r="A310" s="31"/>
      <c r="B310" s="29"/>
      <c r="C310" s="34"/>
      <c r="D310" s="33"/>
      <c r="E310" s="32"/>
      <c r="F310" s="31"/>
      <c r="G310" s="30"/>
      <c r="H310" s="30"/>
      <c r="I310" s="29"/>
      <c r="J310" s="28" t="str">
        <f>IF(OR(A310="",C310="",D310="",E310=""),"",IF(OR(OR(D310&lt;P310,D310&gt;S310),OR(AND(D309&lt;Q309,D310&lt;Q310),AND(D309&gt;R309,D310&gt;R310))),"Alerte",""))</f>
        <v/>
      </c>
      <c r="K310" s="27"/>
      <c r="L310" s="27"/>
      <c r="M310" s="26"/>
      <c r="P310" s="25">
        <f>P309</f>
        <v>63.111866011403819</v>
      </c>
      <c r="Q310" s="24">
        <f>Q309</f>
        <v>69.44712400760254</v>
      </c>
      <c r="R310" s="23">
        <f>R309</f>
        <v>94.788155992397449</v>
      </c>
      <c r="S310" s="23">
        <f>S309</f>
        <v>101.12341398859617</v>
      </c>
      <c r="T310" s="22">
        <f>T309</f>
        <v>82.117639999999994</v>
      </c>
    </row>
    <row r="311" spans="1:20" x14ac:dyDescent="0.2">
      <c r="A311" s="31"/>
      <c r="B311" s="29"/>
      <c r="C311" s="34"/>
      <c r="D311" s="33"/>
      <c r="E311" s="32"/>
      <c r="F311" s="31"/>
      <c r="G311" s="30"/>
      <c r="H311" s="30"/>
      <c r="I311" s="29"/>
      <c r="J311" s="28" t="str">
        <f>IF(OR(A311="",C311="",D311="",E311=""),"",IF(OR(OR(D311&lt;P311,D311&gt;S311),OR(AND(D310&lt;Q310,D311&lt;Q311),AND(D310&gt;R310,D311&gt;R311))),"Alerte",""))</f>
        <v/>
      </c>
      <c r="K311" s="27"/>
      <c r="L311" s="27"/>
      <c r="M311" s="26"/>
      <c r="P311" s="25">
        <f>P310</f>
        <v>63.111866011403819</v>
      </c>
      <c r="Q311" s="24">
        <f>Q310</f>
        <v>69.44712400760254</v>
      </c>
      <c r="R311" s="23">
        <f>R310</f>
        <v>94.788155992397449</v>
      </c>
      <c r="S311" s="23">
        <f>S310</f>
        <v>101.12341398859617</v>
      </c>
      <c r="T311" s="22">
        <f>T310</f>
        <v>82.117639999999994</v>
      </c>
    </row>
    <row r="312" spans="1:20" x14ac:dyDescent="0.2">
      <c r="A312" s="31"/>
      <c r="B312" s="29"/>
      <c r="C312" s="34"/>
      <c r="D312" s="33"/>
      <c r="E312" s="32"/>
      <c r="F312" s="31"/>
      <c r="G312" s="30"/>
      <c r="H312" s="30"/>
      <c r="I312" s="29"/>
      <c r="J312" s="28" t="str">
        <f>IF(OR(A312="",C312="",D312="",E312=""),"",IF(OR(OR(D312&lt;P312,D312&gt;S312),OR(AND(D311&lt;Q311,D312&lt;Q312),AND(D311&gt;R311,D312&gt;R312))),"Alerte",""))</f>
        <v/>
      </c>
      <c r="K312" s="27"/>
      <c r="L312" s="27"/>
      <c r="M312" s="26"/>
      <c r="P312" s="25">
        <f>P311</f>
        <v>63.111866011403819</v>
      </c>
      <c r="Q312" s="24">
        <f>Q311</f>
        <v>69.44712400760254</v>
      </c>
      <c r="R312" s="23">
        <f>R311</f>
        <v>94.788155992397449</v>
      </c>
      <c r="S312" s="23">
        <f>S311</f>
        <v>101.12341398859617</v>
      </c>
      <c r="T312" s="22">
        <f>T311</f>
        <v>82.117639999999994</v>
      </c>
    </row>
    <row r="313" spans="1:20" x14ac:dyDescent="0.2">
      <c r="A313" s="31"/>
      <c r="B313" s="29"/>
      <c r="C313" s="34"/>
      <c r="D313" s="33"/>
      <c r="E313" s="32"/>
      <c r="F313" s="31"/>
      <c r="G313" s="30"/>
      <c r="H313" s="30"/>
      <c r="I313" s="29"/>
      <c r="J313" s="28" t="str">
        <f>IF(OR(A313="",C313="",D313="",E313=""),"",IF(OR(OR(D313&lt;P313,D313&gt;S313),OR(AND(D312&lt;Q312,D313&lt;Q313),AND(D312&gt;R312,D313&gt;R313))),"Alerte",""))</f>
        <v/>
      </c>
      <c r="K313" s="27"/>
      <c r="L313" s="27"/>
      <c r="M313" s="26"/>
      <c r="P313" s="25">
        <f>P312</f>
        <v>63.111866011403819</v>
      </c>
      <c r="Q313" s="24">
        <f>Q312</f>
        <v>69.44712400760254</v>
      </c>
      <c r="R313" s="23">
        <f>R312</f>
        <v>94.788155992397449</v>
      </c>
      <c r="S313" s="23">
        <f>S312</f>
        <v>101.12341398859617</v>
      </c>
      <c r="T313" s="22">
        <f>T312</f>
        <v>82.117639999999994</v>
      </c>
    </row>
    <row r="314" spans="1:20" x14ac:dyDescent="0.2">
      <c r="A314" s="31"/>
      <c r="B314" s="29"/>
      <c r="C314" s="34"/>
      <c r="D314" s="33"/>
      <c r="E314" s="32"/>
      <c r="F314" s="31"/>
      <c r="G314" s="30"/>
      <c r="H314" s="30"/>
      <c r="I314" s="29"/>
      <c r="J314" s="28" t="str">
        <f>IF(OR(A314="",C314="",D314="",E314=""),"",IF(OR(OR(D314&lt;P314,D314&gt;S314),OR(AND(D313&lt;Q313,D314&lt;Q314),AND(D313&gt;R313,D314&gt;R314))),"Alerte",""))</f>
        <v/>
      </c>
      <c r="K314" s="27"/>
      <c r="L314" s="27"/>
      <c r="M314" s="26"/>
      <c r="P314" s="25">
        <f>P313</f>
        <v>63.111866011403819</v>
      </c>
      <c r="Q314" s="24">
        <f>Q313</f>
        <v>69.44712400760254</v>
      </c>
      <c r="R314" s="23">
        <f>R313</f>
        <v>94.788155992397449</v>
      </c>
      <c r="S314" s="23">
        <f>S313</f>
        <v>101.12341398859617</v>
      </c>
      <c r="T314" s="22">
        <f>T313</f>
        <v>82.117639999999994</v>
      </c>
    </row>
    <row r="315" spans="1:20" x14ac:dyDescent="0.2">
      <c r="A315" s="31"/>
      <c r="B315" s="29"/>
      <c r="C315" s="34"/>
      <c r="D315" s="33"/>
      <c r="E315" s="32"/>
      <c r="F315" s="31"/>
      <c r="G315" s="30"/>
      <c r="H315" s="30"/>
      <c r="I315" s="29"/>
      <c r="J315" s="28" t="str">
        <f>IF(OR(A315="",C315="",D315="",E315=""),"",IF(OR(OR(D315&lt;P315,D315&gt;S315),OR(AND(D314&lt;Q314,D315&lt;Q315),AND(D314&gt;R314,D315&gt;R315))),"Alerte",""))</f>
        <v/>
      </c>
      <c r="K315" s="27"/>
      <c r="L315" s="27"/>
      <c r="M315" s="26"/>
      <c r="P315" s="25">
        <f>P314</f>
        <v>63.111866011403819</v>
      </c>
      <c r="Q315" s="24">
        <f>Q314</f>
        <v>69.44712400760254</v>
      </c>
      <c r="R315" s="23">
        <f>R314</f>
        <v>94.788155992397449</v>
      </c>
      <c r="S315" s="23">
        <f>S314</f>
        <v>101.12341398859617</v>
      </c>
      <c r="T315" s="22">
        <f>T314</f>
        <v>82.117639999999994</v>
      </c>
    </row>
    <row r="316" spans="1:20" x14ac:dyDescent="0.2">
      <c r="A316" s="31"/>
      <c r="B316" s="29"/>
      <c r="C316" s="34"/>
      <c r="D316" s="33"/>
      <c r="E316" s="32"/>
      <c r="F316" s="31"/>
      <c r="G316" s="30"/>
      <c r="H316" s="30"/>
      <c r="I316" s="29"/>
      <c r="J316" s="28" t="str">
        <f>IF(OR(A316="",C316="",D316="",E316=""),"",IF(OR(OR(D316&lt;P316,D316&gt;S316),OR(AND(D315&lt;Q315,D316&lt;Q316),AND(D315&gt;R315,D316&gt;R316))),"Alerte",""))</f>
        <v/>
      </c>
      <c r="K316" s="27"/>
      <c r="L316" s="27"/>
      <c r="M316" s="26"/>
      <c r="P316" s="25">
        <f>P315</f>
        <v>63.111866011403819</v>
      </c>
      <c r="Q316" s="24">
        <f>Q315</f>
        <v>69.44712400760254</v>
      </c>
      <c r="R316" s="23">
        <f>R315</f>
        <v>94.788155992397449</v>
      </c>
      <c r="S316" s="23">
        <f>S315</f>
        <v>101.12341398859617</v>
      </c>
      <c r="T316" s="22">
        <f>T315</f>
        <v>82.117639999999994</v>
      </c>
    </row>
    <row r="317" spans="1:20" x14ac:dyDescent="0.2">
      <c r="A317" s="31"/>
      <c r="B317" s="29"/>
      <c r="C317" s="34"/>
      <c r="D317" s="33"/>
      <c r="E317" s="32"/>
      <c r="F317" s="31"/>
      <c r="G317" s="30"/>
      <c r="H317" s="30"/>
      <c r="I317" s="29"/>
      <c r="J317" s="28" t="str">
        <f>IF(OR(A317="",C317="",D317="",E317=""),"",IF(OR(OR(D317&lt;P317,D317&gt;S317),OR(AND(D316&lt;Q316,D317&lt;Q317),AND(D316&gt;R316,D317&gt;R317))),"Alerte",""))</f>
        <v/>
      </c>
      <c r="K317" s="27"/>
      <c r="L317" s="27"/>
      <c r="M317" s="26"/>
      <c r="P317" s="25">
        <f>P316</f>
        <v>63.111866011403819</v>
      </c>
      <c r="Q317" s="24">
        <f>Q316</f>
        <v>69.44712400760254</v>
      </c>
      <c r="R317" s="23">
        <f>R316</f>
        <v>94.788155992397449</v>
      </c>
      <c r="S317" s="23">
        <f>S316</f>
        <v>101.12341398859617</v>
      </c>
      <c r="T317" s="22">
        <f>T316</f>
        <v>82.117639999999994</v>
      </c>
    </row>
    <row r="318" spans="1:20" x14ac:dyDescent="0.2">
      <c r="A318" s="31"/>
      <c r="B318" s="29"/>
      <c r="C318" s="34"/>
      <c r="D318" s="33"/>
      <c r="E318" s="32"/>
      <c r="F318" s="31"/>
      <c r="G318" s="30"/>
      <c r="H318" s="30"/>
      <c r="I318" s="29"/>
      <c r="J318" s="28" t="str">
        <f>IF(OR(A318="",C318="",D318="",E318=""),"",IF(OR(OR(D318&lt;P318,D318&gt;S318),OR(AND(D317&lt;Q317,D318&lt;Q318),AND(D317&gt;R317,D318&gt;R318))),"Alerte",""))</f>
        <v/>
      </c>
      <c r="K318" s="27"/>
      <c r="L318" s="27"/>
      <c r="M318" s="26"/>
      <c r="P318" s="25">
        <f>P317</f>
        <v>63.111866011403819</v>
      </c>
      <c r="Q318" s="24">
        <f>Q317</f>
        <v>69.44712400760254</v>
      </c>
      <c r="R318" s="23">
        <f>R317</f>
        <v>94.788155992397449</v>
      </c>
      <c r="S318" s="23">
        <f>S317</f>
        <v>101.12341398859617</v>
      </c>
      <c r="T318" s="22">
        <f>T317</f>
        <v>82.117639999999994</v>
      </c>
    </row>
    <row r="319" spans="1:20" x14ac:dyDescent="0.2">
      <c r="A319" s="31"/>
      <c r="B319" s="29"/>
      <c r="C319" s="34"/>
      <c r="D319" s="33"/>
      <c r="E319" s="32"/>
      <c r="F319" s="31"/>
      <c r="G319" s="30"/>
      <c r="H319" s="30"/>
      <c r="I319" s="29"/>
      <c r="J319" s="28" t="str">
        <f>IF(OR(A319="",C319="",D319="",E319=""),"",IF(OR(OR(D319&lt;P319,D319&gt;S319),OR(AND(D318&lt;Q318,D319&lt;Q319),AND(D318&gt;R318,D319&gt;R319))),"Alerte",""))</f>
        <v/>
      </c>
      <c r="K319" s="27"/>
      <c r="L319" s="27"/>
      <c r="M319" s="26"/>
      <c r="P319" s="25">
        <f>P318</f>
        <v>63.111866011403819</v>
      </c>
      <c r="Q319" s="24">
        <f>Q318</f>
        <v>69.44712400760254</v>
      </c>
      <c r="R319" s="23">
        <f>R318</f>
        <v>94.788155992397449</v>
      </c>
      <c r="S319" s="23">
        <f>S318</f>
        <v>101.12341398859617</v>
      </c>
      <c r="T319" s="22">
        <f>T318</f>
        <v>82.117639999999994</v>
      </c>
    </row>
    <row r="320" spans="1:20" x14ac:dyDescent="0.2">
      <c r="A320" s="31"/>
      <c r="B320" s="29"/>
      <c r="C320" s="34"/>
      <c r="D320" s="33"/>
      <c r="E320" s="32"/>
      <c r="F320" s="31"/>
      <c r="G320" s="30"/>
      <c r="H320" s="30"/>
      <c r="I320" s="29"/>
      <c r="J320" s="28" t="str">
        <f>IF(OR(A320="",C320="",D320="",E320=""),"",IF(OR(OR(D320&lt;P320,D320&gt;S320),OR(AND(D319&lt;Q319,D320&lt;Q320),AND(D319&gt;R319,D320&gt;R320))),"Alerte",""))</f>
        <v/>
      </c>
      <c r="K320" s="27"/>
      <c r="L320" s="27"/>
      <c r="M320" s="26"/>
      <c r="P320" s="25">
        <f>P319</f>
        <v>63.111866011403819</v>
      </c>
      <c r="Q320" s="24">
        <f>Q319</f>
        <v>69.44712400760254</v>
      </c>
      <c r="R320" s="23">
        <f>R319</f>
        <v>94.788155992397449</v>
      </c>
      <c r="S320" s="23">
        <f>S319</f>
        <v>101.12341398859617</v>
      </c>
      <c r="T320" s="22">
        <f>T319</f>
        <v>82.117639999999994</v>
      </c>
    </row>
    <row r="321" spans="1:20" x14ac:dyDescent="0.2">
      <c r="A321" s="31"/>
      <c r="B321" s="29"/>
      <c r="C321" s="34"/>
      <c r="D321" s="33"/>
      <c r="E321" s="32"/>
      <c r="F321" s="31"/>
      <c r="G321" s="30"/>
      <c r="H321" s="30"/>
      <c r="I321" s="29"/>
      <c r="J321" s="28" t="str">
        <f>IF(OR(A321="",C321="",D321="",E321=""),"",IF(OR(OR(D321&lt;P321,D321&gt;S321),OR(AND(D320&lt;Q320,D321&lt;Q321),AND(D320&gt;R320,D321&gt;R321))),"Alerte",""))</f>
        <v/>
      </c>
      <c r="K321" s="27"/>
      <c r="L321" s="27"/>
      <c r="M321" s="26"/>
      <c r="P321" s="25">
        <f>P320</f>
        <v>63.111866011403819</v>
      </c>
      <c r="Q321" s="24">
        <f>Q320</f>
        <v>69.44712400760254</v>
      </c>
      <c r="R321" s="23">
        <f>R320</f>
        <v>94.788155992397449</v>
      </c>
      <c r="S321" s="23">
        <f>S320</f>
        <v>101.12341398859617</v>
      </c>
      <c r="T321" s="22">
        <f>T320</f>
        <v>82.117639999999994</v>
      </c>
    </row>
    <row r="322" spans="1:20" x14ac:dyDescent="0.2">
      <c r="A322" s="31"/>
      <c r="B322" s="29"/>
      <c r="C322" s="34"/>
      <c r="D322" s="33"/>
      <c r="E322" s="32"/>
      <c r="F322" s="31"/>
      <c r="G322" s="30"/>
      <c r="H322" s="30"/>
      <c r="I322" s="29"/>
      <c r="J322" s="28" t="str">
        <f>IF(OR(A322="",C322="",D322="",E322=""),"",IF(OR(OR(D322&lt;P322,D322&gt;S322),OR(AND(D321&lt;Q321,D322&lt;Q322),AND(D321&gt;R321,D322&gt;R322))),"Alerte",""))</f>
        <v/>
      </c>
      <c r="K322" s="27"/>
      <c r="L322" s="27"/>
      <c r="M322" s="26"/>
      <c r="P322" s="25">
        <f>P321</f>
        <v>63.111866011403819</v>
      </c>
      <c r="Q322" s="24">
        <f>Q321</f>
        <v>69.44712400760254</v>
      </c>
      <c r="R322" s="23">
        <f>R321</f>
        <v>94.788155992397449</v>
      </c>
      <c r="S322" s="23">
        <f>S321</f>
        <v>101.12341398859617</v>
      </c>
      <c r="T322" s="22">
        <f>T321</f>
        <v>82.117639999999994</v>
      </c>
    </row>
    <row r="323" spans="1:20" x14ac:dyDescent="0.2">
      <c r="A323" s="31"/>
      <c r="B323" s="29"/>
      <c r="C323" s="34"/>
      <c r="D323" s="33"/>
      <c r="E323" s="32"/>
      <c r="F323" s="31"/>
      <c r="G323" s="30"/>
      <c r="H323" s="30"/>
      <c r="I323" s="29"/>
      <c r="J323" s="28" t="str">
        <f>IF(OR(A323="",C323="",D323="",E323=""),"",IF(OR(OR(D323&lt;P323,D323&gt;S323),OR(AND(D322&lt;Q322,D323&lt;Q323),AND(D322&gt;R322,D323&gt;R323))),"Alerte",""))</f>
        <v/>
      </c>
      <c r="K323" s="27"/>
      <c r="L323" s="27"/>
      <c r="M323" s="26"/>
      <c r="P323" s="25">
        <f>P322</f>
        <v>63.111866011403819</v>
      </c>
      <c r="Q323" s="24">
        <f>Q322</f>
        <v>69.44712400760254</v>
      </c>
      <c r="R323" s="23">
        <f>R322</f>
        <v>94.788155992397449</v>
      </c>
      <c r="S323" s="23">
        <f>S322</f>
        <v>101.12341398859617</v>
      </c>
      <c r="T323" s="22">
        <f>T322</f>
        <v>82.117639999999994</v>
      </c>
    </row>
    <row r="324" spans="1:20" x14ac:dyDescent="0.2">
      <c r="A324" s="31"/>
      <c r="B324" s="29"/>
      <c r="C324" s="34"/>
      <c r="D324" s="33"/>
      <c r="E324" s="32"/>
      <c r="F324" s="31"/>
      <c r="G324" s="30"/>
      <c r="H324" s="30"/>
      <c r="I324" s="29"/>
      <c r="J324" s="28" t="str">
        <f>IF(OR(A324="",C324="",D324="",E324=""),"",IF(OR(OR(D324&lt;P324,D324&gt;S324),OR(AND(D323&lt;Q323,D324&lt;Q324),AND(D323&gt;R323,D324&gt;R324))),"Alerte",""))</f>
        <v/>
      </c>
      <c r="K324" s="27"/>
      <c r="L324" s="27"/>
      <c r="M324" s="26"/>
      <c r="P324" s="25">
        <f>P323</f>
        <v>63.111866011403819</v>
      </c>
      <c r="Q324" s="24">
        <f>Q323</f>
        <v>69.44712400760254</v>
      </c>
      <c r="R324" s="23">
        <f>R323</f>
        <v>94.788155992397449</v>
      </c>
      <c r="S324" s="23">
        <f>S323</f>
        <v>101.12341398859617</v>
      </c>
      <c r="T324" s="22">
        <f>T323</f>
        <v>82.117639999999994</v>
      </c>
    </row>
    <row r="325" spans="1:20" x14ac:dyDescent="0.2">
      <c r="A325" s="31"/>
      <c r="B325" s="29"/>
      <c r="C325" s="34"/>
      <c r="D325" s="33"/>
      <c r="E325" s="32"/>
      <c r="F325" s="31"/>
      <c r="G325" s="30"/>
      <c r="H325" s="30"/>
      <c r="I325" s="29"/>
      <c r="J325" s="28" t="str">
        <f>IF(OR(A325="",C325="",D325="",E325=""),"",IF(OR(OR(D325&lt;P325,D325&gt;S325),OR(AND(D324&lt;Q324,D325&lt;Q325),AND(D324&gt;R324,D325&gt;R325))),"Alerte",""))</f>
        <v/>
      </c>
      <c r="K325" s="27"/>
      <c r="L325" s="27"/>
      <c r="M325" s="26"/>
      <c r="P325" s="25">
        <f>P324</f>
        <v>63.111866011403819</v>
      </c>
      <c r="Q325" s="24">
        <f>Q324</f>
        <v>69.44712400760254</v>
      </c>
      <c r="R325" s="23">
        <f>R324</f>
        <v>94.788155992397449</v>
      </c>
      <c r="S325" s="23">
        <f>S324</f>
        <v>101.12341398859617</v>
      </c>
      <c r="T325" s="22">
        <f>T324</f>
        <v>82.117639999999994</v>
      </c>
    </row>
    <row r="326" spans="1:20" x14ac:dyDescent="0.2">
      <c r="A326" s="31"/>
      <c r="B326" s="29"/>
      <c r="C326" s="34"/>
      <c r="D326" s="33"/>
      <c r="E326" s="32"/>
      <c r="F326" s="31"/>
      <c r="G326" s="30"/>
      <c r="H326" s="30"/>
      <c r="I326" s="29"/>
      <c r="J326" s="28" t="str">
        <f>IF(OR(A326="",C326="",D326="",E326=""),"",IF(OR(OR(D326&lt;P326,D326&gt;S326),OR(AND(D325&lt;Q325,D326&lt;Q326),AND(D325&gt;R325,D326&gt;R326))),"Alerte",""))</f>
        <v/>
      </c>
      <c r="K326" s="27"/>
      <c r="L326" s="27"/>
      <c r="M326" s="26"/>
      <c r="P326" s="25">
        <f>P325</f>
        <v>63.111866011403819</v>
      </c>
      <c r="Q326" s="24">
        <f>Q325</f>
        <v>69.44712400760254</v>
      </c>
      <c r="R326" s="23">
        <f>R325</f>
        <v>94.788155992397449</v>
      </c>
      <c r="S326" s="23">
        <f>S325</f>
        <v>101.12341398859617</v>
      </c>
      <c r="T326" s="22">
        <f>T325</f>
        <v>82.117639999999994</v>
      </c>
    </row>
    <row r="327" spans="1:20" x14ac:dyDescent="0.2">
      <c r="A327" s="31"/>
      <c r="B327" s="29"/>
      <c r="C327" s="34"/>
      <c r="D327" s="33"/>
      <c r="E327" s="32"/>
      <c r="F327" s="31"/>
      <c r="G327" s="30"/>
      <c r="H327" s="30"/>
      <c r="I327" s="29"/>
      <c r="J327" s="28" t="str">
        <f>IF(OR(A327="",C327="",D327="",E327=""),"",IF(OR(OR(D327&lt;P327,D327&gt;S327),OR(AND(D326&lt;Q326,D327&lt;Q327),AND(D326&gt;R326,D327&gt;R327))),"Alerte",""))</f>
        <v/>
      </c>
      <c r="K327" s="27"/>
      <c r="L327" s="27"/>
      <c r="M327" s="26"/>
      <c r="P327" s="25">
        <f>P326</f>
        <v>63.111866011403819</v>
      </c>
      <c r="Q327" s="24">
        <f>Q326</f>
        <v>69.44712400760254</v>
      </c>
      <c r="R327" s="23">
        <f>R326</f>
        <v>94.788155992397449</v>
      </c>
      <c r="S327" s="23">
        <f>S326</f>
        <v>101.12341398859617</v>
      </c>
      <c r="T327" s="22">
        <f>T326</f>
        <v>82.117639999999994</v>
      </c>
    </row>
    <row r="328" spans="1:20" x14ac:dyDescent="0.2">
      <c r="A328" s="31"/>
      <c r="B328" s="29"/>
      <c r="C328" s="34"/>
      <c r="D328" s="33"/>
      <c r="E328" s="32"/>
      <c r="F328" s="31"/>
      <c r="G328" s="30"/>
      <c r="H328" s="30"/>
      <c r="I328" s="29"/>
      <c r="J328" s="28" t="str">
        <f>IF(OR(A328="",C328="",D328="",E328=""),"",IF(OR(OR(D328&lt;P328,D328&gt;S328),OR(AND(D327&lt;Q327,D328&lt;Q328),AND(D327&gt;R327,D328&gt;R328))),"Alerte",""))</f>
        <v/>
      </c>
      <c r="K328" s="27"/>
      <c r="L328" s="27"/>
      <c r="M328" s="26"/>
      <c r="P328" s="25">
        <f>P327</f>
        <v>63.111866011403819</v>
      </c>
      <c r="Q328" s="24">
        <f>Q327</f>
        <v>69.44712400760254</v>
      </c>
      <c r="R328" s="23">
        <f>R327</f>
        <v>94.788155992397449</v>
      </c>
      <c r="S328" s="23">
        <f>S327</f>
        <v>101.12341398859617</v>
      </c>
      <c r="T328" s="22">
        <f>T327</f>
        <v>82.117639999999994</v>
      </c>
    </row>
    <row r="329" spans="1:20" x14ac:dyDescent="0.2">
      <c r="A329" s="31"/>
      <c r="B329" s="29"/>
      <c r="C329" s="34"/>
      <c r="D329" s="33"/>
      <c r="E329" s="32"/>
      <c r="F329" s="31"/>
      <c r="G329" s="30"/>
      <c r="H329" s="30"/>
      <c r="I329" s="29"/>
      <c r="J329" s="28" t="str">
        <f>IF(OR(A329="",C329="",D329="",E329=""),"",IF(OR(OR(D329&lt;P329,D329&gt;S329),OR(AND(D328&lt;Q328,D329&lt;Q329),AND(D328&gt;R328,D329&gt;R329))),"Alerte",""))</f>
        <v/>
      </c>
      <c r="K329" s="27"/>
      <c r="L329" s="27"/>
      <c r="M329" s="26"/>
      <c r="P329" s="25">
        <f>P328</f>
        <v>63.111866011403819</v>
      </c>
      <c r="Q329" s="24">
        <f>Q328</f>
        <v>69.44712400760254</v>
      </c>
      <c r="R329" s="23">
        <f>R328</f>
        <v>94.788155992397449</v>
      </c>
      <c r="S329" s="23">
        <f>S328</f>
        <v>101.12341398859617</v>
      </c>
      <c r="T329" s="22">
        <f>T328</f>
        <v>82.117639999999994</v>
      </c>
    </row>
    <row r="330" spans="1:20" x14ac:dyDescent="0.2">
      <c r="A330" s="31"/>
      <c r="B330" s="29"/>
      <c r="C330" s="34"/>
      <c r="D330" s="33"/>
      <c r="E330" s="32"/>
      <c r="F330" s="31"/>
      <c r="G330" s="30"/>
      <c r="H330" s="30"/>
      <c r="I330" s="29"/>
      <c r="J330" s="28" t="str">
        <f>IF(OR(A330="",C330="",D330="",E330=""),"",IF(OR(OR(D330&lt;P330,D330&gt;S330),OR(AND(D329&lt;Q329,D330&lt;Q330),AND(D329&gt;R329,D330&gt;R330))),"Alerte",""))</f>
        <v/>
      </c>
      <c r="K330" s="27"/>
      <c r="L330" s="27"/>
      <c r="M330" s="26"/>
      <c r="P330" s="25">
        <f>P329</f>
        <v>63.111866011403819</v>
      </c>
      <c r="Q330" s="24">
        <f>Q329</f>
        <v>69.44712400760254</v>
      </c>
      <c r="R330" s="23">
        <f>R329</f>
        <v>94.788155992397449</v>
      </c>
      <c r="S330" s="23">
        <f>S329</f>
        <v>101.12341398859617</v>
      </c>
      <c r="T330" s="22">
        <f>T329</f>
        <v>82.117639999999994</v>
      </c>
    </row>
    <row r="331" spans="1:20" x14ac:dyDescent="0.2">
      <c r="A331" s="31"/>
      <c r="B331" s="29"/>
      <c r="C331" s="34"/>
      <c r="D331" s="33"/>
      <c r="E331" s="32"/>
      <c r="F331" s="31"/>
      <c r="G331" s="30"/>
      <c r="H331" s="30"/>
      <c r="I331" s="29"/>
      <c r="J331" s="28" t="str">
        <f>IF(OR(A331="",C331="",D331="",E331=""),"",IF(OR(OR(D331&lt;P331,D331&gt;S331),OR(AND(D330&lt;Q330,D331&lt;Q331),AND(D330&gt;R330,D331&gt;R331))),"Alerte",""))</f>
        <v/>
      </c>
      <c r="K331" s="27"/>
      <c r="L331" s="27"/>
      <c r="M331" s="26"/>
      <c r="P331" s="25">
        <f>P330</f>
        <v>63.111866011403819</v>
      </c>
      <c r="Q331" s="24">
        <f>Q330</f>
        <v>69.44712400760254</v>
      </c>
      <c r="R331" s="23">
        <f>R330</f>
        <v>94.788155992397449</v>
      </c>
      <c r="S331" s="23">
        <f>S330</f>
        <v>101.12341398859617</v>
      </c>
      <c r="T331" s="22">
        <f>T330</f>
        <v>82.117639999999994</v>
      </c>
    </row>
    <row r="332" spans="1:20" x14ac:dyDescent="0.2">
      <c r="A332" s="31"/>
      <c r="B332" s="29"/>
      <c r="C332" s="34"/>
      <c r="D332" s="33"/>
      <c r="E332" s="32"/>
      <c r="F332" s="31"/>
      <c r="G332" s="30"/>
      <c r="H332" s="30"/>
      <c r="I332" s="29"/>
      <c r="J332" s="28" t="str">
        <f>IF(OR(A332="",C332="",D332="",E332=""),"",IF(OR(OR(D332&lt;P332,D332&gt;S332),OR(AND(D331&lt;Q331,D332&lt;Q332),AND(D331&gt;R331,D332&gt;R332))),"Alerte",""))</f>
        <v/>
      </c>
      <c r="K332" s="27"/>
      <c r="L332" s="27"/>
      <c r="M332" s="26"/>
      <c r="P332" s="25">
        <f>P331</f>
        <v>63.111866011403819</v>
      </c>
      <c r="Q332" s="24">
        <f>Q331</f>
        <v>69.44712400760254</v>
      </c>
      <c r="R332" s="23">
        <f>R331</f>
        <v>94.788155992397449</v>
      </c>
      <c r="S332" s="23">
        <f>S331</f>
        <v>101.12341398859617</v>
      </c>
      <c r="T332" s="22">
        <f>T331</f>
        <v>82.117639999999994</v>
      </c>
    </row>
    <row r="333" spans="1:20" x14ac:dyDescent="0.2">
      <c r="A333" s="31"/>
      <c r="B333" s="29"/>
      <c r="C333" s="34"/>
      <c r="D333" s="33"/>
      <c r="E333" s="32"/>
      <c r="F333" s="31"/>
      <c r="G333" s="30"/>
      <c r="H333" s="30"/>
      <c r="I333" s="29"/>
      <c r="J333" s="28" t="str">
        <f>IF(OR(A333="",C333="",D333="",E333=""),"",IF(OR(OR(D333&lt;P333,D333&gt;S333),OR(AND(D332&lt;Q332,D333&lt;Q333),AND(D332&gt;R332,D333&gt;R333))),"Alerte",""))</f>
        <v/>
      </c>
      <c r="K333" s="27"/>
      <c r="L333" s="27"/>
      <c r="M333" s="26"/>
      <c r="P333" s="25">
        <f>P332</f>
        <v>63.111866011403819</v>
      </c>
      <c r="Q333" s="24">
        <f>Q332</f>
        <v>69.44712400760254</v>
      </c>
      <c r="R333" s="23">
        <f>R332</f>
        <v>94.788155992397449</v>
      </c>
      <c r="S333" s="23">
        <f>S332</f>
        <v>101.12341398859617</v>
      </c>
      <c r="T333" s="22">
        <f>T332</f>
        <v>82.117639999999994</v>
      </c>
    </row>
    <row r="334" spans="1:20" x14ac:dyDescent="0.2">
      <c r="A334" s="31"/>
      <c r="B334" s="29"/>
      <c r="C334" s="34"/>
      <c r="D334" s="33"/>
      <c r="E334" s="32"/>
      <c r="F334" s="31"/>
      <c r="G334" s="30"/>
      <c r="H334" s="30"/>
      <c r="I334" s="29"/>
      <c r="J334" s="28" t="str">
        <f>IF(OR(A334="",C334="",D334="",E334=""),"",IF(OR(OR(D334&lt;P334,D334&gt;S334),OR(AND(D333&lt;Q333,D334&lt;Q334),AND(D333&gt;R333,D334&gt;R334))),"Alerte",""))</f>
        <v/>
      </c>
      <c r="K334" s="27"/>
      <c r="L334" s="27"/>
      <c r="M334" s="26"/>
      <c r="P334" s="25">
        <f>P333</f>
        <v>63.111866011403819</v>
      </c>
      <c r="Q334" s="24">
        <f>Q333</f>
        <v>69.44712400760254</v>
      </c>
      <c r="R334" s="23">
        <f>R333</f>
        <v>94.788155992397449</v>
      </c>
      <c r="S334" s="23">
        <f>S333</f>
        <v>101.12341398859617</v>
      </c>
      <c r="T334" s="22">
        <f>T333</f>
        <v>82.117639999999994</v>
      </c>
    </row>
    <row r="335" spans="1:20" x14ac:dyDescent="0.2">
      <c r="A335" s="31"/>
      <c r="B335" s="29"/>
      <c r="C335" s="34"/>
      <c r="D335" s="33"/>
      <c r="E335" s="32"/>
      <c r="F335" s="31"/>
      <c r="G335" s="30"/>
      <c r="H335" s="30"/>
      <c r="I335" s="29"/>
      <c r="J335" s="28" t="str">
        <f>IF(OR(A335="",C335="",D335="",E335=""),"",IF(OR(OR(D335&lt;P335,D335&gt;S335),OR(AND(D334&lt;Q334,D335&lt;Q335),AND(D334&gt;R334,D335&gt;R335))),"Alerte",""))</f>
        <v/>
      </c>
      <c r="K335" s="27"/>
      <c r="L335" s="27"/>
      <c r="M335" s="26"/>
      <c r="P335" s="25">
        <f>P334</f>
        <v>63.111866011403819</v>
      </c>
      <c r="Q335" s="24">
        <f>Q334</f>
        <v>69.44712400760254</v>
      </c>
      <c r="R335" s="23">
        <f>R334</f>
        <v>94.788155992397449</v>
      </c>
      <c r="S335" s="23">
        <f>S334</f>
        <v>101.12341398859617</v>
      </c>
      <c r="T335" s="22">
        <f>T334</f>
        <v>82.117639999999994</v>
      </c>
    </row>
    <row r="336" spans="1:20" x14ac:dyDescent="0.2">
      <c r="A336" s="31"/>
      <c r="B336" s="29"/>
      <c r="C336" s="34"/>
      <c r="D336" s="33"/>
      <c r="E336" s="32"/>
      <c r="F336" s="31"/>
      <c r="G336" s="30"/>
      <c r="H336" s="30"/>
      <c r="I336" s="29"/>
      <c r="J336" s="28" t="str">
        <f>IF(OR(A336="",C336="",D336="",E336=""),"",IF(OR(OR(D336&lt;P336,D336&gt;S336),OR(AND(D335&lt;Q335,D336&lt;Q336),AND(D335&gt;R335,D336&gt;R336))),"Alerte",""))</f>
        <v/>
      </c>
      <c r="K336" s="27"/>
      <c r="L336" s="27"/>
      <c r="M336" s="26"/>
      <c r="P336" s="25">
        <f>P335</f>
        <v>63.111866011403819</v>
      </c>
      <c r="Q336" s="24">
        <f>Q335</f>
        <v>69.44712400760254</v>
      </c>
      <c r="R336" s="23">
        <f>R335</f>
        <v>94.788155992397449</v>
      </c>
      <c r="S336" s="23">
        <f>S335</f>
        <v>101.12341398859617</v>
      </c>
      <c r="T336" s="22">
        <f>T335</f>
        <v>82.117639999999994</v>
      </c>
    </row>
    <row r="337" spans="1:20" x14ac:dyDescent="0.2">
      <c r="A337" s="31"/>
      <c r="B337" s="29"/>
      <c r="C337" s="34"/>
      <c r="D337" s="33"/>
      <c r="E337" s="32"/>
      <c r="F337" s="31"/>
      <c r="G337" s="30"/>
      <c r="H337" s="30"/>
      <c r="I337" s="29"/>
      <c r="J337" s="28" t="str">
        <f>IF(OR(A337="",C337="",D337="",E337=""),"",IF(OR(OR(D337&lt;P337,D337&gt;S337),OR(AND(D336&lt;Q336,D337&lt;Q337),AND(D336&gt;R336,D337&gt;R337))),"Alerte",""))</f>
        <v/>
      </c>
      <c r="K337" s="27"/>
      <c r="L337" s="27"/>
      <c r="M337" s="26"/>
      <c r="P337" s="25">
        <f>P336</f>
        <v>63.111866011403819</v>
      </c>
      <c r="Q337" s="24">
        <f>Q336</f>
        <v>69.44712400760254</v>
      </c>
      <c r="R337" s="23">
        <f>R336</f>
        <v>94.788155992397449</v>
      </c>
      <c r="S337" s="23">
        <f>S336</f>
        <v>101.12341398859617</v>
      </c>
      <c r="T337" s="22">
        <f>T336</f>
        <v>82.117639999999994</v>
      </c>
    </row>
    <row r="338" spans="1:20" x14ac:dyDescent="0.2">
      <c r="A338" s="31"/>
      <c r="B338" s="29"/>
      <c r="C338" s="34"/>
      <c r="D338" s="33"/>
      <c r="E338" s="32"/>
      <c r="F338" s="31"/>
      <c r="G338" s="30"/>
      <c r="H338" s="30"/>
      <c r="I338" s="29"/>
      <c r="J338" s="28" t="str">
        <f>IF(OR(A338="",C338="",D338="",E338=""),"",IF(OR(OR(D338&lt;P338,D338&gt;S338),OR(AND(D337&lt;Q337,D338&lt;Q338),AND(D337&gt;R337,D338&gt;R338))),"Alerte",""))</f>
        <v/>
      </c>
      <c r="K338" s="27"/>
      <c r="L338" s="27"/>
      <c r="M338" s="26"/>
      <c r="P338" s="25">
        <f>P337</f>
        <v>63.111866011403819</v>
      </c>
      <c r="Q338" s="24">
        <f>Q337</f>
        <v>69.44712400760254</v>
      </c>
      <c r="R338" s="23">
        <f>R337</f>
        <v>94.788155992397449</v>
      </c>
      <c r="S338" s="23">
        <f>S337</f>
        <v>101.12341398859617</v>
      </c>
      <c r="T338" s="22">
        <f>T337</f>
        <v>82.117639999999994</v>
      </c>
    </row>
    <row r="339" spans="1:20" x14ac:dyDescent="0.2">
      <c r="A339" s="31"/>
      <c r="B339" s="29"/>
      <c r="C339" s="34"/>
      <c r="D339" s="33"/>
      <c r="E339" s="32"/>
      <c r="F339" s="31"/>
      <c r="G339" s="30"/>
      <c r="H339" s="30"/>
      <c r="I339" s="29"/>
      <c r="J339" s="28" t="str">
        <f>IF(OR(A339="",C339="",D339="",E339=""),"",IF(OR(OR(D339&lt;P339,D339&gt;S339),OR(AND(D338&lt;Q338,D339&lt;Q339),AND(D338&gt;R338,D339&gt;R339))),"Alerte",""))</f>
        <v/>
      </c>
      <c r="K339" s="27"/>
      <c r="L339" s="27"/>
      <c r="M339" s="26"/>
      <c r="P339" s="25">
        <f>P338</f>
        <v>63.111866011403819</v>
      </c>
      <c r="Q339" s="24">
        <f>Q338</f>
        <v>69.44712400760254</v>
      </c>
      <c r="R339" s="23">
        <f>R338</f>
        <v>94.788155992397449</v>
      </c>
      <c r="S339" s="23">
        <f>S338</f>
        <v>101.12341398859617</v>
      </c>
      <c r="T339" s="22">
        <f>T338</f>
        <v>82.117639999999994</v>
      </c>
    </row>
    <row r="340" spans="1:20" x14ac:dyDescent="0.2">
      <c r="A340" s="31"/>
      <c r="B340" s="29"/>
      <c r="C340" s="34"/>
      <c r="D340" s="33"/>
      <c r="E340" s="32"/>
      <c r="F340" s="31"/>
      <c r="G340" s="30"/>
      <c r="H340" s="30"/>
      <c r="I340" s="29"/>
      <c r="J340" s="28" t="str">
        <f>IF(OR(A340="",C340="",D340="",E340=""),"",IF(OR(OR(D340&lt;P340,D340&gt;S340),OR(AND(D339&lt;Q339,D340&lt;Q340),AND(D339&gt;R339,D340&gt;R340))),"Alerte",""))</f>
        <v/>
      </c>
      <c r="K340" s="27"/>
      <c r="L340" s="27"/>
      <c r="M340" s="26"/>
      <c r="P340" s="25">
        <f>P339</f>
        <v>63.111866011403819</v>
      </c>
      <c r="Q340" s="24">
        <f>Q339</f>
        <v>69.44712400760254</v>
      </c>
      <c r="R340" s="23">
        <f>R339</f>
        <v>94.788155992397449</v>
      </c>
      <c r="S340" s="23">
        <f>S339</f>
        <v>101.12341398859617</v>
      </c>
      <c r="T340" s="22">
        <f>T339</f>
        <v>82.117639999999994</v>
      </c>
    </row>
    <row r="341" spans="1:20" x14ac:dyDescent="0.2">
      <c r="A341" s="31"/>
      <c r="B341" s="29"/>
      <c r="C341" s="34"/>
      <c r="D341" s="33"/>
      <c r="E341" s="32"/>
      <c r="F341" s="31"/>
      <c r="G341" s="30"/>
      <c r="H341" s="30"/>
      <c r="I341" s="29"/>
      <c r="J341" s="28" t="str">
        <f>IF(OR(A341="",C341="",D341="",E341=""),"",IF(OR(OR(D341&lt;P341,D341&gt;S341),OR(AND(D340&lt;Q340,D341&lt;Q341),AND(D340&gt;R340,D341&gt;R341))),"Alerte",""))</f>
        <v/>
      </c>
      <c r="K341" s="27"/>
      <c r="L341" s="27"/>
      <c r="M341" s="26"/>
      <c r="P341" s="25">
        <f>P340</f>
        <v>63.111866011403819</v>
      </c>
      <c r="Q341" s="24">
        <f>Q340</f>
        <v>69.44712400760254</v>
      </c>
      <c r="R341" s="23">
        <f>R340</f>
        <v>94.788155992397449</v>
      </c>
      <c r="S341" s="23">
        <f>S340</f>
        <v>101.12341398859617</v>
      </c>
      <c r="T341" s="22">
        <f>T340</f>
        <v>82.117639999999994</v>
      </c>
    </row>
    <row r="342" spans="1:20" x14ac:dyDescent="0.2">
      <c r="A342" s="31"/>
      <c r="B342" s="29"/>
      <c r="C342" s="34"/>
      <c r="D342" s="33"/>
      <c r="E342" s="32"/>
      <c r="F342" s="31"/>
      <c r="G342" s="30"/>
      <c r="H342" s="30"/>
      <c r="I342" s="29"/>
      <c r="J342" s="28" t="str">
        <f>IF(OR(A342="",C342="",D342="",E342=""),"",IF(OR(OR(D342&lt;P342,D342&gt;S342),OR(AND(D341&lt;Q341,D342&lt;Q342),AND(D341&gt;R341,D342&gt;R342))),"Alerte",""))</f>
        <v/>
      </c>
      <c r="K342" s="27"/>
      <c r="L342" s="27"/>
      <c r="M342" s="26"/>
      <c r="P342" s="25">
        <f>P341</f>
        <v>63.111866011403819</v>
      </c>
      <c r="Q342" s="24">
        <f>Q341</f>
        <v>69.44712400760254</v>
      </c>
      <c r="R342" s="23">
        <f>R341</f>
        <v>94.788155992397449</v>
      </c>
      <c r="S342" s="23">
        <f>S341</f>
        <v>101.12341398859617</v>
      </c>
      <c r="T342" s="22">
        <f>T341</f>
        <v>82.117639999999994</v>
      </c>
    </row>
    <row r="343" spans="1:20" x14ac:dyDescent="0.2">
      <c r="A343" s="31"/>
      <c r="B343" s="29"/>
      <c r="C343" s="34"/>
      <c r="D343" s="33"/>
      <c r="E343" s="32"/>
      <c r="F343" s="31"/>
      <c r="G343" s="30"/>
      <c r="H343" s="30"/>
      <c r="I343" s="29"/>
      <c r="J343" s="28" t="str">
        <f>IF(OR(A343="",C343="",D343="",E343=""),"",IF(OR(OR(D343&lt;P343,D343&gt;S343),OR(AND(D342&lt;Q342,D343&lt;Q343),AND(D342&gt;R342,D343&gt;R343))),"Alerte",""))</f>
        <v/>
      </c>
      <c r="K343" s="27"/>
      <c r="L343" s="27"/>
      <c r="M343" s="26"/>
      <c r="P343" s="25">
        <f>P342</f>
        <v>63.111866011403819</v>
      </c>
      <c r="Q343" s="24">
        <f>Q342</f>
        <v>69.44712400760254</v>
      </c>
      <c r="R343" s="23">
        <f>R342</f>
        <v>94.788155992397449</v>
      </c>
      <c r="S343" s="23">
        <f>S342</f>
        <v>101.12341398859617</v>
      </c>
      <c r="T343" s="22">
        <f>T342</f>
        <v>82.117639999999994</v>
      </c>
    </row>
    <row r="344" spans="1:20" x14ac:dyDescent="0.2">
      <c r="A344" s="31"/>
      <c r="B344" s="29"/>
      <c r="C344" s="34"/>
      <c r="D344" s="33"/>
      <c r="E344" s="32"/>
      <c r="F344" s="31"/>
      <c r="G344" s="30"/>
      <c r="H344" s="30"/>
      <c r="I344" s="29"/>
      <c r="J344" s="28" t="str">
        <f>IF(OR(A344="",C344="",D344="",E344=""),"",IF(OR(OR(D344&lt;P344,D344&gt;S344),OR(AND(D343&lt;Q343,D344&lt;Q344),AND(D343&gt;R343,D344&gt;R344))),"Alerte",""))</f>
        <v/>
      </c>
      <c r="K344" s="27"/>
      <c r="L344" s="27"/>
      <c r="M344" s="26"/>
      <c r="P344" s="25">
        <f>P343</f>
        <v>63.111866011403819</v>
      </c>
      <c r="Q344" s="24">
        <f>Q343</f>
        <v>69.44712400760254</v>
      </c>
      <c r="R344" s="23">
        <f>R343</f>
        <v>94.788155992397449</v>
      </c>
      <c r="S344" s="23">
        <f>S343</f>
        <v>101.12341398859617</v>
      </c>
      <c r="T344" s="22">
        <f>T343</f>
        <v>82.117639999999994</v>
      </c>
    </row>
    <row r="345" spans="1:20" x14ac:dyDescent="0.2">
      <c r="A345" s="31"/>
      <c r="B345" s="29"/>
      <c r="C345" s="34"/>
      <c r="D345" s="33"/>
      <c r="E345" s="32"/>
      <c r="F345" s="31"/>
      <c r="G345" s="30"/>
      <c r="H345" s="30"/>
      <c r="I345" s="29"/>
      <c r="J345" s="28" t="str">
        <f>IF(OR(A345="",C345="",D345="",E345=""),"",IF(OR(OR(D345&lt;P345,D345&gt;S345),OR(AND(D344&lt;Q344,D345&lt;Q345),AND(D344&gt;R344,D345&gt;R345))),"Alerte",""))</f>
        <v/>
      </c>
      <c r="K345" s="27"/>
      <c r="L345" s="27"/>
      <c r="M345" s="26"/>
      <c r="P345" s="25">
        <f>P344</f>
        <v>63.111866011403819</v>
      </c>
      <c r="Q345" s="24">
        <f>Q344</f>
        <v>69.44712400760254</v>
      </c>
      <c r="R345" s="23">
        <f>R344</f>
        <v>94.788155992397449</v>
      </c>
      <c r="S345" s="23">
        <f>S344</f>
        <v>101.12341398859617</v>
      </c>
      <c r="T345" s="22">
        <f>T344</f>
        <v>82.117639999999994</v>
      </c>
    </row>
    <row r="346" spans="1:20" x14ac:dyDescent="0.2">
      <c r="A346" s="31"/>
      <c r="B346" s="29"/>
      <c r="C346" s="34"/>
      <c r="D346" s="33"/>
      <c r="E346" s="32"/>
      <c r="F346" s="31"/>
      <c r="G346" s="30"/>
      <c r="H346" s="30"/>
      <c r="I346" s="29"/>
      <c r="J346" s="28" t="str">
        <f>IF(OR(A346="",C346="",D346="",E346=""),"",IF(OR(OR(D346&lt;P346,D346&gt;S346),OR(AND(D345&lt;Q345,D346&lt;Q346),AND(D345&gt;R345,D346&gt;R346))),"Alerte",""))</f>
        <v/>
      </c>
      <c r="K346" s="27"/>
      <c r="L346" s="27"/>
      <c r="M346" s="26"/>
      <c r="P346" s="25">
        <f>P345</f>
        <v>63.111866011403819</v>
      </c>
      <c r="Q346" s="24">
        <f>Q345</f>
        <v>69.44712400760254</v>
      </c>
      <c r="R346" s="23">
        <f>R345</f>
        <v>94.788155992397449</v>
      </c>
      <c r="S346" s="23">
        <f>S345</f>
        <v>101.12341398859617</v>
      </c>
      <c r="T346" s="22">
        <f>T345</f>
        <v>82.117639999999994</v>
      </c>
    </row>
    <row r="347" spans="1:20" x14ac:dyDescent="0.2">
      <c r="A347" s="31"/>
      <c r="B347" s="29"/>
      <c r="C347" s="34"/>
      <c r="D347" s="33"/>
      <c r="E347" s="32"/>
      <c r="F347" s="31"/>
      <c r="G347" s="30"/>
      <c r="H347" s="30"/>
      <c r="I347" s="29"/>
      <c r="J347" s="28" t="str">
        <f>IF(OR(A347="",C347="",D347="",E347=""),"",IF(OR(OR(D347&lt;P347,D347&gt;S347),OR(AND(D346&lt;Q346,D347&lt;Q347),AND(D346&gt;R346,D347&gt;R347))),"Alerte",""))</f>
        <v/>
      </c>
      <c r="K347" s="27"/>
      <c r="L347" s="27"/>
      <c r="M347" s="26"/>
      <c r="P347" s="25">
        <f>P346</f>
        <v>63.111866011403819</v>
      </c>
      <c r="Q347" s="24">
        <f>Q346</f>
        <v>69.44712400760254</v>
      </c>
      <c r="R347" s="23">
        <f>R346</f>
        <v>94.788155992397449</v>
      </c>
      <c r="S347" s="23">
        <f>S346</f>
        <v>101.12341398859617</v>
      </c>
      <c r="T347" s="22">
        <f>T346</f>
        <v>82.117639999999994</v>
      </c>
    </row>
    <row r="348" spans="1:20" x14ac:dyDescent="0.2">
      <c r="A348" s="31"/>
      <c r="B348" s="29"/>
      <c r="C348" s="34"/>
      <c r="D348" s="33"/>
      <c r="E348" s="32"/>
      <c r="F348" s="31"/>
      <c r="G348" s="30"/>
      <c r="H348" s="30"/>
      <c r="I348" s="29"/>
      <c r="J348" s="28" t="str">
        <f>IF(OR(A348="",C348="",D348="",E348=""),"",IF(OR(OR(D348&lt;P348,D348&gt;S348),OR(AND(D347&lt;Q347,D348&lt;Q348),AND(D347&gt;R347,D348&gt;R348))),"Alerte",""))</f>
        <v/>
      </c>
      <c r="K348" s="27"/>
      <c r="L348" s="27"/>
      <c r="M348" s="26"/>
      <c r="P348" s="25">
        <f>P347</f>
        <v>63.111866011403819</v>
      </c>
      <c r="Q348" s="24">
        <f>Q347</f>
        <v>69.44712400760254</v>
      </c>
      <c r="R348" s="23">
        <f>R347</f>
        <v>94.788155992397449</v>
      </c>
      <c r="S348" s="23">
        <f>S347</f>
        <v>101.12341398859617</v>
      </c>
      <c r="T348" s="22">
        <f>T347</f>
        <v>82.117639999999994</v>
      </c>
    </row>
    <row r="349" spans="1:20" x14ac:dyDescent="0.2">
      <c r="A349" s="31"/>
      <c r="B349" s="29"/>
      <c r="C349" s="34"/>
      <c r="D349" s="33"/>
      <c r="E349" s="32"/>
      <c r="F349" s="31"/>
      <c r="G349" s="30"/>
      <c r="H349" s="30"/>
      <c r="I349" s="29"/>
      <c r="J349" s="28" t="str">
        <f>IF(OR(A349="",C349="",D349="",E349=""),"",IF(OR(OR(D349&lt;P349,D349&gt;S349),OR(AND(D348&lt;Q348,D349&lt;Q349),AND(D348&gt;R348,D349&gt;R349))),"Alerte",""))</f>
        <v/>
      </c>
      <c r="K349" s="27"/>
      <c r="L349" s="27"/>
      <c r="M349" s="26"/>
      <c r="P349" s="25">
        <f>P348</f>
        <v>63.111866011403819</v>
      </c>
      <c r="Q349" s="24">
        <f>Q348</f>
        <v>69.44712400760254</v>
      </c>
      <c r="R349" s="23">
        <f>R348</f>
        <v>94.788155992397449</v>
      </c>
      <c r="S349" s="23">
        <f>S348</f>
        <v>101.12341398859617</v>
      </c>
      <c r="T349" s="22">
        <f>T348</f>
        <v>82.117639999999994</v>
      </c>
    </row>
    <row r="350" spans="1:20" x14ac:dyDescent="0.2">
      <c r="A350" s="31"/>
      <c r="B350" s="29"/>
      <c r="C350" s="34"/>
      <c r="D350" s="33"/>
      <c r="E350" s="32"/>
      <c r="F350" s="31"/>
      <c r="G350" s="30"/>
      <c r="H350" s="30"/>
      <c r="I350" s="29"/>
      <c r="J350" s="28" t="str">
        <f>IF(OR(A350="",C350="",D350="",E350=""),"",IF(OR(OR(D350&lt;P350,D350&gt;S350),OR(AND(D349&lt;Q349,D350&lt;Q350),AND(D349&gt;R349,D350&gt;R350))),"Alerte",""))</f>
        <v/>
      </c>
      <c r="K350" s="27"/>
      <c r="L350" s="27"/>
      <c r="M350" s="26"/>
      <c r="P350" s="25">
        <f>P349</f>
        <v>63.111866011403819</v>
      </c>
      <c r="Q350" s="24">
        <f>Q349</f>
        <v>69.44712400760254</v>
      </c>
      <c r="R350" s="23">
        <f>R349</f>
        <v>94.788155992397449</v>
      </c>
      <c r="S350" s="23">
        <f>S349</f>
        <v>101.12341398859617</v>
      </c>
      <c r="T350" s="22">
        <f>T349</f>
        <v>82.117639999999994</v>
      </c>
    </row>
    <row r="351" spans="1:20" x14ac:dyDescent="0.2">
      <c r="A351" s="31"/>
      <c r="B351" s="29"/>
      <c r="C351" s="34"/>
      <c r="D351" s="33"/>
      <c r="E351" s="32"/>
      <c r="F351" s="31"/>
      <c r="G351" s="30"/>
      <c r="H351" s="30"/>
      <c r="I351" s="29"/>
      <c r="J351" s="28" t="str">
        <f>IF(OR(A351="",C351="",D351="",E351=""),"",IF(OR(OR(D351&lt;P351,D351&gt;S351),OR(AND(D350&lt;Q350,D351&lt;Q351),AND(D350&gt;R350,D351&gt;R351))),"Alerte",""))</f>
        <v/>
      </c>
      <c r="K351" s="27"/>
      <c r="L351" s="27"/>
      <c r="M351" s="26"/>
      <c r="P351" s="25">
        <f>P350</f>
        <v>63.111866011403819</v>
      </c>
      <c r="Q351" s="24">
        <f>Q350</f>
        <v>69.44712400760254</v>
      </c>
      <c r="R351" s="23">
        <f>R350</f>
        <v>94.788155992397449</v>
      </c>
      <c r="S351" s="23">
        <f>S350</f>
        <v>101.12341398859617</v>
      </c>
      <c r="T351" s="22">
        <f>T350</f>
        <v>82.117639999999994</v>
      </c>
    </row>
    <row r="352" spans="1:20" x14ac:dyDescent="0.2">
      <c r="A352" s="31"/>
      <c r="B352" s="29"/>
      <c r="C352" s="34"/>
      <c r="D352" s="33"/>
      <c r="E352" s="32"/>
      <c r="F352" s="31"/>
      <c r="G352" s="30"/>
      <c r="H352" s="30"/>
      <c r="I352" s="29"/>
      <c r="J352" s="28" t="str">
        <f>IF(OR(A352="",C352="",D352="",E352=""),"",IF(OR(OR(D352&lt;P352,D352&gt;S352),OR(AND(D351&lt;Q351,D352&lt;Q352),AND(D351&gt;R351,D352&gt;R352))),"Alerte",""))</f>
        <v/>
      </c>
      <c r="K352" s="27"/>
      <c r="L352" s="27"/>
      <c r="M352" s="26"/>
      <c r="P352" s="25">
        <f>P351</f>
        <v>63.111866011403819</v>
      </c>
      <c r="Q352" s="24">
        <f>Q351</f>
        <v>69.44712400760254</v>
      </c>
      <c r="R352" s="23">
        <f>R351</f>
        <v>94.788155992397449</v>
      </c>
      <c r="S352" s="23">
        <f>S351</f>
        <v>101.12341398859617</v>
      </c>
      <c r="T352" s="22">
        <f>T351</f>
        <v>82.117639999999994</v>
      </c>
    </row>
    <row r="353" spans="1:20" x14ac:dyDescent="0.2">
      <c r="A353" s="31"/>
      <c r="B353" s="29"/>
      <c r="C353" s="34"/>
      <c r="D353" s="33"/>
      <c r="E353" s="32"/>
      <c r="F353" s="31"/>
      <c r="G353" s="30"/>
      <c r="H353" s="30"/>
      <c r="I353" s="29"/>
      <c r="J353" s="28" t="str">
        <f>IF(OR(A353="",C353="",D353="",E353=""),"",IF(OR(OR(D353&lt;P353,D353&gt;S353),OR(AND(D352&lt;Q352,D353&lt;Q353),AND(D352&gt;R352,D353&gt;R353))),"Alerte",""))</f>
        <v/>
      </c>
      <c r="K353" s="27"/>
      <c r="L353" s="27"/>
      <c r="M353" s="26"/>
      <c r="P353" s="25">
        <f>P352</f>
        <v>63.111866011403819</v>
      </c>
      <c r="Q353" s="24">
        <f>Q352</f>
        <v>69.44712400760254</v>
      </c>
      <c r="R353" s="23">
        <f>R352</f>
        <v>94.788155992397449</v>
      </c>
      <c r="S353" s="23">
        <f>S352</f>
        <v>101.12341398859617</v>
      </c>
      <c r="T353" s="22">
        <f>T352</f>
        <v>82.117639999999994</v>
      </c>
    </row>
    <row r="354" spans="1:20" x14ac:dyDescent="0.2">
      <c r="A354" s="31"/>
      <c r="B354" s="29"/>
      <c r="C354" s="34"/>
      <c r="D354" s="33"/>
      <c r="E354" s="32"/>
      <c r="F354" s="31"/>
      <c r="G354" s="30"/>
      <c r="H354" s="30"/>
      <c r="I354" s="29"/>
      <c r="J354" s="28" t="str">
        <f>IF(OR(A354="",C354="",D354="",E354=""),"",IF(OR(OR(D354&lt;P354,D354&gt;S354),OR(AND(D353&lt;Q353,D354&lt;Q354),AND(D353&gt;R353,D354&gt;R354))),"Alerte",""))</f>
        <v/>
      </c>
      <c r="K354" s="27"/>
      <c r="L354" s="27"/>
      <c r="M354" s="26"/>
      <c r="P354" s="25">
        <f>P353</f>
        <v>63.111866011403819</v>
      </c>
      <c r="Q354" s="24">
        <f>Q353</f>
        <v>69.44712400760254</v>
      </c>
      <c r="R354" s="23">
        <f>R353</f>
        <v>94.788155992397449</v>
      </c>
      <c r="S354" s="23">
        <f>S353</f>
        <v>101.12341398859617</v>
      </c>
      <c r="T354" s="22">
        <f>T353</f>
        <v>82.117639999999994</v>
      </c>
    </row>
    <row r="355" spans="1:20" x14ac:dyDescent="0.2">
      <c r="A355" s="31"/>
      <c r="B355" s="29"/>
      <c r="C355" s="34"/>
      <c r="D355" s="33"/>
      <c r="E355" s="32"/>
      <c r="F355" s="31"/>
      <c r="G355" s="30"/>
      <c r="H355" s="30"/>
      <c r="I355" s="29"/>
      <c r="J355" s="28" t="str">
        <f>IF(OR(A355="",C355="",D355="",E355=""),"",IF(OR(OR(D355&lt;P355,D355&gt;S355),OR(AND(D354&lt;Q354,D355&lt;Q355),AND(D354&gt;R354,D355&gt;R355))),"Alerte",""))</f>
        <v/>
      </c>
      <c r="K355" s="27"/>
      <c r="L355" s="27"/>
      <c r="M355" s="26"/>
      <c r="P355" s="25">
        <f>P354</f>
        <v>63.111866011403819</v>
      </c>
      <c r="Q355" s="24">
        <f>Q354</f>
        <v>69.44712400760254</v>
      </c>
      <c r="R355" s="23">
        <f>R354</f>
        <v>94.788155992397449</v>
      </c>
      <c r="S355" s="23">
        <f>S354</f>
        <v>101.12341398859617</v>
      </c>
      <c r="T355" s="22">
        <f>T354</f>
        <v>82.117639999999994</v>
      </c>
    </row>
    <row r="356" spans="1:20" x14ac:dyDescent="0.2">
      <c r="A356" s="31"/>
      <c r="B356" s="29"/>
      <c r="C356" s="34"/>
      <c r="D356" s="33"/>
      <c r="E356" s="32"/>
      <c r="F356" s="31"/>
      <c r="G356" s="30"/>
      <c r="H356" s="30"/>
      <c r="I356" s="29"/>
      <c r="J356" s="28" t="str">
        <f>IF(OR(A356="",C356="",D356="",E356=""),"",IF(OR(OR(D356&lt;P356,D356&gt;S356),OR(AND(D355&lt;Q355,D356&lt;Q356),AND(D355&gt;R355,D356&gt;R356))),"Alerte",""))</f>
        <v/>
      </c>
      <c r="K356" s="27"/>
      <c r="L356" s="27"/>
      <c r="M356" s="26"/>
      <c r="P356" s="25">
        <f>P355</f>
        <v>63.111866011403819</v>
      </c>
      <c r="Q356" s="24">
        <f>Q355</f>
        <v>69.44712400760254</v>
      </c>
      <c r="R356" s="23">
        <f>R355</f>
        <v>94.788155992397449</v>
      </c>
      <c r="S356" s="23">
        <f>S355</f>
        <v>101.12341398859617</v>
      </c>
      <c r="T356" s="22">
        <f>T355</f>
        <v>82.117639999999994</v>
      </c>
    </row>
    <row r="357" spans="1:20" x14ac:dyDescent="0.2">
      <c r="A357" s="31"/>
      <c r="B357" s="29"/>
      <c r="C357" s="34"/>
      <c r="D357" s="33"/>
      <c r="E357" s="32"/>
      <c r="F357" s="31"/>
      <c r="G357" s="30"/>
      <c r="H357" s="30"/>
      <c r="I357" s="29"/>
      <c r="J357" s="28" t="str">
        <f>IF(OR(A357="",C357="",D357="",E357=""),"",IF(OR(OR(D357&lt;P357,D357&gt;S357),OR(AND(D356&lt;Q356,D357&lt;Q357),AND(D356&gt;R356,D357&gt;R357))),"Alerte",""))</f>
        <v/>
      </c>
      <c r="K357" s="27"/>
      <c r="L357" s="27"/>
      <c r="M357" s="26"/>
      <c r="P357" s="25">
        <f>P356</f>
        <v>63.111866011403819</v>
      </c>
      <c r="Q357" s="24">
        <f>Q356</f>
        <v>69.44712400760254</v>
      </c>
      <c r="R357" s="23">
        <f>R356</f>
        <v>94.788155992397449</v>
      </c>
      <c r="S357" s="23">
        <f>S356</f>
        <v>101.12341398859617</v>
      </c>
      <c r="T357" s="22">
        <f>T356</f>
        <v>82.117639999999994</v>
      </c>
    </row>
    <row r="358" spans="1:20" x14ac:dyDescent="0.2">
      <c r="A358" s="31"/>
      <c r="B358" s="29"/>
      <c r="C358" s="34"/>
      <c r="D358" s="33"/>
      <c r="E358" s="32"/>
      <c r="F358" s="31"/>
      <c r="G358" s="30"/>
      <c r="H358" s="30"/>
      <c r="I358" s="29"/>
      <c r="J358" s="28" t="str">
        <f>IF(OR(A358="",C358="",D358="",E358=""),"",IF(OR(OR(D358&lt;P358,D358&gt;S358),OR(AND(D357&lt;Q357,D358&lt;Q358),AND(D357&gt;R357,D358&gt;R358))),"Alerte",""))</f>
        <v/>
      </c>
      <c r="K358" s="27"/>
      <c r="L358" s="27"/>
      <c r="M358" s="26"/>
      <c r="P358" s="25">
        <f>P357</f>
        <v>63.111866011403819</v>
      </c>
      <c r="Q358" s="24">
        <f>Q357</f>
        <v>69.44712400760254</v>
      </c>
      <c r="R358" s="23">
        <f>R357</f>
        <v>94.788155992397449</v>
      </c>
      <c r="S358" s="23">
        <f>S357</f>
        <v>101.12341398859617</v>
      </c>
      <c r="T358" s="22">
        <f>T357</f>
        <v>82.117639999999994</v>
      </c>
    </row>
    <row r="359" spans="1:20" x14ac:dyDescent="0.2">
      <c r="A359" s="31"/>
      <c r="B359" s="29"/>
      <c r="C359" s="34"/>
      <c r="D359" s="33"/>
      <c r="E359" s="32"/>
      <c r="F359" s="31"/>
      <c r="G359" s="30"/>
      <c r="H359" s="30"/>
      <c r="I359" s="29"/>
      <c r="J359" s="28" t="str">
        <f>IF(OR(A359="",C359="",D359="",E359=""),"",IF(OR(OR(D359&lt;P359,D359&gt;S359),OR(AND(D358&lt;Q358,D359&lt;Q359),AND(D358&gt;R358,D359&gt;R359))),"Alerte",""))</f>
        <v/>
      </c>
      <c r="K359" s="27"/>
      <c r="L359" s="27"/>
      <c r="M359" s="26"/>
      <c r="P359" s="25">
        <f>P358</f>
        <v>63.111866011403819</v>
      </c>
      <c r="Q359" s="24">
        <f>Q358</f>
        <v>69.44712400760254</v>
      </c>
      <c r="R359" s="23">
        <f>R358</f>
        <v>94.788155992397449</v>
      </c>
      <c r="S359" s="23">
        <f>S358</f>
        <v>101.12341398859617</v>
      </c>
      <c r="T359" s="22">
        <f>T358</f>
        <v>82.117639999999994</v>
      </c>
    </row>
    <row r="360" spans="1:20" x14ac:dyDescent="0.2">
      <c r="A360" s="31"/>
      <c r="B360" s="29"/>
      <c r="C360" s="34"/>
      <c r="D360" s="33"/>
      <c r="E360" s="32"/>
      <c r="F360" s="31"/>
      <c r="G360" s="30"/>
      <c r="H360" s="30"/>
      <c r="I360" s="29"/>
      <c r="J360" s="28" t="str">
        <f>IF(OR(A360="",C360="",D360="",E360=""),"",IF(OR(OR(D360&lt;P360,D360&gt;S360),OR(AND(D359&lt;Q359,D360&lt;Q360),AND(D359&gt;R359,D360&gt;R360))),"Alerte",""))</f>
        <v/>
      </c>
      <c r="K360" s="27"/>
      <c r="L360" s="27"/>
      <c r="M360" s="26"/>
      <c r="P360" s="25">
        <f>P359</f>
        <v>63.111866011403819</v>
      </c>
      <c r="Q360" s="24">
        <f>Q359</f>
        <v>69.44712400760254</v>
      </c>
      <c r="R360" s="23">
        <f>R359</f>
        <v>94.788155992397449</v>
      </c>
      <c r="S360" s="23">
        <f>S359</f>
        <v>101.12341398859617</v>
      </c>
      <c r="T360" s="22">
        <f>T359</f>
        <v>82.117639999999994</v>
      </c>
    </row>
    <row r="361" spans="1:20" x14ac:dyDescent="0.2">
      <c r="A361" s="31"/>
      <c r="B361" s="29"/>
      <c r="C361" s="34"/>
      <c r="D361" s="33"/>
      <c r="E361" s="32"/>
      <c r="F361" s="31"/>
      <c r="G361" s="30"/>
      <c r="H361" s="30"/>
      <c r="I361" s="29"/>
      <c r="J361" s="28" t="str">
        <f>IF(OR(A361="",C361="",D361="",E361=""),"",IF(OR(OR(D361&lt;P361,D361&gt;S361),OR(AND(D360&lt;Q360,D361&lt;Q361),AND(D360&gt;R360,D361&gt;R361))),"Alerte",""))</f>
        <v/>
      </c>
      <c r="K361" s="27"/>
      <c r="L361" s="27"/>
      <c r="M361" s="26"/>
      <c r="P361" s="25">
        <f>P360</f>
        <v>63.111866011403819</v>
      </c>
      <c r="Q361" s="24">
        <f>Q360</f>
        <v>69.44712400760254</v>
      </c>
      <c r="R361" s="23">
        <f>R360</f>
        <v>94.788155992397449</v>
      </c>
      <c r="S361" s="23">
        <f>S360</f>
        <v>101.12341398859617</v>
      </c>
      <c r="T361" s="22">
        <f>T360</f>
        <v>82.117639999999994</v>
      </c>
    </row>
    <row r="362" spans="1:20" x14ac:dyDescent="0.2">
      <c r="A362" s="31"/>
      <c r="B362" s="29"/>
      <c r="C362" s="34"/>
      <c r="D362" s="33"/>
      <c r="E362" s="32"/>
      <c r="F362" s="31"/>
      <c r="G362" s="30"/>
      <c r="H362" s="30"/>
      <c r="I362" s="29"/>
      <c r="J362" s="28" t="str">
        <f>IF(OR(A362="",C362="",D362="",E362=""),"",IF(OR(OR(D362&lt;P362,D362&gt;S362),OR(AND(D361&lt;Q361,D362&lt;Q362),AND(D361&gt;R361,D362&gt;R362))),"Alerte",""))</f>
        <v/>
      </c>
      <c r="K362" s="27"/>
      <c r="L362" s="27"/>
      <c r="M362" s="26"/>
      <c r="P362" s="25">
        <f>P361</f>
        <v>63.111866011403819</v>
      </c>
      <c r="Q362" s="24">
        <f>Q361</f>
        <v>69.44712400760254</v>
      </c>
      <c r="R362" s="23">
        <f>R361</f>
        <v>94.788155992397449</v>
      </c>
      <c r="S362" s="23">
        <f>S361</f>
        <v>101.12341398859617</v>
      </c>
      <c r="T362" s="22">
        <f>T361</f>
        <v>82.117639999999994</v>
      </c>
    </row>
    <row r="363" spans="1:20" x14ac:dyDescent="0.2">
      <c r="A363" s="31"/>
      <c r="B363" s="29"/>
      <c r="C363" s="34"/>
      <c r="D363" s="33"/>
      <c r="E363" s="32"/>
      <c r="F363" s="31"/>
      <c r="G363" s="30"/>
      <c r="H363" s="30"/>
      <c r="I363" s="29"/>
      <c r="J363" s="28" t="str">
        <f>IF(OR(A363="",C363="",D363="",E363=""),"",IF(OR(OR(D363&lt;P363,D363&gt;S363),OR(AND(D362&lt;Q362,D363&lt;Q363),AND(D362&gt;R362,D363&gt;R363))),"Alerte",""))</f>
        <v/>
      </c>
      <c r="K363" s="27"/>
      <c r="L363" s="27"/>
      <c r="M363" s="26"/>
      <c r="P363" s="25">
        <f>P362</f>
        <v>63.111866011403819</v>
      </c>
      <c r="Q363" s="24">
        <f>Q362</f>
        <v>69.44712400760254</v>
      </c>
      <c r="R363" s="23">
        <f>R362</f>
        <v>94.788155992397449</v>
      </c>
      <c r="S363" s="23">
        <f>S362</f>
        <v>101.12341398859617</v>
      </c>
      <c r="T363" s="22">
        <f>T362</f>
        <v>82.117639999999994</v>
      </c>
    </row>
    <row r="364" spans="1:20" x14ac:dyDescent="0.2">
      <c r="A364" s="31"/>
      <c r="B364" s="29"/>
      <c r="C364" s="34"/>
      <c r="D364" s="33"/>
      <c r="E364" s="32"/>
      <c r="F364" s="31"/>
      <c r="G364" s="30"/>
      <c r="H364" s="30"/>
      <c r="I364" s="29"/>
      <c r="J364" s="28" t="str">
        <f>IF(OR(A364="",C364="",D364="",E364=""),"",IF(OR(OR(D364&lt;P364,D364&gt;S364),OR(AND(D363&lt;Q363,D364&lt;Q364),AND(D363&gt;R363,D364&gt;R364))),"Alerte",""))</f>
        <v/>
      </c>
      <c r="K364" s="27"/>
      <c r="L364" s="27"/>
      <c r="M364" s="26"/>
      <c r="P364" s="25">
        <f>P363</f>
        <v>63.111866011403819</v>
      </c>
      <c r="Q364" s="24">
        <f>Q363</f>
        <v>69.44712400760254</v>
      </c>
      <c r="R364" s="23">
        <f>R363</f>
        <v>94.788155992397449</v>
      </c>
      <c r="S364" s="23">
        <f>S363</f>
        <v>101.12341398859617</v>
      </c>
      <c r="T364" s="22">
        <f>T363</f>
        <v>82.117639999999994</v>
      </c>
    </row>
    <row r="365" spans="1:20" x14ac:dyDescent="0.2">
      <c r="A365" s="31"/>
      <c r="B365" s="29"/>
      <c r="C365" s="34"/>
      <c r="D365" s="33"/>
      <c r="E365" s="32"/>
      <c r="F365" s="31"/>
      <c r="G365" s="30"/>
      <c r="H365" s="30"/>
      <c r="I365" s="29"/>
      <c r="J365" s="28" t="str">
        <f>IF(OR(A365="",C365="",D365="",E365=""),"",IF(OR(OR(D365&lt;P365,D365&gt;S365),OR(AND(D364&lt;Q364,D365&lt;Q365),AND(D364&gt;R364,D365&gt;R365))),"Alerte",""))</f>
        <v/>
      </c>
      <c r="K365" s="27"/>
      <c r="L365" s="27"/>
      <c r="M365" s="26"/>
      <c r="P365" s="25">
        <f>P364</f>
        <v>63.111866011403819</v>
      </c>
      <c r="Q365" s="24">
        <f>Q364</f>
        <v>69.44712400760254</v>
      </c>
      <c r="R365" s="23">
        <f>R364</f>
        <v>94.788155992397449</v>
      </c>
      <c r="S365" s="23">
        <f>S364</f>
        <v>101.12341398859617</v>
      </c>
      <c r="T365" s="22">
        <f>T364</f>
        <v>82.117639999999994</v>
      </c>
    </row>
    <row r="366" spans="1:20" x14ac:dyDescent="0.2">
      <c r="A366" s="31"/>
      <c r="B366" s="29"/>
      <c r="C366" s="34"/>
      <c r="D366" s="33"/>
      <c r="E366" s="32"/>
      <c r="F366" s="31"/>
      <c r="G366" s="30"/>
      <c r="H366" s="30"/>
      <c r="I366" s="29"/>
      <c r="J366" s="28" t="str">
        <f>IF(OR(A366="",C366="",D366="",E366=""),"",IF(OR(OR(D366&lt;P366,D366&gt;S366),OR(AND(D365&lt;Q365,D366&lt;Q366),AND(D365&gt;R365,D366&gt;R366))),"Alerte",""))</f>
        <v/>
      </c>
      <c r="K366" s="27"/>
      <c r="L366" s="27"/>
      <c r="M366" s="26"/>
      <c r="P366" s="25">
        <f>P365</f>
        <v>63.111866011403819</v>
      </c>
      <c r="Q366" s="24">
        <f>Q365</f>
        <v>69.44712400760254</v>
      </c>
      <c r="R366" s="23">
        <f>R365</f>
        <v>94.788155992397449</v>
      </c>
      <c r="S366" s="23">
        <f>S365</f>
        <v>101.12341398859617</v>
      </c>
      <c r="T366" s="22">
        <f>T365</f>
        <v>82.117639999999994</v>
      </c>
    </row>
    <row r="367" spans="1:20" x14ac:dyDescent="0.2">
      <c r="A367" s="31"/>
      <c r="B367" s="29"/>
      <c r="C367" s="34"/>
      <c r="D367" s="33"/>
      <c r="E367" s="32"/>
      <c r="F367" s="31"/>
      <c r="G367" s="30"/>
      <c r="H367" s="30"/>
      <c r="I367" s="29"/>
      <c r="J367" s="28" t="str">
        <f>IF(OR(A367="",C367="",D367="",E367=""),"",IF(OR(OR(D367&lt;P367,D367&gt;S367),OR(AND(D366&lt;Q366,D367&lt;Q367),AND(D366&gt;R366,D367&gt;R367))),"Alerte",""))</f>
        <v/>
      </c>
      <c r="K367" s="27"/>
      <c r="L367" s="27"/>
      <c r="M367" s="26"/>
      <c r="P367" s="25">
        <f>P366</f>
        <v>63.111866011403819</v>
      </c>
      <c r="Q367" s="24">
        <f>Q366</f>
        <v>69.44712400760254</v>
      </c>
      <c r="R367" s="23">
        <f>R366</f>
        <v>94.788155992397449</v>
      </c>
      <c r="S367" s="23">
        <f>S366</f>
        <v>101.12341398859617</v>
      </c>
      <c r="T367" s="22">
        <f>T366</f>
        <v>82.117639999999994</v>
      </c>
    </row>
    <row r="368" spans="1:20" x14ac:dyDescent="0.2">
      <c r="A368" s="31"/>
      <c r="B368" s="29"/>
      <c r="C368" s="34"/>
      <c r="D368" s="33"/>
      <c r="E368" s="32"/>
      <c r="F368" s="31"/>
      <c r="G368" s="30"/>
      <c r="H368" s="30"/>
      <c r="I368" s="29"/>
      <c r="J368" s="28" t="str">
        <f>IF(OR(A368="",C368="",D368="",E368=""),"",IF(OR(OR(D368&lt;P368,D368&gt;S368),OR(AND(D367&lt;Q367,D368&lt;Q368),AND(D367&gt;R367,D368&gt;R368))),"Alerte",""))</f>
        <v/>
      </c>
      <c r="K368" s="27"/>
      <c r="L368" s="27"/>
      <c r="M368" s="26"/>
      <c r="P368" s="25">
        <f>P367</f>
        <v>63.111866011403819</v>
      </c>
      <c r="Q368" s="24">
        <f>Q367</f>
        <v>69.44712400760254</v>
      </c>
      <c r="R368" s="23">
        <f>R367</f>
        <v>94.788155992397449</v>
      </c>
      <c r="S368" s="23">
        <f>S367</f>
        <v>101.12341398859617</v>
      </c>
      <c r="T368" s="22">
        <f>T367</f>
        <v>82.117639999999994</v>
      </c>
    </row>
    <row r="369" spans="1:20" x14ac:dyDescent="0.2">
      <c r="A369" s="31"/>
      <c r="B369" s="29"/>
      <c r="C369" s="34"/>
      <c r="D369" s="33"/>
      <c r="E369" s="32"/>
      <c r="F369" s="31"/>
      <c r="G369" s="30"/>
      <c r="H369" s="30"/>
      <c r="I369" s="29"/>
      <c r="J369" s="28" t="str">
        <f>IF(OR(A369="",C369="",D369="",E369=""),"",IF(OR(OR(D369&lt;P369,D369&gt;S369),OR(AND(D368&lt;Q368,D369&lt;Q369),AND(D368&gt;R368,D369&gt;R369))),"Alerte",""))</f>
        <v/>
      </c>
      <c r="K369" s="27"/>
      <c r="L369" s="27"/>
      <c r="M369" s="26"/>
      <c r="P369" s="25">
        <f>P368</f>
        <v>63.111866011403819</v>
      </c>
      <c r="Q369" s="24">
        <f>Q368</f>
        <v>69.44712400760254</v>
      </c>
      <c r="R369" s="23">
        <f>R368</f>
        <v>94.788155992397449</v>
      </c>
      <c r="S369" s="23">
        <f>S368</f>
        <v>101.12341398859617</v>
      </c>
      <c r="T369" s="22">
        <f>T368</f>
        <v>82.117639999999994</v>
      </c>
    </row>
    <row r="370" spans="1:20" x14ac:dyDescent="0.2">
      <c r="A370" s="31"/>
      <c r="B370" s="29"/>
      <c r="C370" s="34"/>
      <c r="D370" s="33"/>
      <c r="E370" s="32"/>
      <c r="F370" s="31"/>
      <c r="G370" s="30"/>
      <c r="H370" s="30"/>
      <c r="I370" s="29"/>
      <c r="J370" s="28" t="str">
        <f>IF(OR(A370="",C370="",D370="",E370=""),"",IF(OR(OR(D370&lt;P370,D370&gt;S370),OR(AND(D369&lt;Q369,D370&lt;Q370),AND(D369&gt;R369,D370&gt;R370))),"Alerte",""))</f>
        <v/>
      </c>
      <c r="K370" s="27"/>
      <c r="L370" s="27"/>
      <c r="M370" s="26"/>
      <c r="P370" s="25">
        <f>P369</f>
        <v>63.111866011403819</v>
      </c>
      <c r="Q370" s="24">
        <f>Q369</f>
        <v>69.44712400760254</v>
      </c>
      <c r="R370" s="23">
        <f>R369</f>
        <v>94.788155992397449</v>
      </c>
      <c r="S370" s="23">
        <f>S369</f>
        <v>101.12341398859617</v>
      </c>
      <c r="T370" s="22">
        <f>T369</f>
        <v>82.117639999999994</v>
      </c>
    </row>
    <row r="371" spans="1:20" x14ac:dyDescent="0.2">
      <c r="A371" s="31"/>
      <c r="B371" s="29"/>
      <c r="C371" s="34"/>
      <c r="D371" s="33"/>
      <c r="E371" s="32"/>
      <c r="F371" s="31"/>
      <c r="G371" s="30"/>
      <c r="H371" s="30"/>
      <c r="I371" s="29"/>
      <c r="J371" s="28" t="str">
        <f>IF(OR(A371="",C371="",D371="",E371=""),"",IF(OR(OR(D371&lt;P371,D371&gt;S371),OR(AND(D370&lt;Q370,D371&lt;Q371),AND(D370&gt;R370,D371&gt;R371))),"Alerte",""))</f>
        <v/>
      </c>
      <c r="K371" s="27"/>
      <c r="L371" s="27"/>
      <c r="M371" s="26"/>
      <c r="P371" s="25">
        <f>P370</f>
        <v>63.111866011403819</v>
      </c>
      <c r="Q371" s="24">
        <f>Q370</f>
        <v>69.44712400760254</v>
      </c>
      <c r="R371" s="23">
        <f>R370</f>
        <v>94.788155992397449</v>
      </c>
      <c r="S371" s="23">
        <f>S370</f>
        <v>101.12341398859617</v>
      </c>
      <c r="T371" s="22">
        <f>T370</f>
        <v>82.117639999999994</v>
      </c>
    </row>
    <row r="372" spans="1:20" x14ac:dyDescent="0.2">
      <c r="A372" s="31"/>
      <c r="B372" s="29"/>
      <c r="C372" s="34"/>
      <c r="D372" s="33"/>
      <c r="E372" s="32"/>
      <c r="F372" s="31"/>
      <c r="G372" s="30"/>
      <c r="H372" s="30"/>
      <c r="I372" s="29"/>
      <c r="J372" s="28" t="str">
        <f>IF(OR(A372="",C372="",D372="",E372=""),"",IF(OR(OR(D372&lt;P372,D372&gt;S372),OR(AND(D371&lt;Q371,D372&lt;Q372),AND(D371&gt;R371,D372&gt;R372))),"Alerte",""))</f>
        <v/>
      </c>
      <c r="K372" s="27"/>
      <c r="L372" s="27"/>
      <c r="M372" s="26"/>
      <c r="P372" s="25">
        <f>P371</f>
        <v>63.111866011403819</v>
      </c>
      <c r="Q372" s="24">
        <f>Q371</f>
        <v>69.44712400760254</v>
      </c>
      <c r="R372" s="23">
        <f>R371</f>
        <v>94.788155992397449</v>
      </c>
      <c r="S372" s="23">
        <f>S371</f>
        <v>101.12341398859617</v>
      </c>
      <c r="T372" s="22">
        <f>T371</f>
        <v>82.117639999999994</v>
      </c>
    </row>
    <row r="373" spans="1:20" x14ac:dyDescent="0.2">
      <c r="A373" s="31"/>
      <c r="B373" s="29"/>
      <c r="C373" s="34"/>
      <c r="D373" s="33"/>
      <c r="E373" s="32"/>
      <c r="F373" s="31"/>
      <c r="G373" s="30"/>
      <c r="H373" s="30"/>
      <c r="I373" s="29"/>
      <c r="J373" s="28" t="str">
        <f>IF(OR(A373="",C373="",D373="",E373=""),"",IF(OR(OR(D373&lt;P373,D373&gt;S373),OR(AND(D372&lt;Q372,D373&lt;Q373),AND(D372&gt;R372,D373&gt;R373))),"Alerte",""))</f>
        <v/>
      </c>
      <c r="K373" s="27"/>
      <c r="L373" s="27"/>
      <c r="M373" s="26"/>
      <c r="P373" s="25">
        <f>P372</f>
        <v>63.111866011403819</v>
      </c>
      <c r="Q373" s="24">
        <f>Q372</f>
        <v>69.44712400760254</v>
      </c>
      <c r="R373" s="23">
        <f>R372</f>
        <v>94.788155992397449</v>
      </c>
      <c r="S373" s="23">
        <f>S372</f>
        <v>101.12341398859617</v>
      </c>
      <c r="T373" s="22">
        <f>T372</f>
        <v>82.117639999999994</v>
      </c>
    </row>
    <row r="374" spans="1:20" x14ac:dyDescent="0.2">
      <c r="A374" s="31"/>
      <c r="B374" s="29"/>
      <c r="C374" s="34"/>
      <c r="D374" s="33"/>
      <c r="E374" s="32"/>
      <c r="F374" s="31"/>
      <c r="G374" s="30"/>
      <c r="H374" s="30"/>
      <c r="I374" s="29"/>
      <c r="J374" s="28" t="str">
        <f>IF(OR(A374="",C374="",D374="",E374=""),"",IF(OR(OR(D374&lt;P374,D374&gt;S374),OR(AND(D373&lt;Q373,D374&lt;Q374),AND(D373&gt;R373,D374&gt;R374))),"Alerte",""))</f>
        <v/>
      </c>
      <c r="K374" s="27"/>
      <c r="L374" s="27"/>
      <c r="M374" s="26"/>
      <c r="P374" s="25">
        <f>P373</f>
        <v>63.111866011403819</v>
      </c>
      <c r="Q374" s="24">
        <f>Q373</f>
        <v>69.44712400760254</v>
      </c>
      <c r="R374" s="23">
        <f>R373</f>
        <v>94.788155992397449</v>
      </c>
      <c r="S374" s="23">
        <f>S373</f>
        <v>101.12341398859617</v>
      </c>
      <c r="T374" s="22">
        <f>T373</f>
        <v>82.117639999999994</v>
      </c>
    </row>
    <row r="375" spans="1:20" x14ac:dyDescent="0.2">
      <c r="A375" s="31"/>
      <c r="B375" s="29"/>
      <c r="C375" s="34"/>
      <c r="D375" s="33"/>
      <c r="E375" s="32"/>
      <c r="F375" s="31"/>
      <c r="G375" s="30"/>
      <c r="H375" s="30"/>
      <c r="I375" s="29"/>
      <c r="J375" s="28" t="str">
        <f>IF(OR(A375="",C375="",D375="",E375=""),"",IF(OR(OR(D375&lt;P375,D375&gt;S375),OR(AND(D374&lt;Q374,D375&lt;Q375),AND(D374&gt;R374,D375&gt;R375))),"Alerte",""))</f>
        <v/>
      </c>
      <c r="K375" s="27"/>
      <c r="L375" s="27"/>
      <c r="M375" s="26"/>
      <c r="P375" s="25">
        <f>P374</f>
        <v>63.111866011403819</v>
      </c>
      <c r="Q375" s="24">
        <f>Q374</f>
        <v>69.44712400760254</v>
      </c>
      <c r="R375" s="23">
        <f>R374</f>
        <v>94.788155992397449</v>
      </c>
      <c r="S375" s="23">
        <f>S374</f>
        <v>101.12341398859617</v>
      </c>
      <c r="T375" s="22">
        <f>T374</f>
        <v>82.117639999999994</v>
      </c>
    </row>
    <row r="376" spans="1:20" x14ac:dyDescent="0.2">
      <c r="A376" s="31"/>
      <c r="B376" s="29"/>
      <c r="C376" s="34"/>
      <c r="D376" s="33"/>
      <c r="E376" s="32"/>
      <c r="F376" s="31"/>
      <c r="G376" s="30"/>
      <c r="H376" s="30"/>
      <c r="I376" s="29"/>
      <c r="J376" s="28" t="str">
        <f>IF(OR(A376="",C376="",D376="",E376=""),"",IF(OR(OR(D376&lt;P376,D376&gt;S376),OR(AND(D375&lt;Q375,D376&lt;Q376),AND(D375&gt;R375,D376&gt;R376))),"Alerte",""))</f>
        <v/>
      </c>
      <c r="K376" s="27"/>
      <c r="L376" s="27"/>
      <c r="M376" s="26"/>
      <c r="P376" s="25">
        <f>P375</f>
        <v>63.111866011403819</v>
      </c>
      <c r="Q376" s="24">
        <f>Q375</f>
        <v>69.44712400760254</v>
      </c>
      <c r="R376" s="23">
        <f>R375</f>
        <v>94.788155992397449</v>
      </c>
      <c r="S376" s="23">
        <f>S375</f>
        <v>101.12341398859617</v>
      </c>
      <c r="T376" s="22">
        <f>T375</f>
        <v>82.117639999999994</v>
      </c>
    </row>
    <row r="377" spans="1:20" x14ac:dyDescent="0.2">
      <c r="A377" s="31"/>
      <c r="B377" s="29"/>
      <c r="C377" s="34"/>
      <c r="D377" s="33"/>
      <c r="E377" s="32"/>
      <c r="F377" s="31"/>
      <c r="G377" s="30"/>
      <c r="H377" s="30"/>
      <c r="I377" s="29"/>
      <c r="J377" s="28" t="str">
        <f>IF(OR(A377="",C377="",D377="",E377=""),"",IF(OR(OR(D377&lt;P377,D377&gt;S377),OR(AND(D376&lt;Q376,D377&lt;Q377),AND(D376&gt;R376,D377&gt;R377))),"Alerte",""))</f>
        <v/>
      </c>
      <c r="K377" s="27"/>
      <c r="L377" s="27"/>
      <c r="M377" s="26"/>
      <c r="P377" s="25">
        <f>P376</f>
        <v>63.111866011403819</v>
      </c>
      <c r="Q377" s="24">
        <f>Q376</f>
        <v>69.44712400760254</v>
      </c>
      <c r="R377" s="23">
        <f>R376</f>
        <v>94.788155992397449</v>
      </c>
      <c r="S377" s="23">
        <f>S376</f>
        <v>101.12341398859617</v>
      </c>
      <c r="T377" s="22">
        <f>T376</f>
        <v>82.117639999999994</v>
      </c>
    </row>
    <row r="378" spans="1:20" x14ac:dyDescent="0.2">
      <c r="A378" s="31"/>
      <c r="B378" s="29"/>
      <c r="C378" s="34"/>
      <c r="D378" s="33"/>
      <c r="E378" s="32"/>
      <c r="F378" s="31"/>
      <c r="G378" s="30"/>
      <c r="H378" s="30"/>
      <c r="I378" s="29"/>
      <c r="J378" s="28" t="str">
        <f>IF(OR(A378="",C378="",D378="",E378=""),"",IF(OR(OR(D378&lt;P378,D378&gt;S378),OR(AND(D377&lt;Q377,D378&lt;Q378),AND(D377&gt;R377,D378&gt;R378))),"Alerte",""))</f>
        <v/>
      </c>
      <c r="K378" s="27"/>
      <c r="L378" s="27"/>
      <c r="M378" s="26"/>
      <c r="P378" s="25">
        <f>P377</f>
        <v>63.111866011403819</v>
      </c>
      <c r="Q378" s="24">
        <f>Q377</f>
        <v>69.44712400760254</v>
      </c>
      <c r="R378" s="23">
        <f>R377</f>
        <v>94.788155992397449</v>
      </c>
      <c r="S378" s="23">
        <f>S377</f>
        <v>101.12341398859617</v>
      </c>
      <c r="T378" s="22">
        <f>T377</f>
        <v>82.117639999999994</v>
      </c>
    </row>
    <row r="379" spans="1:20" x14ac:dyDescent="0.2">
      <c r="A379" s="31"/>
      <c r="B379" s="29"/>
      <c r="C379" s="34"/>
      <c r="D379" s="33"/>
      <c r="E379" s="32"/>
      <c r="F379" s="31"/>
      <c r="G379" s="30"/>
      <c r="H379" s="30"/>
      <c r="I379" s="29"/>
      <c r="J379" s="28" t="str">
        <f>IF(OR(A379="",C379="",D379="",E379=""),"",IF(OR(OR(D379&lt;P379,D379&gt;S379),OR(AND(D378&lt;Q378,D379&lt;Q379),AND(D378&gt;R378,D379&gt;R379))),"Alerte",""))</f>
        <v/>
      </c>
      <c r="K379" s="27"/>
      <c r="L379" s="27"/>
      <c r="M379" s="26"/>
      <c r="P379" s="25">
        <f>P378</f>
        <v>63.111866011403819</v>
      </c>
      <c r="Q379" s="24">
        <f>Q378</f>
        <v>69.44712400760254</v>
      </c>
      <c r="R379" s="23">
        <f>R378</f>
        <v>94.788155992397449</v>
      </c>
      <c r="S379" s="23">
        <f>S378</f>
        <v>101.12341398859617</v>
      </c>
      <c r="T379" s="22">
        <f>T378</f>
        <v>82.117639999999994</v>
      </c>
    </row>
    <row r="380" spans="1:20" x14ac:dyDescent="0.2">
      <c r="A380" s="31"/>
      <c r="B380" s="29"/>
      <c r="C380" s="34"/>
      <c r="D380" s="33"/>
      <c r="E380" s="32"/>
      <c r="F380" s="31"/>
      <c r="G380" s="30"/>
      <c r="H380" s="30"/>
      <c r="I380" s="29"/>
      <c r="J380" s="28" t="str">
        <f>IF(OR(A380="",C380="",D380="",E380=""),"",IF(OR(OR(D380&lt;P380,D380&gt;S380),OR(AND(D379&lt;Q379,D380&lt;Q380),AND(D379&gt;R379,D380&gt;R380))),"Alerte",""))</f>
        <v/>
      </c>
      <c r="K380" s="27"/>
      <c r="L380" s="27"/>
      <c r="M380" s="26"/>
      <c r="P380" s="25">
        <f>P379</f>
        <v>63.111866011403819</v>
      </c>
      <c r="Q380" s="24">
        <f>Q379</f>
        <v>69.44712400760254</v>
      </c>
      <c r="R380" s="23">
        <f>R379</f>
        <v>94.788155992397449</v>
      </c>
      <c r="S380" s="23">
        <f>S379</f>
        <v>101.12341398859617</v>
      </c>
      <c r="T380" s="22">
        <f>T379</f>
        <v>82.117639999999994</v>
      </c>
    </row>
    <row r="381" spans="1:20" x14ac:dyDescent="0.2">
      <c r="A381" s="31"/>
      <c r="B381" s="29"/>
      <c r="C381" s="34"/>
      <c r="D381" s="33"/>
      <c r="E381" s="32"/>
      <c r="F381" s="31"/>
      <c r="G381" s="30"/>
      <c r="H381" s="30"/>
      <c r="I381" s="29"/>
      <c r="J381" s="28" t="str">
        <f>IF(OR(A381="",C381="",D381="",E381=""),"",IF(OR(OR(D381&lt;P381,D381&gt;S381),OR(AND(D380&lt;Q380,D381&lt;Q381),AND(D380&gt;R380,D381&gt;R381))),"Alerte",""))</f>
        <v/>
      </c>
      <c r="K381" s="27"/>
      <c r="L381" s="27"/>
      <c r="M381" s="26"/>
      <c r="P381" s="25">
        <f>P380</f>
        <v>63.111866011403819</v>
      </c>
      <c r="Q381" s="24">
        <f>Q380</f>
        <v>69.44712400760254</v>
      </c>
      <c r="R381" s="23">
        <f>R380</f>
        <v>94.788155992397449</v>
      </c>
      <c r="S381" s="23">
        <f>S380</f>
        <v>101.12341398859617</v>
      </c>
      <c r="T381" s="22">
        <f>T380</f>
        <v>82.117639999999994</v>
      </c>
    </row>
    <row r="382" spans="1:20" x14ac:dyDescent="0.2">
      <c r="A382" s="31"/>
      <c r="B382" s="29"/>
      <c r="C382" s="34"/>
      <c r="D382" s="33"/>
      <c r="E382" s="32"/>
      <c r="F382" s="31"/>
      <c r="G382" s="30"/>
      <c r="H382" s="30"/>
      <c r="I382" s="29"/>
      <c r="J382" s="28" t="str">
        <f>IF(OR(A382="",C382="",D382="",E382=""),"",IF(OR(OR(D382&lt;P382,D382&gt;S382),OR(AND(D381&lt;Q381,D382&lt;Q382),AND(D381&gt;R381,D382&gt;R382))),"Alerte",""))</f>
        <v/>
      </c>
      <c r="K382" s="27"/>
      <c r="L382" s="27"/>
      <c r="M382" s="26"/>
      <c r="P382" s="25">
        <f>P381</f>
        <v>63.111866011403819</v>
      </c>
      <c r="Q382" s="24">
        <f>Q381</f>
        <v>69.44712400760254</v>
      </c>
      <c r="R382" s="23">
        <f>R381</f>
        <v>94.788155992397449</v>
      </c>
      <c r="S382" s="23">
        <f>S381</f>
        <v>101.12341398859617</v>
      </c>
      <c r="T382" s="22">
        <f>T381</f>
        <v>82.117639999999994</v>
      </c>
    </row>
    <row r="383" spans="1:20" x14ac:dyDescent="0.2">
      <c r="A383" s="31"/>
      <c r="B383" s="29"/>
      <c r="C383" s="34"/>
      <c r="D383" s="33"/>
      <c r="E383" s="32"/>
      <c r="F383" s="31"/>
      <c r="G383" s="30"/>
      <c r="H383" s="30"/>
      <c r="I383" s="29"/>
      <c r="J383" s="28" t="str">
        <f>IF(OR(A383="",C383="",D383="",E383=""),"",IF(OR(OR(D383&lt;P383,D383&gt;S383),OR(AND(D382&lt;Q382,D383&lt;Q383),AND(D382&gt;R382,D383&gt;R383))),"Alerte",""))</f>
        <v/>
      </c>
      <c r="K383" s="27"/>
      <c r="L383" s="27"/>
      <c r="M383" s="26"/>
      <c r="P383" s="25">
        <f>P382</f>
        <v>63.111866011403819</v>
      </c>
      <c r="Q383" s="24">
        <f>Q382</f>
        <v>69.44712400760254</v>
      </c>
      <c r="R383" s="23">
        <f>R382</f>
        <v>94.788155992397449</v>
      </c>
      <c r="S383" s="23">
        <f>S382</f>
        <v>101.12341398859617</v>
      </c>
      <c r="T383" s="22">
        <f>T382</f>
        <v>82.117639999999994</v>
      </c>
    </row>
    <row r="384" spans="1:20" x14ac:dyDescent="0.2">
      <c r="A384" s="31"/>
      <c r="B384" s="29"/>
      <c r="C384" s="34"/>
      <c r="D384" s="33"/>
      <c r="E384" s="32"/>
      <c r="F384" s="31"/>
      <c r="G384" s="30"/>
      <c r="H384" s="30"/>
      <c r="I384" s="29"/>
      <c r="J384" s="28" t="str">
        <f>IF(OR(A384="",C384="",D384="",E384=""),"",IF(OR(OR(D384&lt;P384,D384&gt;S384),OR(AND(D383&lt;Q383,D384&lt;Q384),AND(D383&gt;R383,D384&gt;R384))),"Alerte",""))</f>
        <v/>
      </c>
      <c r="K384" s="27"/>
      <c r="L384" s="27"/>
      <c r="M384" s="26"/>
      <c r="P384" s="25">
        <f>P383</f>
        <v>63.111866011403819</v>
      </c>
      <c r="Q384" s="24">
        <f>Q383</f>
        <v>69.44712400760254</v>
      </c>
      <c r="R384" s="23">
        <f>R383</f>
        <v>94.788155992397449</v>
      </c>
      <c r="S384" s="23">
        <f>S383</f>
        <v>101.12341398859617</v>
      </c>
      <c r="T384" s="22">
        <f>T383</f>
        <v>82.117639999999994</v>
      </c>
    </row>
    <row r="385" spans="1:20" x14ac:dyDescent="0.2">
      <c r="A385" s="31"/>
      <c r="B385" s="29"/>
      <c r="C385" s="34"/>
      <c r="D385" s="33"/>
      <c r="E385" s="32"/>
      <c r="F385" s="31"/>
      <c r="G385" s="30"/>
      <c r="H385" s="30"/>
      <c r="I385" s="29"/>
      <c r="J385" s="28" t="str">
        <f>IF(OR(A385="",C385="",D385="",E385=""),"",IF(OR(OR(D385&lt;P385,D385&gt;S385),OR(AND(D384&lt;Q384,D385&lt;Q385),AND(D384&gt;R384,D385&gt;R385))),"Alerte",""))</f>
        <v/>
      </c>
      <c r="K385" s="27"/>
      <c r="L385" s="27"/>
      <c r="M385" s="26"/>
      <c r="P385" s="25">
        <f>P384</f>
        <v>63.111866011403819</v>
      </c>
      <c r="Q385" s="24">
        <f>Q384</f>
        <v>69.44712400760254</v>
      </c>
      <c r="R385" s="23">
        <f>R384</f>
        <v>94.788155992397449</v>
      </c>
      <c r="S385" s="23">
        <f>S384</f>
        <v>101.12341398859617</v>
      </c>
      <c r="T385" s="22">
        <f>T384</f>
        <v>82.117639999999994</v>
      </c>
    </row>
    <row r="386" spans="1:20" x14ac:dyDescent="0.2">
      <c r="A386" s="31"/>
      <c r="B386" s="29"/>
      <c r="C386" s="34"/>
      <c r="D386" s="33"/>
      <c r="E386" s="32"/>
      <c r="F386" s="31"/>
      <c r="G386" s="30"/>
      <c r="H386" s="30"/>
      <c r="I386" s="29"/>
      <c r="J386" s="28" t="str">
        <f>IF(OR(A386="",C386="",D386="",E386=""),"",IF(OR(OR(D386&lt;P386,D386&gt;S386),OR(AND(D385&lt;Q385,D386&lt;Q386),AND(D385&gt;R385,D386&gt;R386))),"Alerte",""))</f>
        <v/>
      </c>
      <c r="K386" s="27"/>
      <c r="L386" s="27"/>
      <c r="M386" s="26"/>
      <c r="P386" s="25">
        <f>P385</f>
        <v>63.111866011403819</v>
      </c>
      <c r="Q386" s="24">
        <f>Q385</f>
        <v>69.44712400760254</v>
      </c>
      <c r="R386" s="23">
        <f>R385</f>
        <v>94.788155992397449</v>
      </c>
      <c r="S386" s="23">
        <f>S385</f>
        <v>101.12341398859617</v>
      </c>
      <c r="T386" s="22">
        <f>T385</f>
        <v>82.117639999999994</v>
      </c>
    </row>
    <row r="387" spans="1:20" x14ac:dyDescent="0.2">
      <c r="A387" s="31"/>
      <c r="B387" s="29"/>
      <c r="C387" s="34"/>
      <c r="D387" s="33"/>
      <c r="E387" s="32"/>
      <c r="F387" s="31"/>
      <c r="G387" s="30"/>
      <c r="H387" s="30"/>
      <c r="I387" s="29"/>
      <c r="J387" s="28" t="str">
        <f>IF(OR(A387="",C387="",D387="",E387=""),"",IF(OR(OR(D387&lt;P387,D387&gt;S387),OR(AND(D386&lt;Q386,D387&lt;Q387),AND(D386&gt;R386,D387&gt;R387))),"Alerte",""))</f>
        <v/>
      </c>
      <c r="K387" s="27"/>
      <c r="L387" s="27"/>
      <c r="M387" s="26"/>
      <c r="P387" s="25">
        <f>P386</f>
        <v>63.111866011403819</v>
      </c>
      <c r="Q387" s="24">
        <f>Q386</f>
        <v>69.44712400760254</v>
      </c>
      <c r="R387" s="23">
        <f>R386</f>
        <v>94.788155992397449</v>
      </c>
      <c r="S387" s="23">
        <f>S386</f>
        <v>101.12341398859617</v>
      </c>
      <c r="T387" s="22">
        <f>T386</f>
        <v>82.117639999999994</v>
      </c>
    </row>
    <row r="388" spans="1:20" x14ac:dyDescent="0.2">
      <c r="A388" s="31"/>
      <c r="B388" s="29"/>
      <c r="C388" s="34"/>
      <c r="D388" s="33"/>
      <c r="E388" s="32"/>
      <c r="F388" s="31"/>
      <c r="G388" s="30"/>
      <c r="H388" s="30"/>
      <c r="I388" s="29"/>
      <c r="J388" s="28" t="str">
        <f>IF(OR(A388="",C388="",D388="",E388=""),"",IF(OR(OR(D388&lt;P388,D388&gt;S388),OR(AND(D387&lt;Q387,D388&lt;Q388),AND(D387&gt;R387,D388&gt;R388))),"Alerte",""))</f>
        <v/>
      </c>
      <c r="K388" s="27"/>
      <c r="L388" s="27"/>
      <c r="M388" s="26"/>
      <c r="P388" s="25">
        <f>P387</f>
        <v>63.111866011403819</v>
      </c>
      <c r="Q388" s="24">
        <f>Q387</f>
        <v>69.44712400760254</v>
      </c>
      <c r="R388" s="23">
        <f>R387</f>
        <v>94.788155992397449</v>
      </c>
      <c r="S388" s="23">
        <f>S387</f>
        <v>101.12341398859617</v>
      </c>
      <c r="T388" s="22">
        <f>T387</f>
        <v>82.117639999999994</v>
      </c>
    </row>
    <row r="389" spans="1:20" x14ac:dyDescent="0.2">
      <c r="A389" s="31"/>
      <c r="B389" s="29"/>
      <c r="C389" s="34"/>
      <c r="D389" s="33"/>
      <c r="E389" s="32"/>
      <c r="F389" s="31"/>
      <c r="G389" s="30"/>
      <c r="H389" s="30"/>
      <c r="I389" s="29"/>
      <c r="J389" s="28" t="str">
        <f>IF(OR(A389="",C389="",D389="",E389=""),"",IF(OR(OR(D389&lt;P389,D389&gt;S389),OR(AND(D388&lt;Q388,D389&lt;Q389),AND(D388&gt;R388,D389&gt;R389))),"Alerte",""))</f>
        <v/>
      </c>
      <c r="K389" s="27"/>
      <c r="L389" s="27"/>
      <c r="M389" s="26"/>
      <c r="P389" s="25">
        <f>P388</f>
        <v>63.111866011403819</v>
      </c>
      <c r="Q389" s="24">
        <f>Q388</f>
        <v>69.44712400760254</v>
      </c>
      <c r="R389" s="23">
        <f>R388</f>
        <v>94.788155992397449</v>
      </c>
      <c r="S389" s="23">
        <f>S388</f>
        <v>101.12341398859617</v>
      </c>
      <c r="T389" s="22">
        <f>T388</f>
        <v>82.117639999999994</v>
      </c>
    </row>
    <row r="390" spans="1:20" x14ac:dyDescent="0.2">
      <c r="A390" s="31"/>
      <c r="B390" s="29"/>
      <c r="C390" s="34"/>
      <c r="D390" s="33"/>
      <c r="E390" s="32"/>
      <c r="F390" s="31"/>
      <c r="G390" s="30"/>
      <c r="H390" s="30"/>
      <c r="I390" s="29"/>
      <c r="J390" s="28" t="str">
        <f>IF(OR(A390="",C390="",D390="",E390=""),"",IF(OR(OR(D390&lt;P390,D390&gt;S390),OR(AND(D389&lt;Q389,D390&lt;Q390),AND(D389&gt;R389,D390&gt;R390))),"Alerte",""))</f>
        <v/>
      </c>
      <c r="K390" s="27"/>
      <c r="L390" s="27"/>
      <c r="M390" s="26"/>
      <c r="P390" s="25">
        <f>P389</f>
        <v>63.111866011403819</v>
      </c>
      <c r="Q390" s="24">
        <f>Q389</f>
        <v>69.44712400760254</v>
      </c>
      <c r="R390" s="23">
        <f>R389</f>
        <v>94.788155992397449</v>
      </c>
      <c r="S390" s="23">
        <f>S389</f>
        <v>101.12341398859617</v>
      </c>
      <c r="T390" s="22">
        <f>T389</f>
        <v>82.117639999999994</v>
      </c>
    </row>
    <row r="391" spans="1:20" x14ac:dyDescent="0.2">
      <c r="A391" s="31"/>
      <c r="B391" s="29"/>
      <c r="C391" s="34"/>
      <c r="D391" s="33"/>
      <c r="E391" s="32"/>
      <c r="F391" s="31"/>
      <c r="G391" s="30"/>
      <c r="H391" s="30"/>
      <c r="I391" s="29"/>
      <c r="J391" s="28" t="str">
        <f>IF(OR(A391="",C391="",D391="",E391=""),"",IF(OR(OR(D391&lt;P391,D391&gt;S391),OR(AND(D390&lt;Q390,D391&lt;Q391),AND(D390&gt;R390,D391&gt;R391))),"Alerte",""))</f>
        <v/>
      </c>
      <c r="K391" s="27"/>
      <c r="L391" s="27"/>
      <c r="M391" s="26"/>
      <c r="P391" s="25">
        <f>P390</f>
        <v>63.111866011403819</v>
      </c>
      <c r="Q391" s="24">
        <f>Q390</f>
        <v>69.44712400760254</v>
      </c>
      <c r="R391" s="23">
        <f>R390</f>
        <v>94.788155992397449</v>
      </c>
      <c r="S391" s="23">
        <f>S390</f>
        <v>101.12341398859617</v>
      </c>
      <c r="T391" s="22">
        <f>T390</f>
        <v>82.117639999999994</v>
      </c>
    </row>
    <row r="392" spans="1:20" x14ac:dyDescent="0.2">
      <c r="A392" s="31"/>
      <c r="B392" s="29"/>
      <c r="C392" s="34"/>
      <c r="D392" s="33"/>
      <c r="E392" s="32"/>
      <c r="F392" s="31"/>
      <c r="G392" s="30"/>
      <c r="H392" s="30"/>
      <c r="I392" s="29"/>
      <c r="J392" s="28" t="str">
        <f>IF(OR(A392="",C392="",D392="",E392=""),"",IF(OR(OR(D392&lt;P392,D392&gt;S392),OR(AND(D391&lt;Q391,D392&lt;Q392),AND(D391&gt;R391,D392&gt;R392))),"Alerte",""))</f>
        <v/>
      </c>
      <c r="K392" s="27"/>
      <c r="L392" s="27"/>
      <c r="M392" s="26"/>
      <c r="P392" s="25">
        <f>P391</f>
        <v>63.111866011403819</v>
      </c>
      <c r="Q392" s="24">
        <f>Q391</f>
        <v>69.44712400760254</v>
      </c>
      <c r="R392" s="23">
        <f>R391</f>
        <v>94.788155992397449</v>
      </c>
      <c r="S392" s="23">
        <f>S391</f>
        <v>101.12341398859617</v>
      </c>
      <c r="T392" s="22">
        <f>T391</f>
        <v>82.117639999999994</v>
      </c>
    </row>
    <row r="393" spans="1:20" x14ac:dyDescent="0.2">
      <c r="A393" s="31"/>
      <c r="B393" s="29"/>
      <c r="C393" s="34"/>
      <c r="D393" s="33"/>
      <c r="E393" s="32"/>
      <c r="F393" s="31"/>
      <c r="G393" s="30"/>
      <c r="H393" s="30"/>
      <c r="I393" s="29"/>
      <c r="J393" s="28" t="str">
        <f>IF(OR(A393="",C393="",D393="",E393=""),"",IF(OR(OR(D393&lt;P393,D393&gt;S393),OR(AND(D392&lt;Q392,D393&lt;Q393),AND(D392&gt;R392,D393&gt;R393))),"Alerte",""))</f>
        <v/>
      </c>
      <c r="K393" s="27"/>
      <c r="L393" s="27"/>
      <c r="M393" s="26"/>
      <c r="P393" s="25">
        <f>P392</f>
        <v>63.111866011403819</v>
      </c>
      <c r="Q393" s="24">
        <f>Q392</f>
        <v>69.44712400760254</v>
      </c>
      <c r="R393" s="23">
        <f>R392</f>
        <v>94.788155992397449</v>
      </c>
      <c r="S393" s="23">
        <f>S392</f>
        <v>101.12341398859617</v>
      </c>
      <c r="T393" s="22">
        <f>T392</f>
        <v>82.117639999999994</v>
      </c>
    </row>
    <row r="394" spans="1:20" x14ac:dyDescent="0.2">
      <c r="A394" s="31"/>
      <c r="B394" s="29"/>
      <c r="C394" s="34"/>
      <c r="D394" s="33"/>
      <c r="E394" s="32"/>
      <c r="F394" s="31"/>
      <c r="G394" s="30"/>
      <c r="H394" s="30"/>
      <c r="I394" s="29"/>
      <c r="J394" s="28" t="str">
        <f>IF(OR(A394="",C394="",D394="",E394=""),"",IF(OR(OR(D394&lt;P394,D394&gt;S394),OR(AND(D393&lt;Q393,D394&lt;Q394),AND(D393&gt;R393,D394&gt;R394))),"Alerte",""))</f>
        <v/>
      </c>
      <c r="K394" s="27"/>
      <c r="L394" s="27"/>
      <c r="M394" s="26"/>
      <c r="P394" s="25">
        <f>P393</f>
        <v>63.111866011403819</v>
      </c>
      <c r="Q394" s="24">
        <f>Q393</f>
        <v>69.44712400760254</v>
      </c>
      <c r="R394" s="23">
        <f>R393</f>
        <v>94.788155992397449</v>
      </c>
      <c r="S394" s="23">
        <f>S393</f>
        <v>101.12341398859617</v>
      </c>
      <c r="T394" s="22">
        <f>T393</f>
        <v>82.117639999999994</v>
      </c>
    </row>
    <row r="395" spans="1:20" x14ac:dyDescent="0.2">
      <c r="A395" s="31"/>
      <c r="B395" s="29"/>
      <c r="C395" s="34"/>
      <c r="D395" s="33"/>
      <c r="E395" s="32"/>
      <c r="F395" s="31"/>
      <c r="G395" s="30"/>
      <c r="H395" s="30"/>
      <c r="I395" s="29"/>
      <c r="J395" s="28" t="str">
        <f>IF(OR(A395="",C395="",D395="",E395=""),"",IF(OR(OR(D395&lt;P395,D395&gt;S395),OR(AND(D394&lt;Q394,D395&lt;Q395),AND(D394&gt;R394,D395&gt;R395))),"Alerte",""))</f>
        <v/>
      </c>
      <c r="K395" s="27"/>
      <c r="L395" s="27"/>
      <c r="M395" s="26"/>
      <c r="P395" s="25">
        <f>P394</f>
        <v>63.111866011403819</v>
      </c>
      <c r="Q395" s="24">
        <f>Q394</f>
        <v>69.44712400760254</v>
      </c>
      <c r="R395" s="23">
        <f>R394</f>
        <v>94.788155992397449</v>
      </c>
      <c r="S395" s="23">
        <f>S394</f>
        <v>101.12341398859617</v>
      </c>
      <c r="T395" s="22">
        <f>T394</f>
        <v>82.117639999999994</v>
      </c>
    </row>
    <row r="396" spans="1:20" x14ac:dyDescent="0.2">
      <c r="A396" s="31"/>
      <c r="B396" s="29"/>
      <c r="C396" s="34"/>
      <c r="D396" s="33"/>
      <c r="E396" s="32"/>
      <c r="F396" s="31"/>
      <c r="G396" s="30"/>
      <c r="H396" s="30"/>
      <c r="I396" s="29"/>
      <c r="J396" s="28" t="str">
        <f>IF(OR(A396="",C396="",D396="",E396=""),"",IF(OR(OR(D396&lt;P396,D396&gt;S396),OR(AND(D395&lt;Q395,D396&lt;Q396),AND(D395&gt;R395,D396&gt;R396))),"Alerte",""))</f>
        <v/>
      </c>
      <c r="K396" s="27"/>
      <c r="L396" s="27"/>
      <c r="M396" s="26"/>
      <c r="P396" s="25">
        <f>P395</f>
        <v>63.111866011403819</v>
      </c>
      <c r="Q396" s="24">
        <f>Q395</f>
        <v>69.44712400760254</v>
      </c>
      <c r="R396" s="23">
        <f>R395</f>
        <v>94.788155992397449</v>
      </c>
      <c r="S396" s="23">
        <f>S395</f>
        <v>101.12341398859617</v>
      </c>
      <c r="T396" s="22">
        <f>T395</f>
        <v>82.117639999999994</v>
      </c>
    </row>
    <row r="397" spans="1:20" x14ac:dyDescent="0.2">
      <c r="A397" s="31"/>
      <c r="B397" s="29"/>
      <c r="C397" s="34"/>
      <c r="D397" s="33"/>
      <c r="E397" s="32"/>
      <c r="F397" s="31"/>
      <c r="G397" s="30"/>
      <c r="H397" s="30"/>
      <c r="I397" s="29"/>
      <c r="J397" s="28" t="str">
        <f>IF(OR(A397="",C397="",D397="",E397=""),"",IF(OR(OR(D397&lt;P397,D397&gt;S397),OR(AND(D396&lt;Q396,D397&lt;Q397),AND(D396&gt;R396,D397&gt;R397))),"Alerte",""))</f>
        <v/>
      </c>
      <c r="K397" s="27"/>
      <c r="L397" s="27"/>
      <c r="M397" s="26"/>
      <c r="P397" s="25">
        <f>P396</f>
        <v>63.111866011403819</v>
      </c>
      <c r="Q397" s="24">
        <f>Q396</f>
        <v>69.44712400760254</v>
      </c>
      <c r="R397" s="23">
        <f>R396</f>
        <v>94.788155992397449</v>
      </c>
      <c r="S397" s="23">
        <f>S396</f>
        <v>101.12341398859617</v>
      </c>
      <c r="T397" s="22">
        <f>T396</f>
        <v>82.117639999999994</v>
      </c>
    </row>
    <row r="398" spans="1:20" x14ac:dyDescent="0.2">
      <c r="A398" s="31"/>
      <c r="B398" s="29"/>
      <c r="C398" s="34"/>
      <c r="D398" s="33"/>
      <c r="E398" s="32"/>
      <c r="F398" s="31"/>
      <c r="G398" s="30"/>
      <c r="H398" s="30"/>
      <c r="I398" s="29"/>
      <c r="J398" s="28" t="str">
        <f>IF(OR(A398="",C398="",D398="",E398=""),"",IF(OR(OR(D398&lt;P398,D398&gt;S398),OR(AND(D397&lt;Q397,D398&lt;Q398),AND(D397&gt;R397,D398&gt;R398))),"Alerte",""))</f>
        <v/>
      </c>
      <c r="K398" s="27"/>
      <c r="L398" s="27"/>
      <c r="M398" s="26"/>
      <c r="P398" s="25">
        <f>P397</f>
        <v>63.111866011403819</v>
      </c>
      <c r="Q398" s="24">
        <f>Q397</f>
        <v>69.44712400760254</v>
      </c>
      <c r="R398" s="23">
        <f>R397</f>
        <v>94.788155992397449</v>
      </c>
      <c r="S398" s="23">
        <f>S397</f>
        <v>101.12341398859617</v>
      </c>
      <c r="T398" s="22">
        <f>T397</f>
        <v>82.117639999999994</v>
      </c>
    </row>
    <row r="399" spans="1:20" x14ac:dyDescent="0.2">
      <c r="A399" s="31"/>
      <c r="B399" s="29"/>
      <c r="C399" s="34"/>
      <c r="D399" s="33"/>
      <c r="E399" s="32"/>
      <c r="F399" s="31"/>
      <c r="G399" s="30"/>
      <c r="H399" s="30"/>
      <c r="I399" s="29"/>
      <c r="J399" s="28" t="str">
        <f>IF(OR(A399="",C399="",D399="",E399=""),"",IF(OR(OR(D399&lt;P399,D399&gt;S399),OR(AND(D398&lt;Q398,D399&lt;Q399),AND(D398&gt;R398,D399&gt;R399))),"Alerte",""))</f>
        <v/>
      </c>
      <c r="K399" s="27"/>
      <c r="L399" s="27"/>
      <c r="M399" s="26"/>
      <c r="P399" s="25">
        <f>P398</f>
        <v>63.111866011403819</v>
      </c>
      <c r="Q399" s="24">
        <f>Q398</f>
        <v>69.44712400760254</v>
      </c>
      <c r="R399" s="23">
        <f>R398</f>
        <v>94.788155992397449</v>
      </c>
      <c r="S399" s="23">
        <f>S398</f>
        <v>101.12341398859617</v>
      </c>
      <c r="T399" s="22">
        <f>T398</f>
        <v>82.117639999999994</v>
      </c>
    </row>
    <row r="400" spans="1:20" x14ac:dyDescent="0.2">
      <c r="A400" s="31"/>
      <c r="B400" s="29"/>
      <c r="C400" s="34"/>
      <c r="D400" s="33"/>
      <c r="E400" s="32"/>
      <c r="F400" s="31"/>
      <c r="G400" s="30"/>
      <c r="H400" s="30"/>
      <c r="I400" s="29"/>
      <c r="J400" s="28" t="str">
        <f>IF(OR(A400="",C400="",D400="",E400=""),"",IF(OR(OR(D400&lt;P400,D400&gt;S400),OR(AND(D399&lt;Q399,D400&lt;Q400),AND(D399&gt;R399,D400&gt;R400))),"Alerte",""))</f>
        <v/>
      </c>
      <c r="K400" s="27"/>
      <c r="L400" s="27"/>
      <c r="M400" s="26"/>
      <c r="P400" s="25">
        <f>P399</f>
        <v>63.111866011403819</v>
      </c>
      <c r="Q400" s="24">
        <f>Q399</f>
        <v>69.44712400760254</v>
      </c>
      <c r="R400" s="23">
        <f>R399</f>
        <v>94.788155992397449</v>
      </c>
      <c r="S400" s="23">
        <f>S399</f>
        <v>101.12341398859617</v>
      </c>
      <c r="T400" s="22">
        <f>T399</f>
        <v>82.117639999999994</v>
      </c>
    </row>
    <row r="401" spans="1:20" x14ac:dyDescent="0.2">
      <c r="A401" s="31"/>
      <c r="B401" s="29"/>
      <c r="C401" s="34"/>
      <c r="D401" s="33"/>
      <c r="E401" s="32"/>
      <c r="F401" s="31"/>
      <c r="G401" s="30"/>
      <c r="H401" s="30"/>
      <c r="I401" s="29"/>
      <c r="J401" s="28" t="str">
        <f>IF(OR(A401="",C401="",D401="",E401=""),"",IF(OR(OR(D401&lt;P401,D401&gt;S401),OR(AND(D400&lt;Q400,D401&lt;Q401),AND(D400&gt;R400,D401&gt;R401))),"Alerte",""))</f>
        <v/>
      </c>
      <c r="K401" s="27"/>
      <c r="L401" s="27"/>
      <c r="M401" s="26"/>
      <c r="P401" s="25">
        <f>P400</f>
        <v>63.111866011403819</v>
      </c>
      <c r="Q401" s="24">
        <f>Q400</f>
        <v>69.44712400760254</v>
      </c>
      <c r="R401" s="23">
        <f>R400</f>
        <v>94.788155992397449</v>
      </c>
      <c r="S401" s="23">
        <f>S400</f>
        <v>101.12341398859617</v>
      </c>
      <c r="T401" s="22">
        <f>T400</f>
        <v>82.117639999999994</v>
      </c>
    </row>
    <row r="402" spans="1:20" x14ac:dyDescent="0.2">
      <c r="A402" s="31"/>
      <c r="B402" s="29"/>
      <c r="C402" s="34"/>
      <c r="D402" s="33"/>
      <c r="E402" s="32"/>
      <c r="F402" s="31"/>
      <c r="G402" s="30"/>
      <c r="H402" s="30"/>
      <c r="I402" s="29"/>
      <c r="J402" s="28" t="str">
        <f>IF(OR(A402="",C402="",D402="",E402=""),"",IF(OR(OR(D402&lt;P402,D402&gt;S402),OR(AND(D401&lt;Q401,D402&lt;Q402),AND(D401&gt;R401,D402&gt;R402))),"Alerte",""))</f>
        <v/>
      </c>
      <c r="K402" s="27"/>
      <c r="L402" s="27"/>
      <c r="M402" s="26"/>
      <c r="P402" s="25">
        <f>P401</f>
        <v>63.111866011403819</v>
      </c>
      <c r="Q402" s="24">
        <f>Q401</f>
        <v>69.44712400760254</v>
      </c>
      <c r="R402" s="23">
        <f>R401</f>
        <v>94.788155992397449</v>
      </c>
      <c r="S402" s="23">
        <f>S401</f>
        <v>101.12341398859617</v>
      </c>
      <c r="T402" s="22">
        <f>T401</f>
        <v>82.117639999999994</v>
      </c>
    </row>
    <row r="403" spans="1:20" x14ac:dyDescent="0.2">
      <c r="A403" s="31"/>
      <c r="B403" s="29"/>
      <c r="C403" s="34"/>
      <c r="D403" s="33"/>
      <c r="E403" s="32"/>
      <c r="F403" s="31"/>
      <c r="G403" s="30"/>
      <c r="H403" s="30"/>
      <c r="I403" s="29"/>
      <c r="J403" s="28" t="str">
        <f>IF(OR(A403="",C403="",D403="",E403=""),"",IF(OR(OR(D403&lt;P403,D403&gt;S403),OR(AND(D402&lt;Q402,D403&lt;Q403),AND(D402&gt;R402,D403&gt;R403))),"Alerte",""))</f>
        <v/>
      </c>
      <c r="K403" s="27"/>
      <c r="L403" s="27"/>
      <c r="M403" s="26"/>
      <c r="P403" s="25">
        <f>P402</f>
        <v>63.111866011403819</v>
      </c>
      <c r="Q403" s="24">
        <f>Q402</f>
        <v>69.44712400760254</v>
      </c>
      <c r="R403" s="23">
        <f>R402</f>
        <v>94.788155992397449</v>
      </c>
      <c r="S403" s="23">
        <f>S402</f>
        <v>101.12341398859617</v>
      </c>
      <c r="T403" s="22">
        <f>T402</f>
        <v>82.117639999999994</v>
      </c>
    </row>
    <row r="404" spans="1:20" x14ac:dyDescent="0.2">
      <c r="A404" s="31"/>
      <c r="B404" s="29"/>
      <c r="C404" s="34"/>
      <c r="D404" s="33"/>
      <c r="E404" s="32"/>
      <c r="F404" s="31"/>
      <c r="G404" s="30"/>
      <c r="H404" s="30"/>
      <c r="I404" s="29"/>
      <c r="J404" s="28" t="str">
        <f>IF(OR(A404="",C404="",D404="",E404=""),"",IF(OR(OR(D404&lt;P404,D404&gt;S404),OR(AND(D403&lt;Q403,D404&lt;Q404),AND(D403&gt;R403,D404&gt;R404))),"Alerte",""))</f>
        <v/>
      </c>
      <c r="K404" s="27"/>
      <c r="L404" s="27"/>
      <c r="M404" s="26"/>
      <c r="P404" s="25">
        <f>P403</f>
        <v>63.111866011403819</v>
      </c>
      <c r="Q404" s="24">
        <f>Q403</f>
        <v>69.44712400760254</v>
      </c>
      <c r="R404" s="23">
        <f>R403</f>
        <v>94.788155992397449</v>
      </c>
      <c r="S404" s="23">
        <f>S403</f>
        <v>101.12341398859617</v>
      </c>
      <c r="T404" s="22">
        <f>T403</f>
        <v>82.117639999999994</v>
      </c>
    </row>
    <row r="405" spans="1:20" x14ac:dyDescent="0.2">
      <c r="A405" s="31"/>
      <c r="B405" s="29"/>
      <c r="C405" s="34"/>
      <c r="D405" s="33"/>
      <c r="E405" s="32"/>
      <c r="F405" s="31"/>
      <c r="G405" s="30"/>
      <c r="H405" s="30"/>
      <c r="I405" s="29"/>
      <c r="J405" s="28" t="str">
        <f>IF(OR(A405="",C405="",D405="",E405=""),"",IF(OR(OR(D405&lt;P405,D405&gt;S405),OR(AND(D404&lt;Q404,D405&lt;Q405),AND(D404&gt;R404,D405&gt;R405))),"Alerte",""))</f>
        <v/>
      </c>
      <c r="K405" s="27"/>
      <c r="L405" s="27"/>
      <c r="M405" s="26"/>
      <c r="P405" s="25">
        <f>P404</f>
        <v>63.111866011403819</v>
      </c>
      <c r="Q405" s="24">
        <f>Q404</f>
        <v>69.44712400760254</v>
      </c>
      <c r="R405" s="23">
        <f>R404</f>
        <v>94.788155992397449</v>
      </c>
      <c r="S405" s="23">
        <f>S404</f>
        <v>101.12341398859617</v>
      </c>
      <c r="T405" s="22">
        <f>T404</f>
        <v>82.117639999999994</v>
      </c>
    </row>
    <row r="406" spans="1:20" x14ac:dyDescent="0.2">
      <c r="A406" s="31"/>
      <c r="B406" s="29"/>
      <c r="C406" s="34"/>
      <c r="D406" s="33"/>
      <c r="E406" s="32"/>
      <c r="F406" s="31"/>
      <c r="G406" s="30"/>
      <c r="H406" s="30"/>
      <c r="I406" s="29"/>
      <c r="J406" s="28" t="str">
        <f>IF(OR(A406="",C406="",D406="",E406=""),"",IF(OR(OR(D406&lt;P406,D406&gt;S406),OR(AND(D405&lt;Q405,D406&lt;Q406),AND(D405&gt;R405,D406&gt;R406))),"Alerte",""))</f>
        <v/>
      </c>
      <c r="K406" s="27"/>
      <c r="L406" s="27"/>
      <c r="M406" s="26"/>
      <c r="P406" s="25">
        <f>P405</f>
        <v>63.111866011403819</v>
      </c>
      <c r="Q406" s="24">
        <f>Q405</f>
        <v>69.44712400760254</v>
      </c>
      <c r="R406" s="23">
        <f>R405</f>
        <v>94.788155992397449</v>
      </c>
      <c r="S406" s="23">
        <f>S405</f>
        <v>101.12341398859617</v>
      </c>
      <c r="T406" s="22">
        <f>T405</f>
        <v>82.117639999999994</v>
      </c>
    </row>
    <row r="407" spans="1:20" x14ac:dyDescent="0.2">
      <c r="A407" s="31"/>
      <c r="B407" s="29"/>
      <c r="C407" s="34"/>
      <c r="D407" s="33"/>
      <c r="E407" s="32"/>
      <c r="F407" s="31"/>
      <c r="G407" s="30"/>
      <c r="H407" s="30"/>
      <c r="I407" s="29"/>
      <c r="J407" s="28" t="str">
        <f>IF(OR(A407="",C407="",D407="",E407=""),"",IF(OR(OR(D407&lt;P407,D407&gt;S407),OR(AND(D406&lt;Q406,D407&lt;Q407),AND(D406&gt;R406,D407&gt;R407))),"Alerte",""))</f>
        <v/>
      </c>
      <c r="K407" s="27"/>
      <c r="L407" s="27"/>
      <c r="M407" s="26"/>
      <c r="P407" s="25">
        <f>P406</f>
        <v>63.111866011403819</v>
      </c>
      <c r="Q407" s="24">
        <f>Q406</f>
        <v>69.44712400760254</v>
      </c>
      <c r="R407" s="23">
        <f>R406</f>
        <v>94.788155992397449</v>
      </c>
      <c r="S407" s="23">
        <f>S406</f>
        <v>101.12341398859617</v>
      </c>
      <c r="T407" s="22">
        <f>T406</f>
        <v>82.117639999999994</v>
      </c>
    </row>
    <row r="408" spans="1:20" x14ac:dyDescent="0.2">
      <c r="A408" s="31"/>
      <c r="B408" s="29"/>
      <c r="C408" s="34"/>
      <c r="D408" s="33"/>
      <c r="E408" s="32"/>
      <c r="F408" s="31"/>
      <c r="G408" s="30"/>
      <c r="H408" s="30"/>
      <c r="I408" s="29"/>
      <c r="J408" s="28" t="str">
        <f>IF(OR(A408="",C408="",D408="",E408=""),"",IF(OR(OR(D408&lt;P408,D408&gt;S408),OR(AND(D407&lt;Q407,D408&lt;Q408),AND(D407&gt;R407,D408&gt;R408))),"Alerte",""))</f>
        <v/>
      </c>
      <c r="K408" s="27"/>
      <c r="L408" s="27"/>
      <c r="M408" s="26"/>
      <c r="P408" s="25">
        <f>P407</f>
        <v>63.111866011403819</v>
      </c>
      <c r="Q408" s="24">
        <f>Q407</f>
        <v>69.44712400760254</v>
      </c>
      <c r="R408" s="23">
        <f>R407</f>
        <v>94.788155992397449</v>
      </c>
      <c r="S408" s="23">
        <f>S407</f>
        <v>101.12341398859617</v>
      </c>
      <c r="T408" s="22">
        <f>T407</f>
        <v>82.117639999999994</v>
      </c>
    </row>
    <row r="409" spans="1:20" x14ac:dyDescent="0.2">
      <c r="A409" s="31"/>
      <c r="B409" s="29"/>
      <c r="C409" s="34"/>
      <c r="D409" s="33"/>
      <c r="E409" s="32"/>
      <c r="F409" s="31"/>
      <c r="G409" s="30"/>
      <c r="H409" s="30"/>
      <c r="I409" s="29"/>
      <c r="J409" s="28" t="str">
        <f>IF(OR(A409="",C409="",D409="",E409=""),"",IF(OR(OR(D409&lt;P409,D409&gt;S409),OR(AND(D408&lt;Q408,D409&lt;Q409),AND(D408&gt;R408,D409&gt;R409))),"Alerte",""))</f>
        <v/>
      </c>
      <c r="K409" s="27"/>
      <c r="L409" s="27"/>
      <c r="M409" s="26"/>
      <c r="P409" s="25">
        <f>P408</f>
        <v>63.111866011403819</v>
      </c>
      <c r="Q409" s="24">
        <f>Q408</f>
        <v>69.44712400760254</v>
      </c>
      <c r="R409" s="23">
        <f>R408</f>
        <v>94.788155992397449</v>
      </c>
      <c r="S409" s="23">
        <f>S408</f>
        <v>101.12341398859617</v>
      </c>
      <c r="T409" s="22">
        <f>T408</f>
        <v>82.117639999999994</v>
      </c>
    </row>
    <row r="410" spans="1:20" x14ac:dyDescent="0.2">
      <c r="A410" s="31"/>
      <c r="B410" s="29"/>
      <c r="C410" s="34"/>
      <c r="D410" s="33"/>
      <c r="E410" s="32"/>
      <c r="F410" s="31"/>
      <c r="G410" s="30"/>
      <c r="H410" s="30"/>
      <c r="I410" s="29"/>
      <c r="J410" s="28" t="str">
        <f>IF(OR(A410="",C410="",D410="",E410=""),"",IF(OR(OR(D410&lt;P410,D410&gt;S410),OR(AND(D409&lt;Q409,D410&lt;Q410),AND(D409&gt;R409,D410&gt;R410))),"Alerte",""))</f>
        <v/>
      </c>
      <c r="K410" s="27"/>
      <c r="L410" s="27"/>
      <c r="M410" s="26"/>
      <c r="P410" s="25">
        <f>P409</f>
        <v>63.111866011403819</v>
      </c>
      <c r="Q410" s="24">
        <f>Q409</f>
        <v>69.44712400760254</v>
      </c>
      <c r="R410" s="23">
        <f>R409</f>
        <v>94.788155992397449</v>
      </c>
      <c r="S410" s="23">
        <f>S409</f>
        <v>101.12341398859617</v>
      </c>
      <c r="T410" s="22">
        <f>T409</f>
        <v>82.117639999999994</v>
      </c>
    </row>
    <row r="411" spans="1:20" x14ac:dyDescent="0.2">
      <c r="A411" s="31"/>
      <c r="B411" s="29"/>
      <c r="C411" s="34"/>
      <c r="D411" s="33"/>
      <c r="E411" s="32"/>
      <c r="F411" s="31"/>
      <c r="G411" s="30"/>
      <c r="H411" s="30"/>
      <c r="I411" s="29"/>
      <c r="J411" s="28" t="str">
        <f>IF(OR(A411="",C411="",D411="",E411=""),"",IF(OR(OR(D411&lt;P411,D411&gt;S411),OR(AND(D410&lt;Q410,D411&lt;Q411),AND(D410&gt;R410,D411&gt;R411))),"Alerte",""))</f>
        <v/>
      </c>
      <c r="K411" s="27"/>
      <c r="L411" s="27"/>
      <c r="M411" s="26"/>
      <c r="P411" s="25">
        <f>P410</f>
        <v>63.111866011403819</v>
      </c>
      <c r="Q411" s="24">
        <f>Q410</f>
        <v>69.44712400760254</v>
      </c>
      <c r="R411" s="23">
        <f>R410</f>
        <v>94.788155992397449</v>
      </c>
      <c r="S411" s="23">
        <f>S410</f>
        <v>101.12341398859617</v>
      </c>
      <c r="T411" s="22">
        <f>T410</f>
        <v>82.117639999999994</v>
      </c>
    </row>
    <row r="412" spans="1:20" x14ac:dyDescent="0.2">
      <c r="A412" s="31"/>
      <c r="B412" s="29"/>
      <c r="C412" s="34"/>
      <c r="D412" s="33"/>
      <c r="E412" s="32"/>
      <c r="F412" s="31"/>
      <c r="G412" s="30"/>
      <c r="H412" s="30"/>
      <c r="I412" s="29"/>
      <c r="J412" s="28" t="str">
        <f>IF(OR(A412="",C412="",D412="",E412=""),"",IF(OR(OR(D412&lt;P412,D412&gt;S412),OR(AND(D411&lt;Q411,D412&lt;Q412),AND(D411&gt;R411,D412&gt;R412))),"Alerte",""))</f>
        <v/>
      </c>
      <c r="K412" s="27"/>
      <c r="L412" s="27"/>
      <c r="M412" s="26"/>
      <c r="P412" s="25">
        <f>P411</f>
        <v>63.111866011403819</v>
      </c>
      <c r="Q412" s="24">
        <f>Q411</f>
        <v>69.44712400760254</v>
      </c>
      <c r="R412" s="23">
        <f>R411</f>
        <v>94.788155992397449</v>
      </c>
      <c r="S412" s="23">
        <f>S411</f>
        <v>101.12341398859617</v>
      </c>
      <c r="T412" s="22">
        <f>T411</f>
        <v>82.117639999999994</v>
      </c>
    </row>
    <row r="413" spans="1:20" x14ac:dyDescent="0.2">
      <c r="A413" s="31"/>
      <c r="B413" s="29"/>
      <c r="C413" s="34"/>
      <c r="D413" s="33"/>
      <c r="E413" s="32"/>
      <c r="F413" s="31"/>
      <c r="G413" s="30"/>
      <c r="H413" s="30"/>
      <c r="I413" s="29"/>
      <c r="J413" s="28" t="str">
        <f>IF(OR(A413="",C413="",D413="",E413=""),"",IF(OR(OR(D413&lt;P413,D413&gt;S413),OR(AND(D412&lt;Q412,D413&lt;Q413),AND(D412&gt;R412,D413&gt;R413))),"Alerte",""))</f>
        <v/>
      </c>
      <c r="K413" s="27"/>
      <c r="L413" s="27"/>
      <c r="M413" s="26"/>
      <c r="P413" s="25">
        <f>P412</f>
        <v>63.111866011403819</v>
      </c>
      <c r="Q413" s="24">
        <f>Q412</f>
        <v>69.44712400760254</v>
      </c>
      <c r="R413" s="23">
        <f>R412</f>
        <v>94.788155992397449</v>
      </c>
      <c r="S413" s="23">
        <f>S412</f>
        <v>101.12341398859617</v>
      </c>
      <c r="T413" s="22">
        <f>T412</f>
        <v>82.117639999999994</v>
      </c>
    </row>
    <row r="414" spans="1:20" x14ac:dyDescent="0.2">
      <c r="A414" s="31"/>
      <c r="B414" s="29"/>
      <c r="C414" s="34"/>
      <c r="D414" s="33"/>
      <c r="E414" s="32"/>
      <c r="F414" s="31"/>
      <c r="G414" s="30"/>
      <c r="H414" s="30"/>
      <c r="I414" s="29"/>
      <c r="J414" s="28" t="str">
        <f>IF(OR(A414="",C414="",D414="",E414=""),"",IF(OR(OR(D414&lt;P414,D414&gt;S414),OR(AND(D413&lt;Q413,D414&lt;Q414),AND(D413&gt;R413,D414&gt;R414))),"Alerte",""))</f>
        <v/>
      </c>
      <c r="K414" s="27"/>
      <c r="L414" s="27"/>
      <c r="M414" s="26"/>
      <c r="P414" s="25">
        <f>P413</f>
        <v>63.111866011403819</v>
      </c>
      <c r="Q414" s="24">
        <f>Q413</f>
        <v>69.44712400760254</v>
      </c>
      <c r="R414" s="23">
        <f>R413</f>
        <v>94.788155992397449</v>
      </c>
      <c r="S414" s="23">
        <f>S413</f>
        <v>101.12341398859617</v>
      </c>
      <c r="T414" s="22">
        <f>T413</f>
        <v>82.117639999999994</v>
      </c>
    </row>
    <row r="415" spans="1:20" x14ac:dyDescent="0.2">
      <c r="A415" s="31"/>
      <c r="B415" s="29"/>
      <c r="C415" s="34"/>
      <c r="D415" s="33"/>
      <c r="E415" s="32"/>
      <c r="F415" s="31"/>
      <c r="G415" s="30"/>
      <c r="H415" s="30"/>
      <c r="I415" s="29"/>
      <c r="J415" s="28" t="str">
        <f>IF(OR(A415="",C415="",D415="",E415=""),"",IF(OR(OR(D415&lt;P415,D415&gt;S415),OR(AND(D414&lt;Q414,D415&lt;Q415),AND(D414&gt;R414,D415&gt;R415))),"Alerte",""))</f>
        <v/>
      </c>
      <c r="K415" s="27"/>
      <c r="L415" s="27"/>
      <c r="M415" s="26"/>
      <c r="P415" s="25">
        <f>P414</f>
        <v>63.111866011403819</v>
      </c>
      <c r="Q415" s="24">
        <f>Q414</f>
        <v>69.44712400760254</v>
      </c>
      <c r="R415" s="23">
        <f>R414</f>
        <v>94.788155992397449</v>
      </c>
      <c r="S415" s="23">
        <f>S414</f>
        <v>101.12341398859617</v>
      </c>
      <c r="T415" s="22">
        <f>T414</f>
        <v>82.117639999999994</v>
      </c>
    </row>
    <row r="416" spans="1:20" x14ac:dyDescent="0.2">
      <c r="A416" s="31"/>
      <c r="B416" s="29"/>
      <c r="C416" s="34"/>
      <c r="D416" s="33"/>
      <c r="E416" s="32"/>
      <c r="F416" s="31"/>
      <c r="G416" s="30"/>
      <c r="H416" s="30"/>
      <c r="I416" s="29"/>
      <c r="J416" s="28" t="str">
        <f>IF(OR(A416="",C416="",D416="",E416=""),"",IF(OR(OR(D416&lt;P416,D416&gt;S416),OR(AND(D415&lt;Q415,D416&lt;Q416),AND(D415&gt;R415,D416&gt;R416))),"Alerte",""))</f>
        <v/>
      </c>
      <c r="K416" s="27"/>
      <c r="L416" s="27"/>
      <c r="M416" s="26"/>
      <c r="P416" s="25">
        <f>P415</f>
        <v>63.111866011403819</v>
      </c>
      <c r="Q416" s="24">
        <f>Q415</f>
        <v>69.44712400760254</v>
      </c>
      <c r="R416" s="23">
        <f>R415</f>
        <v>94.788155992397449</v>
      </c>
      <c r="S416" s="23">
        <f>S415</f>
        <v>101.12341398859617</v>
      </c>
      <c r="T416" s="22">
        <f>T415</f>
        <v>82.117639999999994</v>
      </c>
    </row>
    <row r="417" spans="1:20" x14ac:dyDescent="0.2">
      <c r="A417" s="31"/>
      <c r="B417" s="29"/>
      <c r="C417" s="34"/>
      <c r="D417" s="33"/>
      <c r="E417" s="32"/>
      <c r="F417" s="31"/>
      <c r="G417" s="30"/>
      <c r="H417" s="30"/>
      <c r="I417" s="29"/>
      <c r="J417" s="28" t="str">
        <f>IF(OR(A417="",C417="",D417="",E417=""),"",IF(OR(OR(D417&lt;P417,D417&gt;S417),OR(AND(D416&lt;Q416,D417&lt;Q417),AND(D416&gt;R416,D417&gt;R417))),"Alerte",""))</f>
        <v/>
      </c>
      <c r="K417" s="27"/>
      <c r="L417" s="27"/>
      <c r="M417" s="26"/>
      <c r="P417" s="25">
        <f>P416</f>
        <v>63.111866011403819</v>
      </c>
      <c r="Q417" s="24">
        <f>Q416</f>
        <v>69.44712400760254</v>
      </c>
      <c r="R417" s="23">
        <f>R416</f>
        <v>94.788155992397449</v>
      </c>
      <c r="S417" s="23">
        <f>S416</f>
        <v>101.12341398859617</v>
      </c>
      <c r="T417" s="22">
        <f>T416</f>
        <v>82.117639999999994</v>
      </c>
    </row>
    <row r="418" spans="1:20" x14ac:dyDescent="0.2">
      <c r="A418" s="31"/>
      <c r="B418" s="29"/>
      <c r="C418" s="34"/>
      <c r="D418" s="33"/>
      <c r="E418" s="32"/>
      <c r="F418" s="31"/>
      <c r="G418" s="30"/>
      <c r="H418" s="30"/>
      <c r="I418" s="29"/>
      <c r="J418" s="28" t="str">
        <f>IF(OR(A418="",C418="",D418="",E418=""),"",IF(OR(OR(D418&lt;P418,D418&gt;S418),OR(AND(D417&lt;Q417,D418&lt;Q418),AND(D417&gt;R417,D418&gt;R418))),"Alerte",""))</f>
        <v/>
      </c>
      <c r="K418" s="27"/>
      <c r="L418" s="27"/>
      <c r="M418" s="26"/>
      <c r="P418" s="25">
        <f>P417</f>
        <v>63.111866011403819</v>
      </c>
      <c r="Q418" s="24">
        <f>Q417</f>
        <v>69.44712400760254</v>
      </c>
      <c r="R418" s="23">
        <f>R417</f>
        <v>94.788155992397449</v>
      </c>
      <c r="S418" s="23">
        <f>S417</f>
        <v>101.12341398859617</v>
      </c>
      <c r="T418" s="22">
        <f>T417</f>
        <v>82.117639999999994</v>
      </c>
    </row>
    <row r="419" spans="1:20" x14ac:dyDescent="0.2">
      <c r="A419" s="31"/>
      <c r="B419" s="29"/>
      <c r="C419" s="34"/>
      <c r="D419" s="33"/>
      <c r="E419" s="32"/>
      <c r="F419" s="31"/>
      <c r="G419" s="30"/>
      <c r="H419" s="30"/>
      <c r="I419" s="29"/>
      <c r="J419" s="28" t="str">
        <f>IF(OR(A419="",C419="",D419="",E419=""),"",IF(OR(OR(D419&lt;P419,D419&gt;S419),OR(AND(D418&lt;Q418,D419&lt;Q419),AND(D418&gt;R418,D419&gt;R419))),"Alerte",""))</f>
        <v/>
      </c>
      <c r="K419" s="27"/>
      <c r="L419" s="27"/>
      <c r="M419" s="26"/>
      <c r="P419" s="25">
        <f>P418</f>
        <v>63.111866011403819</v>
      </c>
      <c r="Q419" s="24">
        <f>Q418</f>
        <v>69.44712400760254</v>
      </c>
      <c r="R419" s="23">
        <f>R418</f>
        <v>94.788155992397449</v>
      </c>
      <c r="S419" s="23">
        <f>S418</f>
        <v>101.12341398859617</v>
      </c>
      <c r="T419" s="22">
        <f>T418</f>
        <v>82.117639999999994</v>
      </c>
    </row>
    <row r="420" spans="1:20" x14ac:dyDescent="0.2">
      <c r="A420" s="31"/>
      <c r="B420" s="29"/>
      <c r="C420" s="34"/>
      <c r="D420" s="33"/>
      <c r="E420" s="32"/>
      <c r="F420" s="31"/>
      <c r="G420" s="30"/>
      <c r="H420" s="30"/>
      <c r="I420" s="29"/>
      <c r="J420" s="28" t="str">
        <f>IF(OR(A420="",C420="",D420="",E420=""),"",IF(OR(OR(D420&lt;P420,D420&gt;S420),OR(AND(D419&lt;Q419,D420&lt;Q420),AND(D419&gt;R419,D420&gt;R420))),"Alerte",""))</f>
        <v/>
      </c>
      <c r="K420" s="27"/>
      <c r="L420" s="27"/>
      <c r="M420" s="26"/>
      <c r="P420" s="25">
        <f>P419</f>
        <v>63.111866011403819</v>
      </c>
      <c r="Q420" s="24">
        <f>Q419</f>
        <v>69.44712400760254</v>
      </c>
      <c r="R420" s="23">
        <f>R419</f>
        <v>94.788155992397449</v>
      </c>
      <c r="S420" s="23">
        <f>S419</f>
        <v>101.12341398859617</v>
      </c>
      <c r="T420" s="22">
        <f>T419</f>
        <v>82.117639999999994</v>
      </c>
    </row>
    <row r="421" spans="1:20" x14ac:dyDescent="0.2">
      <c r="A421" s="31"/>
      <c r="B421" s="29"/>
      <c r="C421" s="34"/>
      <c r="D421" s="33"/>
      <c r="E421" s="32"/>
      <c r="F421" s="31"/>
      <c r="G421" s="30"/>
      <c r="H421" s="30"/>
      <c r="I421" s="29"/>
      <c r="J421" s="28" t="str">
        <f>IF(OR(A421="",C421="",D421="",E421=""),"",IF(OR(OR(D421&lt;P421,D421&gt;S421),OR(AND(D420&lt;Q420,D421&lt;Q421),AND(D420&gt;R420,D421&gt;R421))),"Alerte",""))</f>
        <v/>
      </c>
      <c r="K421" s="27"/>
      <c r="L421" s="27"/>
      <c r="M421" s="26"/>
      <c r="P421" s="25">
        <f>P420</f>
        <v>63.111866011403819</v>
      </c>
      <c r="Q421" s="24">
        <f>Q420</f>
        <v>69.44712400760254</v>
      </c>
      <c r="R421" s="23">
        <f>R420</f>
        <v>94.788155992397449</v>
      </c>
      <c r="S421" s="23">
        <f>S420</f>
        <v>101.12341398859617</v>
      </c>
      <c r="T421" s="22">
        <f>T420</f>
        <v>82.117639999999994</v>
      </c>
    </row>
    <row r="422" spans="1:20" x14ac:dyDescent="0.2">
      <c r="A422" s="31"/>
      <c r="B422" s="29"/>
      <c r="C422" s="34"/>
      <c r="D422" s="33"/>
      <c r="E422" s="32"/>
      <c r="F422" s="31"/>
      <c r="G422" s="30"/>
      <c r="H422" s="30"/>
      <c r="I422" s="29"/>
      <c r="J422" s="28" t="str">
        <f>IF(OR(A422="",C422="",D422="",E422=""),"",IF(OR(OR(D422&lt;P422,D422&gt;S422),OR(AND(D421&lt;Q421,D422&lt;Q422),AND(D421&gt;R421,D422&gt;R422))),"Alerte",""))</f>
        <v/>
      </c>
      <c r="K422" s="27"/>
      <c r="L422" s="27"/>
      <c r="M422" s="26"/>
      <c r="P422" s="25">
        <f>P421</f>
        <v>63.111866011403819</v>
      </c>
      <c r="Q422" s="24">
        <f>Q421</f>
        <v>69.44712400760254</v>
      </c>
      <c r="R422" s="23">
        <f>R421</f>
        <v>94.788155992397449</v>
      </c>
      <c r="S422" s="23">
        <f>S421</f>
        <v>101.12341398859617</v>
      </c>
      <c r="T422" s="22">
        <f>T421</f>
        <v>82.117639999999994</v>
      </c>
    </row>
    <row r="423" spans="1:20" x14ac:dyDescent="0.2">
      <c r="A423" s="31"/>
      <c r="B423" s="29"/>
      <c r="C423" s="34"/>
      <c r="D423" s="33"/>
      <c r="E423" s="32"/>
      <c r="F423" s="31"/>
      <c r="G423" s="30"/>
      <c r="H423" s="30"/>
      <c r="I423" s="29"/>
      <c r="J423" s="28" t="str">
        <f>IF(OR(A423="",C423="",D423="",E423=""),"",IF(OR(OR(D423&lt;P423,D423&gt;S423),OR(AND(D422&lt;Q422,D423&lt;Q423),AND(D422&gt;R422,D423&gt;R423))),"Alerte",""))</f>
        <v/>
      </c>
      <c r="K423" s="27"/>
      <c r="L423" s="27"/>
      <c r="M423" s="26"/>
      <c r="P423" s="25">
        <f>P422</f>
        <v>63.111866011403819</v>
      </c>
      <c r="Q423" s="24">
        <f>Q422</f>
        <v>69.44712400760254</v>
      </c>
      <c r="R423" s="23">
        <f>R422</f>
        <v>94.788155992397449</v>
      </c>
      <c r="S423" s="23">
        <f>S422</f>
        <v>101.12341398859617</v>
      </c>
      <c r="T423" s="22">
        <f>T422</f>
        <v>82.117639999999994</v>
      </c>
    </row>
    <row r="424" spans="1:20" x14ac:dyDescent="0.2">
      <c r="A424" s="31"/>
      <c r="B424" s="29"/>
      <c r="C424" s="34"/>
      <c r="D424" s="33"/>
      <c r="E424" s="32"/>
      <c r="F424" s="31"/>
      <c r="G424" s="30"/>
      <c r="H424" s="30"/>
      <c r="I424" s="29"/>
      <c r="J424" s="28" t="str">
        <f>IF(OR(A424="",C424="",D424="",E424=""),"",IF(OR(OR(D424&lt;P424,D424&gt;S424),OR(AND(D423&lt;Q423,D424&lt;Q424),AND(D423&gt;R423,D424&gt;R424))),"Alerte",""))</f>
        <v/>
      </c>
      <c r="K424" s="27"/>
      <c r="L424" s="27"/>
      <c r="M424" s="26"/>
      <c r="P424" s="25">
        <f>P423</f>
        <v>63.111866011403819</v>
      </c>
      <c r="Q424" s="24">
        <f>Q423</f>
        <v>69.44712400760254</v>
      </c>
      <c r="R424" s="23">
        <f>R423</f>
        <v>94.788155992397449</v>
      </c>
      <c r="S424" s="23">
        <f>S423</f>
        <v>101.12341398859617</v>
      </c>
      <c r="T424" s="22">
        <f>T423</f>
        <v>82.117639999999994</v>
      </c>
    </row>
    <row r="425" spans="1:20" x14ac:dyDescent="0.2">
      <c r="A425" s="31"/>
      <c r="B425" s="29"/>
      <c r="C425" s="34"/>
      <c r="D425" s="33"/>
      <c r="E425" s="32"/>
      <c r="F425" s="31"/>
      <c r="G425" s="30"/>
      <c r="H425" s="30"/>
      <c r="I425" s="29"/>
      <c r="J425" s="28" t="str">
        <f>IF(OR(A425="",C425="",D425="",E425=""),"",IF(OR(OR(D425&lt;P425,D425&gt;S425),OR(AND(D424&lt;Q424,D425&lt;Q425),AND(D424&gt;R424,D425&gt;R425))),"Alerte",""))</f>
        <v/>
      </c>
      <c r="K425" s="27"/>
      <c r="L425" s="27"/>
      <c r="M425" s="26"/>
      <c r="P425" s="25">
        <f>P424</f>
        <v>63.111866011403819</v>
      </c>
      <c r="Q425" s="24">
        <f>Q424</f>
        <v>69.44712400760254</v>
      </c>
      <c r="R425" s="23">
        <f>R424</f>
        <v>94.788155992397449</v>
      </c>
      <c r="S425" s="23">
        <f>S424</f>
        <v>101.12341398859617</v>
      </c>
      <c r="T425" s="22">
        <f>T424</f>
        <v>82.117639999999994</v>
      </c>
    </row>
    <row r="426" spans="1:20" x14ac:dyDescent="0.2">
      <c r="A426" s="31"/>
      <c r="B426" s="29"/>
      <c r="C426" s="34"/>
      <c r="D426" s="33"/>
      <c r="E426" s="32"/>
      <c r="F426" s="31"/>
      <c r="G426" s="30"/>
      <c r="H426" s="30"/>
      <c r="I426" s="29"/>
      <c r="J426" s="28" t="str">
        <f>IF(OR(A426="",C426="",D426="",E426=""),"",IF(OR(OR(D426&lt;P426,D426&gt;S426),OR(AND(D425&lt;Q425,D426&lt;Q426),AND(D425&gt;R425,D426&gt;R426))),"Alerte",""))</f>
        <v/>
      </c>
      <c r="K426" s="27"/>
      <c r="L426" s="27"/>
      <c r="M426" s="26"/>
      <c r="P426" s="25">
        <f>P425</f>
        <v>63.111866011403819</v>
      </c>
      <c r="Q426" s="24">
        <f>Q425</f>
        <v>69.44712400760254</v>
      </c>
      <c r="R426" s="23">
        <f>R425</f>
        <v>94.788155992397449</v>
      </c>
      <c r="S426" s="23">
        <f>S425</f>
        <v>101.12341398859617</v>
      </c>
      <c r="T426" s="22">
        <f>T425</f>
        <v>82.117639999999994</v>
      </c>
    </row>
    <row r="427" spans="1:20" x14ac:dyDescent="0.2">
      <c r="A427" s="31"/>
      <c r="B427" s="29"/>
      <c r="C427" s="34"/>
      <c r="D427" s="33"/>
      <c r="E427" s="32"/>
      <c r="F427" s="31"/>
      <c r="G427" s="30"/>
      <c r="H427" s="30"/>
      <c r="I427" s="29"/>
      <c r="J427" s="28" t="str">
        <f>IF(OR(A427="",C427="",D427="",E427=""),"",IF(OR(OR(D427&lt;P427,D427&gt;S427),OR(AND(D426&lt;Q426,D427&lt;Q427),AND(D426&gt;R426,D427&gt;R427))),"Alerte",""))</f>
        <v/>
      </c>
      <c r="K427" s="27"/>
      <c r="L427" s="27"/>
      <c r="M427" s="26"/>
      <c r="P427" s="25">
        <f>P426</f>
        <v>63.111866011403819</v>
      </c>
      <c r="Q427" s="24">
        <f>Q426</f>
        <v>69.44712400760254</v>
      </c>
      <c r="R427" s="23">
        <f>R426</f>
        <v>94.788155992397449</v>
      </c>
      <c r="S427" s="23">
        <f>S426</f>
        <v>101.12341398859617</v>
      </c>
      <c r="T427" s="22">
        <f>T426</f>
        <v>82.117639999999994</v>
      </c>
    </row>
    <row r="428" spans="1:20" x14ac:dyDescent="0.2">
      <c r="A428" s="31"/>
      <c r="B428" s="29"/>
      <c r="C428" s="34"/>
      <c r="D428" s="33"/>
      <c r="E428" s="32"/>
      <c r="F428" s="31"/>
      <c r="G428" s="30"/>
      <c r="H428" s="30"/>
      <c r="I428" s="29"/>
      <c r="J428" s="28" t="str">
        <f>IF(OR(A428="",C428="",D428="",E428=""),"",IF(OR(OR(D428&lt;P428,D428&gt;S428),OR(AND(D427&lt;Q427,D428&lt;Q428),AND(D427&gt;R427,D428&gt;R428))),"Alerte",""))</f>
        <v/>
      </c>
      <c r="K428" s="27"/>
      <c r="L428" s="27"/>
      <c r="M428" s="26"/>
      <c r="P428" s="25">
        <f>P427</f>
        <v>63.111866011403819</v>
      </c>
      <c r="Q428" s="24">
        <f>Q427</f>
        <v>69.44712400760254</v>
      </c>
      <c r="R428" s="23">
        <f>R427</f>
        <v>94.788155992397449</v>
      </c>
      <c r="S428" s="23">
        <f>S427</f>
        <v>101.12341398859617</v>
      </c>
      <c r="T428" s="22">
        <f>T427</f>
        <v>82.117639999999994</v>
      </c>
    </row>
    <row r="429" spans="1:20" x14ac:dyDescent="0.2">
      <c r="A429" s="31"/>
      <c r="B429" s="29"/>
      <c r="C429" s="34"/>
      <c r="D429" s="33"/>
      <c r="E429" s="32"/>
      <c r="F429" s="31"/>
      <c r="G429" s="30"/>
      <c r="H429" s="30"/>
      <c r="I429" s="29"/>
      <c r="J429" s="28" t="str">
        <f>IF(OR(A429="",C429="",D429="",E429=""),"",IF(OR(OR(D429&lt;P429,D429&gt;S429),OR(AND(D428&lt;Q428,D429&lt;Q429),AND(D428&gt;R428,D429&gt;R429))),"Alerte",""))</f>
        <v/>
      </c>
      <c r="K429" s="27"/>
      <c r="L429" s="27"/>
      <c r="M429" s="26"/>
      <c r="P429" s="25">
        <f>P428</f>
        <v>63.111866011403819</v>
      </c>
      <c r="Q429" s="24">
        <f>Q428</f>
        <v>69.44712400760254</v>
      </c>
      <c r="R429" s="23">
        <f>R428</f>
        <v>94.788155992397449</v>
      </c>
      <c r="S429" s="23">
        <f>S428</f>
        <v>101.12341398859617</v>
      </c>
      <c r="T429" s="22">
        <f>T428</f>
        <v>82.117639999999994</v>
      </c>
    </row>
    <row r="430" spans="1:20" x14ac:dyDescent="0.2">
      <c r="A430" s="31"/>
      <c r="B430" s="29"/>
      <c r="C430" s="34"/>
      <c r="D430" s="33"/>
      <c r="E430" s="32"/>
      <c r="F430" s="31"/>
      <c r="G430" s="30"/>
      <c r="H430" s="30"/>
      <c r="I430" s="29"/>
      <c r="J430" s="28" t="str">
        <f>IF(OR(A430="",C430="",D430="",E430=""),"",IF(OR(OR(D430&lt;P430,D430&gt;S430),OR(AND(D429&lt;Q429,D430&lt;Q430),AND(D429&gt;R429,D430&gt;R430))),"Alerte",""))</f>
        <v/>
      </c>
      <c r="K430" s="27"/>
      <c r="L430" s="27"/>
      <c r="M430" s="26"/>
      <c r="P430" s="25">
        <f>P429</f>
        <v>63.111866011403819</v>
      </c>
      <c r="Q430" s="24">
        <f>Q429</f>
        <v>69.44712400760254</v>
      </c>
      <c r="R430" s="23">
        <f>R429</f>
        <v>94.788155992397449</v>
      </c>
      <c r="S430" s="23">
        <f>S429</f>
        <v>101.12341398859617</v>
      </c>
      <c r="T430" s="22">
        <f>T429</f>
        <v>82.117639999999994</v>
      </c>
    </row>
    <row r="431" spans="1:20" x14ac:dyDescent="0.2">
      <c r="A431" s="31"/>
      <c r="B431" s="29"/>
      <c r="C431" s="34"/>
      <c r="D431" s="33"/>
      <c r="E431" s="32"/>
      <c r="F431" s="31"/>
      <c r="G431" s="30"/>
      <c r="H431" s="30"/>
      <c r="I431" s="29"/>
      <c r="J431" s="28" t="str">
        <f>IF(OR(A431="",C431="",D431="",E431=""),"",IF(OR(OR(D431&lt;P431,D431&gt;S431),OR(AND(D430&lt;Q430,D431&lt;Q431),AND(D430&gt;R430,D431&gt;R431))),"Alerte",""))</f>
        <v/>
      </c>
      <c r="K431" s="27"/>
      <c r="L431" s="27"/>
      <c r="M431" s="26"/>
      <c r="P431" s="25">
        <f>P430</f>
        <v>63.111866011403819</v>
      </c>
      <c r="Q431" s="24">
        <f>Q430</f>
        <v>69.44712400760254</v>
      </c>
      <c r="R431" s="23">
        <f>R430</f>
        <v>94.788155992397449</v>
      </c>
      <c r="S431" s="23">
        <f>S430</f>
        <v>101.12341398859617</v>
      </c>
      <c r="T431" s="22">
        <f>T430</f>
        <v>82.117639999999994</v>
      </c>
    </row>
    <row r="432" spans="1:20" x14ac:dyDescent="0.2">
      <c r="A432" s="31"/>
      <c r="B432" s="29"/>
      <c r="C432" s="34"/>
      <c r="D432" s="33"/>
      <c r="E432" s="32"/>
      <c r="F432" s="31"/>
      <c r="G432" s="30"/>
      <c r="H432" s="30"/>
      <c r="I432" s="29"/>
      <c r="J432" s="28" t="str">
        <f>IF(OR(A432="",C432="",D432="",E432=""),"",IF(OR(OR(D432&lt;P432,D432&gt;S432),OR(AND(D431&lt;Q431,D432&lt;Q432),AND(D431&gt;R431,D432&gt;R432))),"Alerte",""))</f>
        <v/>
      </c>
      <c r="K432" s="27"/>
      <c r="L432" s="27"/>
      <c r="M432" s="26"/>
      <c r="P432" s="25">
        <f>P431</f>
        <v>63.111866011403819</v>
      </c>
      <c r="Q432" s="24">
        <f>Q431</f>
        <v>69.44712400760254</v>
      </c>
      <c r="R432" s="23">
        <f>R431</f>
        <v>94.788155992397449</v>
      </c>
      <c r="S432" s="23">
        <f>S431</f>
        <v>101.12341398859617</v>
      </c>
      <c r="T432" s="22">
        <f>T431</f>
        <v>82.117639999999994</v>
      </c>
    </row>
    <row r="433" spans="1:20" x14ac:dyDescent="0.2">
      <c r="A433" s="31"/>
      <c r="B433" s="29"/>
      <c r="C433" s="34"/>
      <c r="D433" s="33"/>
      <c r="E433" s="32"/>
      <c r="F433" s="31"/>
      <c r="G433" s="30"/>
      <c r="H433" s="30"/>
      <c r="I433" s="29"/>
      <c r="J433" s="28" t="str">
        <f>IF(OR(A433="",C433="",D433="",E433=""),"",IF(OR(OR(D433&lt;P433,D433&gt;S433),OR(AND(D432&lt;Q432,D433&lt;Q433),AND(D432&gt;R432,D433&gt;R433))),"Alerte",""))</f>
        <v/>
      </c>
      <c r="K433" s="27"/>
      <c r="L433" s="27"/>
      <c r="M433" s="26"/>
      <c r="P433" s="25">
        <f>P432</f>
        <v>63.111866011403819</v>
      </c>
      <c r="Q433" s="24">
        <f>Q432</f>
        <v>69.44712400760254</v>
      </c>
      <c r="R433" s="23">
        <f>R432</f>
        <v>94.788155992397449</v>
      </c>
      <c r="S433" s="23">
        <f>S432</f>
        <v>101.12341398859617</v>
      </c>
      <c r="T433" s="22">
        <f>T432</f>
        <v>82.117639999999994</v>
      </c>
    </row>
    <row r="434" spans="1:20" x14ac:dyDescent="0.2">
      <c r="A434" s="31"/>
      <c r="B434" s="29"/>
      <c r="C434" s="34"/>
      <c r="D434" s="33"/>
      <c r="E434" s="32"/>
      <c r="F434" s="31"/>
      <c r="G434" s="30"/>
      <c r="H434" s="30"/>
      <c r="I434" s="29"/>
      <c r="J434" s="28" t="str">
        <f>IF(OR(A434="",C434="",D434="",E434=""),"",IF(OR(OR(D434&lt;P434,D434&gt;S434),OR(AND(D433&lt;Q433,D434&lt;Q434),AND(D433&gt;R433,D434&gt;R434))),"Alerte",""))</f>
        <v/>
      </c>
      <c r="K434" s="27"/>
      <c r="L434" s="27"/>
      <c r="M434" s="26"/>
      <c r="P434" s="25">
        <f>P433</f>
        <v>63.111866011403819</v>
      </c>
      <c r="Q434" s="24">
        <f>Q433</f>
        <v>69.44712400760254</v>
      </c>
      <c r="R434" s="23">
        <f>R433</f>
        <v>94.788155992397449</v>
      </c>
      <c r="S434" s="23">
        <f>S433</f>
        <v>101.12341398859617</v>
      </c>
      <c r="T434" s="22">
        <f>T433</f>
        <v>82.117639999999994</v>
      </c>
    </row>
    <row r="435" spans="1:20" x14ac:dyDescent="0.2">
      <c r="A435" s="31"/>
      <c r="B435" s="29"/>
      <c r="C435" s="34"/>
      <c r="D435" s="33"/>
      <c r="E435" s="32"/>
      <c r="F435" s="31"/>
      <c r="G435" s="30"/>
      <c r="H435" s="30"/>
      <c r="I435" s="29"/>
      <c r="J435" s="28" t="str">
        <f>IF(OR(A435="",C435="",D435="",E435=""),"",IF(OR(OR(D435&lt;P435,D435&gt;S435),OR(AND(D434&lt;Q434,D435&lt;Q435),AND(D434&gt;R434,D435&gt;R435))),"Alerte",""))</f>
        <v/>
      </c>
      <c r="K435" s="27"/>
      <c r="L435" s="27"/>
      <c r="M435" s="26"/>
      <c r="P435" s="25">
        <f>P434</f>
        <v>63.111866011403819</v>
      </c>
      <c r="Q435" s="24">
        <f>Q434</f>
        <v>69.44712400760254</v>
      </c>
      <c r="R435" s="23">
        <f>R434</f>
        <v>94.788155992397449</v>
      </c>
      <c r="S435" s="23">
        <f>S434</f>
        <v>101.12341398859617</v>
      </c>
      <c r="T435" s="22">
        <f>T434</f>
        <v>82.117639999999994</v>
      </c>
    </row>
    <row r="436" spans="1:20" x14ac:dyDescent="0.2">
      <c r="A436" s="31"/>
      <c r="B436" s="29"/>
      <c r="C436" s="34"/>
      <c r="D436" s="33"/>
      <c r="E436" s="32"/>
      <c r="F436" s="31"/>
      <c r="G436" s="30"/>
      <c r="H436" s="30"/>
      <c r="I436" s="29"/>
      <c r="J436" s="28" t="str">
        <f>IF(OR(A436="",C436="",D436="",E436=""),"",IF(OR(OR(D436&lt;P436,D436&gt;S436),OR(AND(D435&lt;Q435,D436&lt;Q436),AND(D435&gt;R435,D436&gt;R436))),"Alerte",""))</f>
        <v/>
      </c>
      <c r="K436" s="27"/>
      <c r="L436" s="27"/>
      <c r="M436" s="26"/>
      <c r="P436" s="25">
        <f>P435</f>
        <v>63.111866011403819</v>
      </c>
      <c r="Q436" s="24">
        <f>Q435</f>
        <v>69.44712400760254</v>
      </c>
      <c r="R436" s="23">
        <f>R435</f>
        <v>94.788155992397449</v>
      </c>
      <c r="S436" s="23">
        <f>S435</f>
        <v>101.12341398859617</v>
      </c>
      <c r="T436" s="22">
        <f>T435</f>
        <v>82.117639999999994</v>
      </c>
    </row>
    <row r="437" spans="1:20" x14ac:dyDescent="0.2">
      <c r="A437" s="31"/>
      <c r="B437" s="29"/>
      <c r="C437" s="34"/>
      <c r="D437" s="33"/>
      <c r="E437" s="32"/>
      <c r="F437" s="31"/>
      <c r="G437" s="30"/>
      <c r="H437" s="30"/>
      <c r="I437" s="29"/>
      <c r="J437" s="28" t="str">
        <f>IF(OR(A437="",C437="",D437="",E437=""),"",IF(OR(OR(D437&lt;P437,D437&gt;S437),OR(AND(D436&lt;Q436,D437&lt;Q437),AND(D436&gt;R436,D437&gt;R437))),"Alerte",""))</f>
        <v/>
      </c>
      <c r="K437" s="27"/>
      <c r="L437" s="27"/>
      <c r="M437" s="26"/>
      <c r="P437" s="25">
        <f>P436</f>
        <v>63.111866011403819</v>
      </c>
      <c r="Q437" s="24">
        <f>Q436</f>
        <v>69.44712400760254</v>
      </c>
      <c r="R437" s="23">
        <f>R436</f>
        <v>94.788155992397449</v>
      </c>
      <c r="S437" s="23">
        <f>S436</f>
        <v>101.12341398859617</v>
      </c>
      <c r="T437" s="22">
        <f>T436</f>
        <v>82.117639999999994</v>
      </c>
    </row>
    <row r="438" spans="1:20" x14ac:dyDescent="0.2">
      <c r="A438" s="31"/>
      <c r="B438" s="29"/>
      <c r="C438" s="34"/>
      <c r="D438" s="33"/>
      <c r="E438" s="32"/>
      <c r="F438" s="31"/>
      <c r="G438" s="30"/>
      <c r="H438" s="30"/>
      <c r="I438" s="29"/>
      <c r="J438" s="28" t="str">
        <f>IF(OR(A438="",C438="",D438="",E438=""),"",IF(OR(OR(D438&lt;P438,D438&gt;S438),OR(AND(D437&lt;Q437,D438&lt;Q438),AND(D437&gt;R437,D438&gt;R438))),"Alerte",""))</f>
        <v/>
      </c>
      <c r="K438" s="27"/>
      <c r="L438" s="27"/>
      <c r="M438" s="26"/>
      <c r="P438" s="25">
        <f>P437</f>
        <v>63.111866011403819</v>
      </c>
      <c r="Q438" s="24">
        <f>Q437</f>
        <v>69.44712400760254</v>
      </c>
      <c r="R438" s="23">
        <f>R437</f>
        <v>94.788155992397449</v>
      </c>
      <c r="S438" s="23">
        <f>S437</f>
        <v>101.12341398859617</v>
      </c>
      <c r="T438" s="22">
        <f>T437</f>
        <v>82.117639999999994</v>
      </c>
    </row>
    <row r="439" spans="1:20" x14ac:dyDescent="0.2">
      <c r="A439" s="31"/>
      <c r="B439" s="29"/>
      <c r="C439" s="34"/>
      <c r="D439" s="33"/>
      <c r="E439" s="32"/>
      <c r="F439" s="31"/>
      <c r="G439" s="30"/>
      <c r="H439" s="30"/>
      <c r="I439" s="29"/>
      <c r="J439" s="28" t="str">
        <f>IF(OR(A439="",C439="",D439="",E439=""),"",IF(OR(OR(D439&lt;P439,D439&gt;S439),OR(AND(D438&lt;Q438,D439&lt;Q439),AND(D438&gt;R438,D439&gt;R439))),"Alerte",""))</f>
        <v/>
      </c>
      <c r="K439" s="27"/>
      <c r="L439" s="27"/>
      <c r="M439" s="26"/>
      <c r="P439" s="25">
        <f>P438</f>
        <v>63.111866011403819</v>
      </c>
      <c r="Q439" s="24">
        <f>Q438</f>
        <v>69.44712400760254</v>
      </c>
      <c r="R439" s="23">
        <f>R438</f>
        <v>94.788155992397449</v>
      </c>
      <c r="S439" s="23">
        <f>S438</f>
        <v>101.12341398859617</v>
      </c>
      <c r="T439" s="22">
        <f>T438</f>
        <v>82.117639999999994</v>
      </c>
    </row>
    <row r="440" spans="1:20" x14ac:dyDescent="0.2">
      <c r="A440" s="31"/>
      <c r="B440" s="29"/>
      <c r="C440" s="34"/>
      <c r="D440" s="33"/>
      <c r="E440" s="32"/>
      <c r="F440" s="31"/>
      <c r="G440" s="30"/>
      <c r="H440" s="30"/>
      <c r="I440" s="29"/>
      <c r="J440" s="28" t="str">
        <f>IF(OR(A440="",C440="",D440="",E440=""),"",IF(OR(OR(D440&lt;P440,D440&gt;S440),OR(AND(D439&lt;Q439,D440&lt;Q440),AND(D439&gt;R439,D440&gt;R440))),"Alerte",""))</f>
        <v/>
      </c>
      <c r="K440" s="27"/>
      <c r="L440" s="27"/>
      <c r="M440" s="26"/>
      <c r="P440" s="25">
        <f>P439</f>
        <v>63.111866011403819</v>
      </c>
      <c r="Q440" s="24">
        <f>Q439</f>
        <v>69.44712400760254</v>
      </c>
      <c r="R440" s="23">
        <f>R439</f>
        <v>94.788155992397449</v>
      </c>
      <c r="S440" s="23">
        <f>S439</f>
        <v>101.12341398859617</v>
      </c>
      <c r="T440" s="22">
        <f>T439</f>
        <v>82.117639999999994</v>
      </c>
    </row>
    <row r="441" spans="1:20" x14ac:dyDescent="0.2">
      <c r="A441" s="31"/>
      <c r="B441" s="29"/>
      <c r="C441" s="34"/>
      <c r="D441" s="33"/>
      <c r="E441" s="32"/>
      <c r="F441" s="31"/>
      <c r="G441" s="30"/>
      <c r="H441" s="30"/>
      <c r="I441" s="29"/>
      <c r="J441" s="28" t="str">
        <f>IF(OR(A441="",C441="",D441="",E441=""),"",IF(OR(OR(D441&lt;P441,D441&gt;S441),OR(AND(D440&lt;Q440,D441&lt;Q441),AND(D440&gt;R440,D441&gt;R441))),"Alerte",""))</f>
        <v/>
      </c>
      <c r="K441" s="27"/>
      <c r="L441" s="27"/>
      <c r="M441" s="26"/>
      <c r="P441" s="25">
        <f>P440</f>
        <v>63.111866011403819</v>
      </c>
      <c r="Q441" s="24">
        <f>Q440</f>
        <v>69.44712400760254</v>
      </c>
      <c r="R441" s="23">
        <f>R440</f>
        <v>94.788155992397449</v>
      </c>
      <c r="S441" s="23">
        <f>S440</f>
        <v>101.12341398859617</v>
      </c>
      <c r="T441" s="22">
        <f>T440</f>
        <v>82.117639999999994</v>
      </c>
    </row>
    <row r="442" spans="1:20" x14ac:dyDescent="0.2">
      <c r="A442" s="31"/>
      <c r="B442" s="29"/>
      <c r="C442" s="34"/>
      <c r="D442" s="33"/>
      <c r="E442" s="32"/>
      <c r="F442" s="31"/>
      <c r="G442" s="30"/>
      <c r="H442" s="30"/>
      <c r="I442" s="29"/>
      <c r="J442" s="28" t="str">
        <f>IF(OR(A442="",C442="",D442="",E442=""),"",IF(OR(OR(D442&lt;P442,D442&gt;S442),OR(AND(D441&lt;Q441,D442&lt;Q442),AND(D441&gt;R441,D442&gt;R442))),"Alerte",""))</f>
        <v/>
      </c>
      <c r="K442" s="27"/>
      <c r="L442" s="27"/>
      <c r="M442" s="26"/>
      <c r="P442" s="25">
        <f>P441</f>
        <v>63.111866011403819</v>
      </c>
      <c r="Q442" s="24">
        <f>Q441</f>
        <v>69.44712400760254</v>
      </c>
      <c r="R442" s="23">
        <f>R441</f>
        <v>94.788155992397449</v>
      </c>
      <c r="S442" s="23">
        <f>S441</f>
        <v>101.12341398859617</v>
      </c>
      <c r="T442" s="22">
        <f>T441</f>
        <v>82.117639999999994</v>
      </c>
    </row>
    <row r="443" spans="1:20" x14ac:dyDescent="0.2">
      <c r="A443" s="31"/>
      <c r="B443" s="29"/>
      <c r="C443" s="34"/>
      <c r="D443" s="33"/>
      <c r="E443" s="32"/>
      <c r="F443" s="31"/>
      <c r="G443" s="30"/>
      <c r="H443" s="30"/>
      <c r="I443" s="29"/>
      <c r="J443" s="28" t="str">
        <f>IF(OR(A443="",C443="",D443="",E443=""),"",IF(OR(OR(D443&lt;P443,D443&gt;S443),OR(AND(D442&lt;Q442,D443&lt;Q443),AND(D442&gt;R442,D443&gt;R443))),"Alerte",""))</f>
        <v/>
      </c>
      <c r="K443" s="27"/>
      <c r="L443" s="27"/>
      <c r="M443" s="26"/>
      <c r="P443" s="25">
        <f>P442</f>
        <v>63.111866011403819</v>
      </c>
      <c r="Q443" s="24">
        <f>Q442</f>
        <v>69.44712400760254</v>
      </c>
      <c r="R443" s="23">
        <f>R442</f>
        <v>94.788155992397449</v>
      </c>
      <c r="S443" s="23">
        <f>S442</f>
        <v>101.12341398859617</v>
      </c>
      <c r="T443" s="22">
        <f>T442</f>
        <v>82.117639999999994</v>
      </c>
    </row>
    <row r="444" spans="1:20" x14ac:dyDescent="0.2">
      <c r="A444" s="31"/>
      <c r="B444" s="29"/>
      <c r="C444" s="34"/>
      <c r="D444" s="33"/>
      <c r="E444" s="32"/>
      <c r="F444" s="31"/>
      <c r="G444" s="30"/>
      <c r="H444" s="30"/>
      <c r="I444" s="29"/>
      <c r="J444" s="28" t="str">
        <f>IF(OR(A444="",C444="",D444="",E444=""),"",IF(OR(OR(D444&lt;P444,D444&gt;S444),OR(AND(D443&lt;Q443,D444&lt;Q444),AND(D443&gt;R443,D444&gt;R444))),"Alerte",""))</f>
        <v/>
      </c>
      <c r="K444" s="27"/>
      <c r="L444" s="27"/>
      <c r="M444" s="26"/>
      <c r="P444" s="25">
        <f>P443</f>
        <v>63.111866011403819</v>
      </c>
      <c r="Q444" s="24">
        <f>Q443</f>
        <v>69.44712400760254</v>
      </c>
      <c r="R444" s="23">
        <f>R443</f>
        <v>94.788155992397449</v>
      </c>
      <c r="S444" s="23">
        <f>S443</f>
        <v>101.12341398859617</v>
      </c>
      <c r="T444" s="22">
        <f>T443</f>
        <v>82.117639999999994</v>
      </c>
    </row>
    <row r="445" spans="1:20" x14ac:dyDescent="0.2">
      <c r="A445" s="31"/>
      <c r="B445" s="29"/>
      <c r="C445" s="34"/>
      <c r="D445" s="33"/>
      <c r="E445" s="32"/>
      <c r="F445" s="31"/>
      <c r="G445" s="30"/>
      <c r="H445" s="30"/>
      <c r="I445" s="29"/>
      <c r="J445" s="28" t="str">
        <f>IF(OR(A445="",C445="",D445="",E445=""),"",IF(OR(OR(D445&lt;P445,D445&gt;S445),OR(AND(D444&lt;Q444,D445&lt;Q445),AND(D444&gt;R444,D445&gt;R445))),"Alerte",""))</f>
        <v/>
      </c>
      <c r="K445" s="27"/>
      <c r="L445" s="27"/>
      <c r="M445" s="26"/>
      <c r="P445" s="25">
        <f>P444</f>
        <v>63.111866011403819</v>
      </c>
      <c r="Q445" s="24">
        <f>Q444</f>
        <v>69.44712400760254</v>
      </c>
      <c r="R445" s="23">
        <f>R444</f>
        <v>94.788155992397449</v>
      </c>
      <c r="S445" s="23">
        <f>S444</f>
        <v>101.12341398859617</v>
      </c>
      <c r="T445" s="22">
        <f>T444</f>
        <v>82.117639999999994</v>
      </c>
    </row>
    <row r="446" spans="1:20" x14ac:dyDescent="0.2">
      <c r="A446" s="31"/>
      <c r="B446" s="29"/>
      <c r="C446" s="34"/>
      <c r="D446" s="33"/>
      <c r="E446" s="32"/>
      <c r="F446" s="31"/>
      <c r="G446" s="30"/>
      <c r="H446" s="30"/>
      <c r="I446" s="29"/>
      <c r="J446" s="28" t="str">
        <f>IF(OR(A446="",C446="",D446="",E446=""),"",IF(OR(OR(D446&lt;P446,D446&gt;S446),OR(AND(D445&lt;Q445,D446&lt;Q446),AND(D445&gt;R445,D446&gt;R446))),"Alerte",""))</f>
        <v/>
      </c>
      <c r="K446" s="27"/>
      <c r="L446" s="27"/>
      <c r="M446" s="26"/>
      <c r="P446" s="25">
        <f>P445</f>
        <v>63.111866011403819</v>
      </c>
      <c r="Q446" s="24">
        <f>Q445</f>
        <v>69.44712400760254</v>
      </c>
      <c r="R446" s="23">
        <f>R445</f>
        <v>94.788155992397449</v>
      </c>
      <c r="S446" s="23">
        <f>S445</f>
        <v>101.12341398859617</v>
      </c>
      <c r="T446" s="22">
        <f>T445</f>
        <v>82.117639999999994</v>
      </c>
    </row>
    <row r="447" spans="1:20" x14ac:dyDescent="0.2">
      <c r="A447" s="31"/>
      <c r="B447" s="29"/>
      <c r="C447" s="34"/>
      <c r="D447" s="33"/>
      <c r="E447" s="32"/>
      <c r="F447" s="31"/>
      <c r="G447" s="30"/>
      <c r="H447" s="30"/>
      <c r="I447" s="29"/>
      <c r="J447" s="28" t="str">
        <f>IF(OR(A447="",C447="",D447="",E447=""),"",IF(OR(OR(D447&lt;P447,D447&gt;S447),OR(AND(D446&lt;Q446,D447&lt;Q447),AND(D446&gt;R446,D447&gt;R447))),"Alerte",""))</f>
        <v/>
      </c>
      <c r="K447" s="27"/>
      <c r="L447" s="27"/>
      <c r="M447" s="26"/>
      <c r="P447" s="25">
        <f>P446</f>
        <v>63.111866011403819</v>
      </c>
      <c r="Q447" s="24">
        <f>Q446</f>
        <v>69.44712400760254</v>
      </c>
      <c r="R447" s="23">
        <f>R446</f>
        <v>94.788155992397449</v>
      </c>
      <c r="S447" s="23">
        <f>S446</f>
        <v>101.12341398859617</v>
      </c>
      <c r="T447" s="22">
        <f>T446</f>
        <v>82.117639999999994</v>
      </c>
    </row>
    <row r="448" spans="1:20" x14ac:dyDescent="0.2">
      <c r="A448" s="31"/>
      <c r="B448" s="29"/>
      <c r="C448" s="34"/>
      <c r="D448" s="33"/>
      <c r="E448" s="32"/>
      <c r="F448" s="31"/>
      <c r="G448" s="30"/>
      <c r="H448" s="30"/>
      <c r="I448" s="29"/>
      <c r="J448" s="28" t="str">
        <f>IF(OR(A448="",C448="",D448="",E448=""),"",IF(OR(OR(D448&lt;P448,D448&gt;S448),OR(AND(D447&lt;Q447,D448&lt;Q448),AND(D447&gt;R447,D448&gt;R448))),"Alerte",""))</f>
        <v/>
      </c>
      <c r="K448" s="27"/>
      <c r="L448" s="27"/>
      <c r="M448" s="26"/>
      <c r="P448" s="25">
        <f>P447</f>
        <v>63.111866011403819</v>
      </c>
      <c r="Q448" s="24">
        <f>Q447</f>
        <v>69.44712400760254</v>
      </c>
      <c r="R448" s="23">
        <f>R447</f>
        <v>94.788155992397449</v>
      </c>
      <c r="S448" s="23">
        <f>S447</f>
        <v>101.12341398859617</v>
      </c>
      <c r="T448" s="22">
        <f>T447</f>
        <v>82.117639999999994</v>
      </c>
    </row>
    <row r="449" spans="1:20" x14ac:dyDescent="0.2">
      <c r="A449" s="31"/>
      <c r="B449" s="29"/>
      <c r="C449" s="34"/>
      <c r="D449" s="33"/>
      <c r="E449" s="32"/>
      <c r="F449" s="31"/>
      <c r="G449" s="30"/>
      <c r="H449" s="30"/>
      <c r="I449" s="29"/>
      <c r="J449" s="28" t="str">
        <f>IF(OR(A449="",C449="",D449="",E449=""),"",IF(OR(OR(D449&lt;P449,D449&gt;S449),OR(AND(D448&lt;Q448,D449&lt;Q449),AND(D448&gt;R448,D449&gt;R449))),"Alerte",""))</f>
        <v/>
      </c>
      <c r="K449" s="27"/>
      <c r="L449" s="27"/>
      <c r="M449" s="26"/>
      <c r="P449" s="25">
        <f>P448</f>
        <v>63.111866011403819</v>
      </c>
      <c r="Q449" s="24">
        <f>Q448</f>
        <v>69.44712400760254</v>
      </c>
      <c r="R449" s="23">
        <f>R448</f>
        <v>94.788155992397449</v>
      </c>
      <c r="S449" s="23">
        <f>S448</f>
        <v>101.12341398859617</v>
      </c>
      <c r="T449" s="22">
        <f>T448</f>
        <v>82.117639999999994</v>
      </c>
    </row>
    <row r="450" spans="1:20" x14ac:dyDescent="0.2">
      <c r="A450" s="31"/>
      <c r="B450" s="29"/>
      <c r="C450" s="34"/>
      <c r="D450" s="33"/>
      <c r="E450" s="32"/>
      <c r="F450" s="31"/>
      <c r="G450" s="30"/>
      <c r="H450" s="30"/>
      <c r="I450" s="29"/>
      <c r="J450" s="28" t="str">
        <f>IF(OR(A450="",C450="",D450="",E450=""),"",IF(OR(OR(D450&lt;P450,D450&gt;S450),OR(AND(D449&lt;Q449,D450&lt;Q450),AND(D449&gt;R449,D450&gt;R450))),"Alerte",""))</f>
        <v/>
      </c>
      <c r="K450" s="27"/>
      <c r="L450" s="27"/>
      <c r="M450" s="26"/>
      <c r="P450" s="25">
        <f>P449</f>
        <v>63.111866011403819</v>
      </c>
      <c r="Q450" s="24">
        <f>Q449</f>
        <v>69.44712400760254</v>
      </c>
      <c r="R450" s="23">
        <f>R449</f>
        <v>94.788155992397449</v>
      </c>
      <c r="S450" s="23">
        <f>S449</f>
        <v>101.12341398859617</v>
      </c>
      <c r="T450" s="22">
        <f>T449</f>
        <v>82.117639999999994</v>
      </c>
    </row>
    <row r="451" spans="1:20" x14ac:dyDescent="0.2">
      <c r="A451" s="31"/>
      <c r="B451" s="29"/>
      <c r="C451" s="34"/>
      <c r="D451" s="33"/>
      <c r="E451" s="32"/>
      <c r="F451" s="31"/>
      <c r="G451" s="30"/>
      <c r="H451" s="30"/>
      <c r="I451" s="29"/>
      <c r="J451" s="28" t="str">
        <f>IF(OR(A451="",C451="",D451="",E451=""),"",IF(OR(OR(D451&lt;P451,D451&gt;S451),OR(AND(D450&lt;Q450,D451&lt;Q451),AND(D450&gt;R450,D451&gt;R451))),"Alerte",""))</f>
        <v/>
      </c>
      <c r="K451" s="27"/>
      <c r="L451" s="27"/>
      <c r="M451" s="26"/>
      <c r="P451" s="25">
        <f>P450</f>
        <v>63.111866011403819</v>
      </c>
      <c r="Q451" s="24">
        <f>Q450</f>
        <v>69.44712400760254</v>
      </c>
      <c r="R451" s="23">
        <f>R450</f>
        <v>94.788155992397449</v>
      </c>
      <c r="S451" s="23">
        <f>S450</f>
        <v>101.12341398859617</v>
      </c>
      <c r="T451" s="22">
        <f>T450</f>
        <v>82.117639999999994</v>
      </c>
    </row>
    <row r="452" spans="1:20" x14ac:dyDescent="0.2">
      <c r="A452" s="31"/>
      <c r="B452" s="29"/>
      <c r="C452" s="34"/>
      <c r="D452" s="33"/>
      <c r="E452" s="32"/>
      <c r="F452" s="31"/>
      <c r="G452" s="30"/>
      <c r="H452" s="30"/>
      <c r="I452" s="29"/>
      <c r="J452" s="28" t="str">
        <f>IF(OR(A452="",C452="",D452="",E452=""),"",IF(OR(OR(D452&lt;P452,D452&gt;S452),OR(AND(D451&lt;Q451,D452&lt;Q452),AND(D451&gt;R451,D452&gt;R452))),"Alerte",""))</f>
        <v/>
      </c>
      <c r="K452" s="27"/>
      <c r="L452" s="27"/>
      <c r="M452" s="26"/>
      <c r="P452" s="25">
        <f>P451</f>
        <v>63.111866011403819</v>
      </c>
      <c r="Q452" s="24">
        <f>Q451</f>
        <v>69.44712400760254</v>
      </c>
      <c r="R452" s="23">
        <f>R451</f>
        <v>94.788155992397449</v>
      </c>
      <c r="S452" s="23">
        <f>S451</f>
        <v>101.12341398859617</v>
      </c>
      <c r="T452" s="22">
        <f>T451</f>
        <v>82.117639999999994</v>
      </c>
    </row>
    <row r="453" spans="1:20" x14ac:dyDescent="0.2">
      <c r="A453" s="31"/>
      <c r="B453" s="29"/>
      <c r="C453" s="34"/>
      <c r="D453" s="33"/>
      <c r="E453" s="32"/>
      <c r="F453" s="31"/>
      <c r="G453" s="30"/>
      <c r="H453" s="30"/>
      <c r="I453" s="29"/>
      <c r="J453" s="28" t="str">
        <f>IF(OR(A453="",C453="",D453="",E453=""),"",IF(OR(OR(D453&lt;P453,D453&gt;S453),OR(AND(D452&lt;Q452,D453&lt;Q453),AND(D452&gt;R452,D453&gt;R453))),"Alerte",""))</f>
        <v/>
      </c>
      <c r="K453" s="27"/>
      <c r="L453" s="27"/>
      <c r="M453" s="26"/>
      <c r="P453" s="25">
        <f>P452</f>
        <v>63.111866011403819</v>
      </c>
      <c r="Q453" s="24">
        <f>Q452</f>
        <v>69.44712400760254</v>
      </c>
      <c r="R453" s="23">
        <f>R452</f>
        <v>94.788155992397449</v>
      </c>
      <c r="S453" s="23">
        <f>S452</f>
        <v>101.12341398859617</v>
      </c>
      <c r="T453" s="22">
        <f>T452</f>
        <v>82.117639999999994</v>
      </c>
    </row>
    <row r="454" spans="1:20" x14ac:dyDescent="0.2">
      <c r="A454" s="31"/>
      <c r="B454" s="29"/>
      <c r="C454" s="34"/>
      <c r="D454" s="33"/>
      <c r="E454" s="32"/>
      <c r="F454" s="31"/>
      <c r="G454" s="30"/>
      <c r="H454" s="30"/>
      <c r="I454" s="29"/>
      <c r="J454" s="28" t="str">
        <f>IF(OR(A454="",C454="",D454="",E454=""),"",IF(OR(OR(D454&lt;P454,D454&gt;S454),OR(AND(D453&lt;Q453,D454&lt;Q454),AND(D453&gt;R453,D454&gt;R454))),"Alerte",""))</f>
        <v/>
      </c>
      <c r="K454" s="27"/>
      <c r="L454" s="27"/>
      <c r="M454" s="26"/>
      <c r="P454" s="25">
        <f>P453</f>
        <v>63.111866011403819</v>
      </c>
      <c r="Q454" s="24">
        <f>Q453</f>
        <v>69.44712400760254</v>
      </c>
      <c r="R454" s="23">
        <f>R453</f>
        <v>94.788155992397449</v>
      </c>
      <c r="S454" s="23">
        <f>S453</f>
        <v>101.12341398859617</v>
      </c>
      <c r="T454" s="22">
        <f>T453</f>
        <v>82.117639999999994</v>
      </c>
    </row>
    <row r="455" spans="1:20" x14ac:dyDescent="0.2">
      <c r="A455" s="31"/>
      <c r="B455" s="29"/>
      <c r="C455" s="34"/>
      <c r="D455" s="33"/>
      <c r="E455" s="32"/>
      <c r="F455" s="31"/>
      <c r="G455" s="30"/>
      <c r="H455" s="30"/>
      <c r="I455" s="29"/>
      <c r="J455" s="28" t="str">
        <f>IF(OR(A455="",C455="",D455="",E455=""),"",IF(OR(OR(D455&lt;P455,D455&gt;S455),OR(AND(D454&lt;Q454,D455&lt;Q455),AND(D454&gt;R454,D455&gt;R455))),"Alerte",""))</f>
        <v/>
      </c>
      <c r="K455" s="27"/>
      <c r="L455" s="27"/>
      <c r="M455" s="26"/>
      <c r="P455" s="25">
        <f>P454</f>
        <v>63.111866011403819</v>
      </c>
      <c r="Q455" s="24">
        <f>Q454</f>
        <v>69.44712400760254</v>
      </c>
      <c r="R455" s="23">
        <f>R454</f>
        <v>94.788155992397449</v>
      </c>
      <c r="S455" s="23">
        <f>S454</f>
        <v>101.12341398859617</v>
      </c>
      <c r="T455" s="22">
        <f>T454</f>
        <v>82.117639999999994</v>
      </c>
    </row>
    <row r="456" spans="1:20" x14ac:dyDescent="0.2">
      <c r="A456" s="31"/>
      <c r="B456" s="29"/>
      <c r="C456" s="34"/>
      <c r="D456" s="33"/>
      <c r="E456" s="32"/>
      <c r="F456" s="31"/>
      <c r="G456" s="30"/>
      <c r="H456" s="30"/>
      <c r="I456" s="29"/>
      <c r="J456" s="28" t="str">
        <f>IF(OR(A456="",C456="",D456="",E456=""),"",IF(OR(OR(D456&lt;P456,D456&gt;S456),OR(AND(D455&lt;Q455,D456&lt;Q456),AND(D455&gt;R455,D456&gt;R456))),"Alerte",""))</f>
        <v/>
      </c>
      <c r="K456" s="27"/>
      <c r="L456" s="27"/>
      <c r="M456" s="26"/>
      <c r="P456" s="25">
        <f>P455</f>
        <v>63.111866011403819</v>
      </c>
      <c r="Q456" s="24">
        <f>Q455</f>
        <v>69.44712400760254</v>
      </c>
      <c r="R456" s="23">
        <f>R455</f>
        <v>94.788155992397449</v>
      </c>
      <c r="S456" s="23">
        <f>S455</f>
        <v>101.12341398859617</v>
      </c>
      <c r="T456" s="22">
        <f>T455</f>
        <v>82.117639999999994</v>
      </c>
    </row>
    <row r="457" spans="1:20" x14ac:dyDescent="0.2">
      <c r="A457" s="31"/>
      <c r="B457" s="29"/>
      <c r="C457" s="34"/>
      <c r="D457" s="33"/>
      <c r="E457" s="32"/>
      <c r="F457" s="31"/>
      <c r="G457" s="30"/>
      <c r="H457" s="30"/>
      <c r="I457" s="29"/>
      <c r="J457" s="28" t="str">
        <f>IF(OR(A457="",C457="",D457="",E457=""),"",IF(OR(OR(D457&lt;P457,D457&gt;S457),OR(AND(D456&lt;Q456,D457&lt;Q457),AND(D456&gt;R456,D457&gt;R457))),"Alerte",""))</f>
        <v/>
      </c>
      <c r="K457" s="27"/>
      <c r="L457" s="27"/>
      <c r="M457" s="26"/>
      <c r="P457" s="25">
        <f>P456</f>
        <v>63.111866011403819</v>
      </c>
      <c r="Q457" s="24">
        <f>Q456</f>
        <v>69.44712400760254</v>
      </c>
      <c r="R457" s="23">
        <f>R456</f>
        <v>94.788155992397449</v>
      </c>
      <c r="S457" s="23">
        <f>S456</f>
        <v>101.12341398859617</v>
      </c>
      <c r="T457" s="22">
        <f>T456</f>
        <v>82.117639999999994</v>
      </c>
    </row>
    <row r="458" spans="1:20" x14ac:dyDescent="0.2">
      <c r="A458" s="31"/>
      <c r="B458" s="29"/>
      <c r="C458" s="34"/>
      <c r="D458" s="33"/>
      <c r="E458" s="32"/>
      <c r="F458" s="31"/>
      <c r="G458" s="30"/>
      <c r="H458" s="30"/>
      <c r="I458" s="29"/>
      <c r="J458" s="28" t="str">
        <f>IF(OR(A458="",C458="",D458="",E458=""),"",IF(OR(OR(D458&lt;P458,D458&gt;S458),OR(AND(D457&lt;Q457,D458&lt;Q458),AND(D457&gt;R457,D458&gt;R458))),"Alerte",""))</f>
        <v/>
      </c>
      <c r="K458" s="27"/>
      <c r="L458" s="27"/>
      <c r="M458" s="26"/>
      <c r="P458" s="25">
        <f>P457</f>
        <v>63.111866011403819</v>
      </c>
      <c r="Q458" s="24">
        <f>Q457</f>
        <v>69.44712400760254</v>
      </c>
      <c r="R458" s="23">
        <f>R457</f>
        <v>94.788155992397449</v>
      </c>
      <c r="S458" s="23">
        <f>S457</f>
        <v>101.12341398859617</v>
      </c>
      <c r="T458" s="22">
        <f>T457</f>
        <v>82.117639999999994</v>
      </c>
    </row>
    <row r="459" spans="1:20" x14ac:dyDescent="0.2">
      <c r="A459" s="31"/>
      <c r="B459" s="29"/>
      <c r="C459" s="34"/>
      <c r="D459" s="33"/>
      <c r="E459" s="32"/>
      <c r="F459" s="31"/>
      <c r="G459" s="30"/>
      <c r="H459" s="30"/>
      <c r="I459" s="29"/>
      <c r="J459" s="28" t="str">
        <f>IF(OR(A459="",C459="",D459="",E459=""),"",IF(OR(OR(D459&lt;P459,D459&gt;S459),OR(AND(D458&lt;Q458,D459&lt;Q459),AND(D458&gt;R458,D459&gt;R459))),"Alerte",""))</f>
        <v/>
      </c>
      <c r="K459" s="27"/>
      <c r="L459" s="27"/>
      <c r="M459" s="26"/>
      <c r="P459" s="25">
        <f>P458</f>
        <v>63.111866011403819</v>
      </c>
      <c r="Q459" s="24">
        <f>Q458</f>
        <v>69.44712400760254</v>
      </c>
      <c r="R459" s="23">
        <f>R458</f>
        <v>94.788155992397449</v>
      </c>
      <c r="S459" s="23">
        <f>S458</f>
        <v>101.12341398859617</v>
      </c>
      <c r="T459" s="22">
        <f>T458</f>
        <v>82.117639999999994</v>
      </c>
    </row>
    <row r="460" spans="1:20" x14ac:dyDescent="0.2">
      <c r="A460" s="31"/>
      <c r="B460" s="29"/>
      <c r="C460" s="34"/>
      <c r="D460" s="33"/>
      <c r="E460" s="32"/>
      <c r="F460" s="31"/>
      <c r="G460" s="30"/>
      <c r="H460" s="30"/>
      <c r="I460" s="29"/>
      <c r="J460" s="28" t="str">
        <f>IF(OR(A460="",C460="",D460="",E460=""),"",IF(OR(OR(D460&lt;P460,D460&gt;S460),OR(AND(D459&lt;Q459,D460&lt;Q460),AND(D459&gt;R459,D460&gt;R460))),"Alerte",""))</f>
        <v/>
      </c>
      <c r="K460" s="27"/>
      <c r="L460" s="27"/>
      <c r="M460" s="26"/>
      <c r="P460" s="25">
        <f>P459</f>
        <v>63.111866011403819</v>
      </c>
      <c r="Q460" s="24">
        <f>Q459</f>
        <v>69.44712400760254</v>
      </c>
      <c r="R460" s="23">
        <f>R459</f>
        <v>94.788155992397449</v>
      </c>
      <c r="S460" s="23">
        <f>S459</f>
        <v>101.12341398859617</v>
      </c>
      <c r="T460" s="22">
        <f>T459</f>
        <v>82.117639999999994</v>
      </c>
    </row>
    <row r="461" spans="1:20" x14ac:dyDescent="0.2">
      <c r="A461" s="31"/>
      <c r="B461" s="29"/>
      <c r="C461" s="34"/>
      <c r="D461" s="33"/>
      <c r="E461" s="32"/>
      <c r="F461" s="31"/>
      <c r="G461" s="30"/>
      <c r="H461" s="30"/>
      <c r="I461" s="29"/>
      <c r="J461" s="28" t="str">
        <f>IF(OR(A461="",C461="",D461="",E461=""),"",IF(OR(OR(D461&lt;P461,D461&gt;S461),OR(AND(D460&lt;Q460,D461&lt;Q461),AND(D460&gt;R460,D461&gt;R461))),"Alerte",""))</f>
        <v/>
      </c>
      <c r="K461" s="27"/>
      <c r="L461" s="27"/>
      <c r="M461" s="26"/>
      <c r="P461" s="25">
        <f>P460</f>
        <v>63.111866011403819</v>
      </c>
      <c r="Q461" s="24">
        <f>Q460</f>
        <v>69.44712400760254</v>
      </c>
      <c r="R461" s="23">
        <f>R460</f>
        <v>94.788155992397449</v>
      </c>
      <c r="S461" s="23">
        <f>S460</f>
        <v>101.12341398859617</v>
      </c>
      <c r="T461" s="22">
        <f>T460</f>
        <v>82.117639999999994</v>
      </c>
    </row>
    <row r="462" spans="1:20" x14ac:dyDescent="0.2">
      <c r="A462" s="31"/>
      <c r="B462" s="29"/>
      <c r="C462" s="34"/>
      <c r="D462" s="33"/>
      <c r="E462" s="32"/>
      <c r="F462" s="31"/>
      <c r="G462" s="30"/>
      <c r="H462" s="30"/>
      <c r="I462" s="29"/>
      <c r="J462" s="28" t="str">
        <f>IF(OR(A462="",C462="",D462="",E462=""),"",IF(OR(OR(D462&lt;P462,D462&gt;S462),OR(AND(D461&lt;Q461,D462&lt;Q462),AND(D461&gt;R461,D462&gt;R462))),"Alerte",""))</f>
        <v/>
      </c>
      <c r="K462" s="27"/>
      <c r="L462" s="27"/>
      <c r="M462" s="26"/>
      <c r="P462" s="25">
        <f>P461</f>
        <v>63.111866011403819</v>
      </c>
      <c r="Q462" s="24">
        <f>Q461</f>
        <v>69.44712400760254</v>
      </c>
      <c r="R462" s="23">
        <f>R461</f>
        <v>94.788155992397449</v>
      </c>
      <c r="S462" s="23">
        <f>S461</f>
        <v>101.12341398859617</v>
      </c>
      <c r="T462" s="22">
        <f>T461</f>
        <v>82.117639999999994</v>
      </c>
    </row>
    <row r="463" spans="1:20" x14ac:dyDescent="0.2">
      <c r="A463" s="31"/>
      <c r="B463" s="29"/>
      <c r="C463" s="34"/>
      <c r="D463" s="33"/>
      <c r="E463" s="32"/>
      <c r="F463" s="31"/>
      <c r="G463" s="30"/>
      <c r="H463" s="30"/>
      <c r="I463" s="29"/>
      <c r="J463" s="28" t="str">
        <f>IF(OR(A463="",C463="",D463="",E463=""),"",IF(OR(OR(D463&lt;P463,D463&gt;S463),OR(AND(D462&lt;Q462,D463&lt;Q463),AND(D462&gt;R462,D463&gt;R463))),"Alerte",""))</f>
        <v/>
      </c>
      <c r="K463" s="27"/>
      <c r="L463" s="27"/>
      <c r="M463" s="26"/>
      <c r="P463" s="25">
        <f>P462</f>
        <v>63.111866011403819</v>
      </c>
      <c r="Q463" s="24">
        <f>Q462</f>
        <v>69.44712400760254</v>
      </c>
      <c r="R463" s="23">
        <f>R462</f>
        <v>94.788155992397449</v>
      </c>
      <c r="S463" s="23">
        <f>S462</f>
        <v>101.12341398859617</v>
      </c>
      <c r="T463" s="22">
        <f>T462</f>
        <v>82.117639999999994</v>
      </c>
    </row>
    <row r="464" spans="1:20" x14ac:dyDescent="0.2">
      <c r="A464" s="31"/>
      <c r="B464" s="29"/>
      <c r="C464" s="34"/>
      <c r="D464" s="33"/>
      <c r="E464" s="32"/>
      <c r="F464" s="31"/>
      <c r="G464" s="30"/>
      <c r="H464" s="30"/>
      <c r="I464" s="29"/>
      <c r="J464" s="28" t="str">
        <f>IF(OR(A464="",C464="",D464="",E464=""),"",IF(OR(OR(D464&lt;P464,D464&gt;S464),OR(AND(D463&lt;Q463,D464&lt;Q464),AND(D463&gt;R463,D464&gt;R464))),"Alerte",""))</f>
        <v/>
      </c>
      <c r="K464" s="27"/>
      <c r="L464" s="27"/>
      <c r="M464" s="26"/>
      <c r="P464" s="25">
        <f>P463</f>
        <v>63.111866011403819</v>
      </c>
      <c r="Q464" s="24">
        <f>Q463</f>
        <v>69.44712400760254</v>
      </c>
      <c r="R464" s="23">
        <f>R463</f>
        <v>94.788155992397449</v>
      </c>
      <c r="S464" s="23">
        <f>S463</f>
        <v>101.12341398859617</v>
      </c>
      <c r="T464" s="22">
        <f>T463</f>
        <v>82.117639999999994</v>
      </c>
    </row>
    <row r="465" spans="1:20" x14ac:dyDescent="0.2">
      <c r="A465" s="31"/>
      <c r="B465" s="29"/>
      <c r="C465" s="34"/>
      <c r="D465" s="33"/>
      <c r="E465" s="32"/>
      <c r="F465" s="31"/>
      <c r="G465" s="30"/>
      <c r="H465" s="30"/>
      <c r="I465" s="29"/>
      <c r="J465" s="28" t="str">
        <f>IF(OR(A465="",C465="",D465="",E465=""),"",IF(OR(OR(D465&lt;P465,D465&gt;S465),OR(AND(D464&lt;Q464,D465&lt;Q465),AND(D464&gt;R464,D465&gt;R465))),"Alerte",""))</f>
        <v/>
      </c>
      <c r="K465" s="27"/>
      <c r="L465" s="27"/>
      <c r="M465" s="26"/>
      <c r="P465" s="25">
        <f>P464</f>
        <v>63.111866011403819</v>
      </c>
      <c r="Q465" s="24">
        <f>Q464</f>
        <v>69.44712400760254</v>
      </c>
      <c r="R465" s="23">
        <f>R464</f>
        <v>94.788155992397449</v>
      </c>
      <c r="S465" s="23">
        <f>S464</f>
        <v>101.12341398859617</v>
      </c>
      <c r="T465" s="22">
        <f>T464</f>
        <v>82.117639999999994</v>
      </c>
    </row>
    <row r="466" spans="1:20" x14ac:dyDescent="0.2">
      <c r="A466" s="31"/>
      <c r="B466" s="29"/>
      <c r="C466" s="34"/>
      <c r="D466" s="33"/>
      <c r="E466" s="32"/>
      <c r="F466" s="31"/>
      <c r="G466" s="30"/>
      <c r="H466" s="30"/>
      <c r="I466" s="29"/>
      <c r="J466" s="28" t="str">
        <f>IF(OR(A466="",C466="",D466="",E466=""),"",IF(OR(OR(D466&lt;P466,D466&gt;S466),OR(AND(D465&lt;Q465,D466&lt;Q466),AND(D465&gt;R465,D466&gt;R466))),"Alerte",""))</f>
        <v/>
      </c>
      <c r="K466" s="27"/>
      <c r="L466" s="27"/>
      <c r="M466" s="26"/>
      <c r="P466" s="25">
        <f>P465</f>
        <v>63.111866011403819</v>
      </c>
      <c r="Q466" s="24">
        <f>Q465</f>
        <v>69.44712400760254</v>
      </c>
      <c r="R466" s="23">
        <f>R465</f>
        <v>94.788155992397449</v>
      </c>
      <c r="S466" s="23">
        <f>S465</f>
        <v>101.12341398859617</v>
      </c>
      <c r="T466" s="22">
        <f>T465</f>
        <v>82.117639999999994</v>
      </c>
    </row>
    <row r="467" spans="1:20" x14ac:dyDescent="0.2">
      <c r="A467" s="31"/>
      <c r="B467" s="29"/>
      <c r="C467" s="34"/>
      <c r="D467" s="33"/>
      <c r="E467" s="32"/>
      <c r="F467" s="31"/>
      <c r="G467" s="30"/>
      <c r="H467" s="30"/>
      <c r="I467" s="29"/>
      <c r="J467" s="28" t="str">
        <f>IF(OR(A467="",C467="",D467="",E467=""),"",IF(OR(OR(D467&lt;P467,D467&gt;S467),OR(AND(D466&lt;Q466,D467&lt;Q467),AND(D466&gt;R466,D467&gt;R467))),"Alerte",""))</f>
        <v/>
      </c>
      <c r="K467" s="27"/>
      <c r="L467" s="27"/>
      <c r="M467" s="26"/>
      <c r="P467" s="25">
        <f>P466</f>
        <v>63.111866011403819</v>
      </c>
      <c r="Q467" s="24">
        <f>Q466</f>
        <v>69.44712400760254</v>
      </c>
      <c r="R467" s="23">
        <f>R466</f>
        <v>94.788155992397449</v>
      </c>
      <c r="S467" s="23">
        <f>S466</f>
        <v>101.12341398859617</v>
      </c>
      <c r="T467" s="22">
        <f>T466</f>
        <v>82.117639999999994</v>
      </c>
    </row>
    <row r="468" spans="1:20" x14ac:dyDescent="0.2">
      <c r="A468" s="31"/>
      <c r="B468" s="29"/>
      <c r="C468" s="34"/>
      <c r="D468" s="33"/>
      <c r="E468" s="32"/>
      <c r="F468" s="31"/>
      <c r="G468" s="30"/>
      <c r="H468" s="30"/>
      <c r="I468" s="29"/>
      <c r="J468" s="28" t="str">
        <f>IF(OR(A468="",C468="",D468="",E468=""),"",IF(OR(OR(D468&lt;P468,D468&gt;S468),OR(AND(D467&lt;Q467,D468&lt;Q468),AND(D467&gt;R467,D468&gt;R468))),"Alerte",""))</f>
        <v/>
      </c>
      <c r="K468" s="27"/>
      <c r="L468" s="27"/>
      <c r="M468" s="26"/>
      <c r="P468" s="25">
        <f>P467</f>
        <v>63.111866011403819</v>
      </c>
      <c r="Q468" s="24">
        <f>Q467</f>
        <v>69.44712400760254</v>
      </c>
      <c r="R468" s="23">
        <f>R467</f>
        <v>94.788155992397449</v>
      </c>
      <c r="S468" s="23">
        <f>S467</f>
        <v>101.12341398859617</v>
      </c>
      <c r="T468" s="22">
        <f>T467</f>
        <v>82.117639999999994</v>
      </c>
    </row>
    <row r="469" spans="1:20" x14ac:dyDescent="0.2">
      <c r="A469" s="31"/>
      <c r="B469" s="29"/>
      <c r="C469" s="34"/>
      <c r="D469" s="33"/>
      <c r="E469" s="32"/>
      <c r="F469" s="31"/>
      <c r="G469" s="30"/>
      <c r="H469" s="30"/>
      <c r="I469" s="29"/>
      <c r="J469" s="28" t="str">
        <f>IF(OR(A469="",C469="",D469="",E469=""),"",IF(OR(OR(D469&lt;P469,D469&gt;S469),OR(AND(D468&lt;Q468,D469&lt;Q469),AND(D468&gt;R468,D469&gt;R469))),"Alerte",""))</f>
        <v/>
      </c>
      <c r="K469" s="27"/>
      <c r="L469" s="27"/>
      <c r="M469" s="26"/>
      <c r="P469" s="25">
        <f>P468</f>
        <v>63.111866011403819</v>
      </c>
      <c r="Q469" s="24">
        <f>Q468</f>
        <v>69.44712400760254</v>
      </c>
      <c r="R469" s="23">
        <f>R468</f>
        <v>94.788155992397449</v>
      </c>
      <c r="S469" s="23">
        <f>S468</f>
        <v>101.12341398859617</v>
      </c>
      <c r="T469" s="22">
        <f>T468</f>
        <v>82.117639999999994</v>
      </c>
    </row>
    <row r="470" spans="1:20" x14ac:dyDescent="0.2">
      <c r="A470" s="31"/>
      <c r="B470" s="29"/>
      <c r="C470" s="34"/>
      <c r="D470" s="33"/>
      <c r="E470" s="32"/>
      <c r="F470" s="31"/>
      <c r="G470" s="30"/>
      <c r="H470" s="30"/>
      <c r="I470" s="29"/>
      <c r="J470" s="28" t="str">
        <f>IF(OR(A470="",C470="",D470="",E470=""),"",IF(OR(OR(D470&lt;P470,D470&gt;S470),OR(AND(D469&lt;Q469,D470&lt;Q470),AND(D469&gt;R469,D470&gt;R470))),"Alerte",""))</f>
        <v/>
      </c>
      <c r="K470" s="27"/>
      <c r="L470" s="27"/>
      <c r="M470" s="26"/>
      <c r="P470" s="25">
        <f>P469</f>
        <v>63.111866011403819</v>
      </c>
      <c r="Q470" s="24">
        <f>Q469</f>
        <v>69.44712400760254</v>
      </c>
      <c r="R470" s="23">
        <f>R469</f>
        <v>94.788155992397449</v>
      </c>
      <c r="S470" s="23">
        <f>S469</f>
        <v>101.12341398859617</v>
      </c>
      <c r="T470" s="22">
        <f>T469</f>
        <v>82.117639999999994</v>
      </c>
    </row>
    <row r="471" spans="1:20" x14ac:dyDescent="0.2">
      <c r="A471" s="31"/>
      <c r="B471" s="29"/>
      <c r="C471" s="34"/>
      <c r="D471" s="33"/>
      <c r="E471" s="32"/>
      <c r="F471" s="31"/>
      <c r="G471" s="30"/>
      <c r="H471" s="30"/>
      <c r="I471" s="29"/>
      <c r="J471" s="28" t="str">
        <f>IF(OR(A471="",C471="",D471="",E471=""),"",IF(OR(OR(D471&lt;P471,D471&gt;S471),OR(AND(D470&lt;Q470,D471&lt;Q471),AND(D470&gt;R470,D471&gt;R471))),"Alerte",""))</f>
        <v/>
      </c>
      <c r="K471" s="27"/>
      <c r="L471" s="27"/>
      <c r="M471" s="26"/>
      <c r="P471" s="25">
        <f>P470</f>
        <v>63.111866011403819</v>
      </c>
      <c r="Q471" s="24">
        <f>Q470</f>
        <v>69.44712400760254</v>
      </c>
      <c r="R471" s="23">
        <f>R470</f>
        <v>94.788155992397449</v>
      </c>
      <c r="S471" s="23">
        <f>S470</f>
        <v>101.12341398859617</v>
      </c>
      <c r="T471" s="22">
        <f>T470</f>
        <v>82.117639999999994</v>
      </c>
    </row>
    <row r="472" spans="1:20" x14ac:dyDescent="0.2">
      <c r="A472" s="31"/>
      <c r="B472" s="29"/>
      <c r="C472" s="34"/>
      <c r="D472" s="33"/>
      <c r="E472" s="32"/>
      <c r="F472" s="31"/>
      <c r="G472" s="30"/>
      <c r="H472" s="30"/>
      <c r="I472" s="29"/>
      <c r="J472" s="28" t="str">
        <f>IF(OR(A472="",C472="",D472="",E472=""),"",IF(OR(OR(D472&lt;P472,D472&gt;S472),OR(AND(D471&lt;Q471,D472&lt;Q472),AND(D471&gt;R471,D472&gt;R472))),"Alerte",""))</f>
        <v/>
      </c>
      <c r="K472" s="27"/>
      <c r="L472" s="27"/>
      <c r="M472" s="26"/>
      <c r="P472" s="25">
        <f>P471</f>
        <v>63.111866011403819</v>
      </c>
      <c r="Q472" s="24">
        <f>Q471</f>
        <v>69.44712400760254</v>
      </c>
      <c r="R472" s="23">
        <f>R471</f>
        <v>94.788155992397449</v>
      </c>
      <c r="S472" s="23">
        <f>S471</f>
        <v>101.12341398859617</v>
      </c>
      <c r="T472" s="22">
        <f>T471</f>
        <v>82.117639999999994</v>
      </c>
    </row>
    <row r="473" spans="1:20" x14ac:dyDescent="0.2">
      <c r="A473" s="31"/>
      <c r="B473" s="29"/>
      <c r="C473" s="34"/>
      <c r="D473" s="33"/>
      <c r="E473" s="32"/>
      <c r="F473" s="31"/>
      <c r="G473" s="30"/>
      <c r="H473" s="30"/>
      <c r="I473" s="29"/>
      <c r="J473" s="28" t="str">
        <f>IF(OR(A473="",C473="",D473="",E473=""),"",IF(OR(OR(D473&lt;P473,D473&gt;S473),OR(AND(D472&lt;Q472,D473&lt;Q473),AND(D472&gt;R472,D473&gt;R473))),"Alerte",""))</f>
        <v/>
      </c>
      <c r="K473" s="27"/>
      <c r="L473" s="27"/>
      <c r="M473" s="26"/>
      <c r="P473" s="25">
        <f>P472</f>
        <v>63.111866011403819</v>
      </c>
      <c r="Q473" s="24">
        <f>Q472</f>
        <v>69.44712400760254</v>
      </c>
      <c r="R473" s="23">
        <f>R472</f>
        <v>94.788155992397449</v>
      </c>
      <c r="S473" s="23">
        <f>S472</f>
        <v>101.12341398859617</v>
      </c>
      <c r="T473" s="22">
        <f>T472</f>
        <v>82.117639999999994</v>
      </c>
    </row>
    <row r="474" spans="1:20" x14ac:dyDescent="0.2">
      <c r="A474" s="31"/>
      <c r="B474" s="29"/>
      <c r="C474" s="34"/>
      <c r="D474" s="33"/>
      <c r="E474" s="32"/>
      <c r="F474" s="31"/>
      <c r="G474" s="30"/>
      <c r="H474" s="30"/>
      <c r="I474" s="29"/>
      <c r="J474" s="28" t="str">
        <f>IF(OR(A474="",C474="",D474="",E474=""),"",IF(OR(OR(D474&lt;P474,D474&gt;S474),OR(AND(D473&lt;Q473,D474&lt;Q474),AND(D473&gt;R473,D474&gt;R474))),"Alerte",""))</f>
        <v/>
      </c>
      <c r="K474" s="27"/>
      <c r="L474" s="27"/>
      <c r="M474" s="26"/>
      <c r="P474" s="25">
        <f>P473</f>
        <v>63.111866011403819</v>
      </c>
      <c r="Q474" s="24">
        <f>Q473</f>
        <v>69.44712400760254</v>
      </c>
      <c r="R474" s="23">
        <f>R473</f>
        <v>94.788155992397449</v>
      </c>
      <c r="S474" s="23">
        <f>S473</f>
        <v>101.12341398859617</v>
      </c>
      <c r="T474" s="22">
        <f>T473</f>
        <v>82.117639999999994</v>
      </c>
    </row>
    <row r="475" spans="1:20" x14ac:dyDescent="0.2">
      <c r="A475" s="31"/>
      <c r="B475" s="29"/>
      <c r="C475" s="34"/>
      <c r="D475" s="33"/>
      <c r="E475" s="32"/>
      <c r="F475" s="31"/>
      <c r="G475" s="30"/>
      <c r="H475" s="30"/>
      <c r="I475" s="29"/>
      <c r="J475" s="28" t="str">
        <f>IF(OR(A475="",C475="",D475="",E475=""),"",IF(OR(OR(D475&lt;P475,D475&gt;S475),OR(AND(D474&lt;Q474,D475&lt;Q475),AND(D474&gt;R474,D475&gt;R475))),"Alerte",""))</f>
        <v/>
      </c>
      <c r="K475" s="27"/>
      <c r="L475" s="27"/>
      <c r="M475" s="26"/>
      <c r="P475" s="25">
        <f>P474</f>
        <v>63.111866011403819</v>
      </c>
      <c r="Q475" s="24">
        <f>Q474</f>
        <v>69.44712400760254</v>
      </c>
      <c r="R475" s="23">
        <f>R474</f>
        <v>94.788155992397449</v>
      </c>
      <c r="S475" s="23">
        <f>S474</f>
        <v>101.12341398859617</v>
      </c>
      <c r="T475" s="22">
        <f>T474</f>
        <v>82.117639999999994</v>
      </c>
    </row>
    <row r="476" spans="1:20" x14ac:dyDescent="0.2">
      <c r="A476" s="31"/>
      <c r="B476" s="29"/>
      <c r="C476" s="34"/>
      <c r="D476" s="33"/>
      <c r="E476" s="32"/>
      <c r="F476" s="31"/>
      <c r="G476" s="30"/>
      <c r="H476" s="30"/>
      <c r="I476" s="29"/>
      <c r="J476" s="28" t="str">
        <f>IF(OR(A476="",C476="",D476="",E476=""),"",IF(OR(OR(D476&lt;P476,D476&gt;S476),OR(AND(D475&lt;Q475,D476&lt;Q476),AND(D475&gt;R475,D476&gt;R476))),"Alerte",""))</f>
        <v/>
      </c>
      <c r="K476" s="27"/>
      <c r="L476" s="27"/>
      <c r="M476" s="26"/>
      <c r="P476" s="25">
        <f>P475</f>
        <v>63.111866011403819</v>
      </c>
      <c r="Q476" s="24">
        <f>Q475</f>
        <v>69.44712400760254</v>
      </c>
      <c r="R476" s="23">
        <f>R475</f>
        <v>94.788155992397449</v>
      </c>
      <c r="S476" s="23">
        <f>S475</f>
        <v>101.12341398859617</v>
      </c>
      <c r="T476" s="22">
        <f>T475</f>
        <v>82.117639999999994</v>
      </c>
    </row>
    <row r="477" spans="1:20" x14ac:dyDescent="0.2">
      <c r="A477" s="31"/>
      <c r="B477" s="29"/>
      <c r="C477" s="34"/>
      <c r="D477" s="33"/>
      <c r="E477" s="32"/>
      <c r="F477" s="31"/>
      <c r="G477" s="30"/>
      <c r="H477" s="30"/>
      <c r="I477" s="29"/>
      <c r="J477" s="28" t="str">
        <f>IF(OR(A477="",C477="",D477="",E477=""),"",IF(OR(OR(D477&lt;P477,D477&gt;S477),OR(AND(D476&lt;Q476,D477&lt;Q477),AND(D476&gt;R476,D477&gt;R477))),"Alerte",""))</f>
        <v/>
      </c>
      <c r="K477" s="27"/>
      <c r="L477" s="27"/>
      <c r="M477" s="26"/>
      <c r="P477" s="25">
        <f>P476</f>
        <v>63.111866011403819</v>
      </c>
      <c r="Q477" s="24">
        <f>Q476</f>
        <v>69.44712400760254</v>
      </c>
      <c r="R477" s="23">
        <f>R476</f>
        <v>94.788155992397449</v>
      </c>
      <c r="S477" s="23">
        <f>S476</f>
        <v>101.12341398859617</v>
      </c>
      <c r="T477" s="22">
        <f>T476</f>
        <v>82.117639999999994</v>
      </c>
    </row>
    <row r="478" spans="1:20" x14ac:dyDescent="0.2">
      <c r="A478" s="31"/>
      <c r="B478" s="29"/>
      <c r="C478" s="34"/>
      <c r="D478" s="33"/>
      <c r="E478" s="32"/>
      <c r="F478" s="31"/>
      <c r="G478" s="30"/>
      <c r="H478" s="30"/>
      <c r="I478" s="29"/>
      <c r="J478" s="28" t="str">
        <f>IF(OR(A478="",C478="",D478="",E478=""),"",IF(OR(OR(D478&lt;P478,D478&gt;S478),OR(AND(D477&lt;Q477,D478&lt;Q478),AND(D477&gt;R477,D478&gt;R478))),"Alerte",""))</f>
        <v/>
      </c>
      <c r="K478" s="27"/>
      <c r="L478" s="27"/>
      <c r="M478" s="26"/>
      <c r="P478" s="25">
        <f>P477</f>
        <v>63.111866011403819</v>
      </c>
      <c r="Q478" s="24">
        <f>Q477</f>
        <v>69.44712400760254</v>
      </c>
      <c r="R478" s="23">
        <f>R477</f>
        <v>94.788155992397449</v>
      </c>
      <c r="S478" s="23">
        <f>S477</f>
        <v>101.12341398859617</v>
      </c>
      <c r="T478" s="22">
        <f>T477</f>
        <v>82.117639999999994</v>
      </c>
    </row>
    <row r="479" spans="1:20" x14ac:dyDescent="0.2">
      <c r="A479" s="31"/>
      <c r="B479" s="29"/>
      <c r="C479" s="34"/>
      <c r="D479" s="33"/>
      <c r="E479" s="32"/>
      <c r="F479" s="31"/>
      <c r="G479" s="30"/>
      <c r="H479" s="30"/>
      <c r="I479" s="29"/>
      <c r="J479" s="28" t="str">
        <f>IF(OR(A479="",C479="",D479="",E479=""),"",IF(OR(OR(D479&lt;P479,D479&gt;S479),OR(AND(D478&lt;Q478,D479&lt;Q479),AND(D478&gt;R478,D479&gt;R479))),"Alerte",""))</f>
        <v/>
      </c>
      <c r="K479" s="27"/>
      <c r="L479" s="27"/>
      <c r="M479" s="26"/>
      <c r="P479" s="25">
        <f>P478</f>
        <v>63.111866011403819</v>
      </c>
      <c r="Q479" s="24">
        <f>Q478</f>
        <v>69.44712400760254</v>
      </c>
      <c r="R479" s="23">
        <f>R478</f>
        <v>94.788155992397449</v>
      </c>
      <c r="S479" s="23">
        <f>S478</f>
        <v>101.12341398859617</v>
      </c>
      <c r="T479" s="22">
        <f>T478</f>
        <v>82.117639999999994</v>
      </c>
    </row>
    <row r="480" spans="1:20" x14ac:dyDescent="0.2">
      <c r="A480" s="31"/>
      <c r="B480" s="29"/>
      <c r="C480" s="34"/>
      <c r="D480" s="33"/>
      <c r="E480" s="32"/>
      <c r="F480" s="31"/>
      <c r="G480" s="30"/>
      <c r="H480" s="30"/>
      <c r="I480" s="29"/>
      <c r="J480" s="28" t="str">
        <f>IF(OR(A480="",C480="",D480="",E480=""),"",IF(OR(OR(D480&lt;P480,D480&gt;S480),OR(AND(D479&lt;Q479,D480&lt;Q480),AND(D479&gt;R479,D480&gt;R480))),"Alerte",""))</f>
        <v/>
      </c>
      <c r="K480" s="27"/>
      <c r="L480" s="27"/>
      <c r="M480" s="26"/>
      <c r="P480" s="25">
        <f>P479</f>
        <v>63.111866011403819</v>
      </c>
      <c r="Q480" s="24">
        <f>Q479</f>
        <v>69.44712400760254</v>
      </c>
      <c r="R480" s="23">
        <f>R479</f>
        <v>94.788155992397449</v>
      </c>
      <c r="S480" s="23">
        <f>S479</f>
        <v>101.12341398859617</v>
      </c>
      <c r="T480" s="22">
        <f>T479</f>
        <v>82.117639999999994</v>
      </c>
    </row>
    <row r="481" spans="1:20" x14ac:dyDescent="0.2">
      <c r="A481" s="31"/>
      <c r="B481" s="29"/>
      <c r="C481" s="34"/>
      <c r="D481" s="33"/>
      <c r="E481" s="32"/>
      <c r="F481" s="31"/>
      <c r="G481" s="30"/>
      <c r="H481" s="30"/>
      <c r="I481" s="29"/>
      <c r="J481" s="28" t="str">
        <f>IF(OR(A481="",C481="",D481="",E481=""),"",IF(OR(OR(D481&lt;P481,D481&gt;S481),OR(AND(D480&lt;Q480,D481&lt;Q481),AND(D480&gt;R480,D481&gt;R481))),"Alerte",""))</f>
        <v/>
      </c>
      <c r="K481" s="27"/>
      <c r="L481" s="27"/>
      <c r="M481" s="26"/>
      <c r="P481" s="25">
        <f>P480</f>
        <v>63.111866011403819</v>
      </c>
      <c r="Q481" s="24">
        <f>Q480</f>
        <v>69.44712400760254</v>
      </c>
      <c r="R481" s="23">
        <f>R480</f>
        <v>94.788155992397449</v>
      </c>
      <c r="S481" s="23">
        <f>S480</f>
        <v>101.12341398859617</v>
      </c>
      <c r="T481" s="22">
        <f>T480</f>
        <v>82.117639999999994</v>
      </c>
    </row>
    <row r="482" spans="1:20" x14ac:dyDescent="0.2">
      <c r="A482" s="31"/>
      <c r="B482" s="29"/>
      <c r="C482" s="34"/>
      <c r="D482" s="33"/>
      <c r="E482" s="32"/>
      <c r="F482" s="31"/>
      <c r="G482" s="30"/>
      <c r="H482" s="30"/>
      <c r="I482" s="29"/>
      <c r="J482" s="28" t="str">
        <f>IF(OR(A482="",C482="",D482="",E482=""),"",IF(OR(OR(D482&lt;P482,D482&gt;S482),OR(AND(D481&lt;Q481,D482&lt;Q482),AND(D481&gt;R481,D482&gt;R482))),"Alerte",""))</f>
        <v/>
      </c>
      <c r="K482" s="27"/>
      <c r="L482" s="27"/>
      <c r="M482" s="26"/>
      <c r="P482" s="25">
        <f>P481</f>
        <v>63.111866011403819</v>
      </c>
      <c r="Q482" s="24">
        <f>Q481</f>
        <v>69.44712400760254</v>
      </c>
      <c r="R482" s="23">
        <f>R481</f>
        <v>94.788155992397449</v>
      </c>
      <c r="S482" s="23">
        <f>S481</f>
        <v>101.12341398859617</v>
      </c>
      <c r="T482" s="22">
        <f>T481</f>
        <v>82.117639999999994</v>
      </c>
    </row>
    <row r="483" spans="1:20" x14ac:dyDescent="0.2">
      <c r="A483" s="31"/>
      <c r="B483" s="29"/>
      <c r="C483" s="34"/>
      <c r="D483" s="33"/>
      <c r="E483" s="32"/>
      <c r="F483" s="31"/>
      <c r="G483" s="30"/>
      <c r="H483" s="30"/>
      <c r="I483" s="29"/>
      <c r="J483" s="28" t="str">
        <f>IF(OR(A483="",C483="",D483="",E483=""),"",IF(OR(OR(D483&lt;P483,D483&gt;S483),OR(AND(D482&lt;Q482,D483&lt;Q483),AND(D482&gt;R482,D483&gt;R483))),"Alerte",""))</f>
        <v/>
      </c>
      <c r="K483" s="27"/>
      <c r="L483" s="27"/>
      <c r="M483" s="26"/>
      <c r="P483" s="25">
        <f>P482</f>
        <v>63.111866011403819</v>
      </c>
      <c r="Q483" s="24">
        <f>Q482</f>
        <v>69.44712400760254</v>
      </c>
      <c r="R483" s="23">
        <f>R482</f>
        <v>94.788155992397449</v>
      </c>
      <c r="S483" s="23">
        <f>S482</f>
        <v>101.12341398859617</v>
      </c>
      <c r="T483" s="22">
        <f>T482</f>
        <v>82.117639999999994</v>
      </c>
    </row>
    <row r="484" spans="1:20" x14ac:dyDescent="0.2">
      <c r="A484" s="31"/>
      <c r="B484" s="29"/>
      <c r="C484" s="34"/>
      <c r="D484" s="33"/>
      <c r="E484" s="32"/>
      <c r="F484" s="31"/>
      <c r="G484" s="30"/>
      <c r="H484" s="30"/>
      <c r="I484" s="29"/>
      <c r="J484" s="28" t="str">
        <f>IF(OR(A484="",C484="",D484="",E484=""),"",IF(OR(OR(D484&lt;P484,D484&gt;S484),OR(AND(D483&lt;Q483,D484&lt;Q484),AND(D483&gt;R483,D484&gt;R484))),"Alerte",""))</f>
        <v/>
      </c>
      <c r="K484" s="27"/>
      <c r="L484" s="27"/>
      <c r="M484" s="26"/>
      <c r="P484" s="25">
        <f>P483</f>
        <v>63.111866011403819</v>
      </c>
      <c r="Q484" s="24">
        <f>Q483</f>
        <v>69.44712400760254</v>
      </c>
      <c r="R484" s="23">
        <f>R483</f>
        <v>94.788155992397449</v>
      </c>
      <c r="S484" s="23">
        <f>S483</f>
        <v>101.12341398859617</v>
      </c>
      <c r="T484" s="22">
        <f>T483</f>
        <v>82.117639999999994</v>
      </c>
    </row>
    <row r="485" spans="1:20" x14ac:dyDescent="0.2">
      <c r="A485" s="31"/>
      <c r="B485" s="29"/>
      <c r="C485" s="34"/>
      <c r="D485" s="33"/>
      <c r="E485" s="32"/>
      <c r="F485" s="31"/>
      <c r="G485" s="30"/>
      <c r="H485" s="30"/>
      <c r="I485" s="29"/>
      <c r="J485" s="28" t="str">
        <f>IF(OR(A485="",C485="",D485="",E485=""),"",IF(OR(OR(D485&lt;P485,D485&gt;S485),OR(AND(D484&lt;Q484,D485&lt;Q485),AND(D484&gt;R484,D485&gt;R485))),"Alerte",""))</f>
        <v/>
      </c>
      <c r="K485" s="27"/>
      <c r="L485" s="27"/>
      <c r="M485" s="26"/>
      <c r="P485" s="25">
        <f>P484</f>
        <v>63.111866011403819</v>
      </c>
      <c r="Q485" s="24">
        <f>Q484</f>
        <v>69.44712400760254</v>
      </c>
      <c r="R485" s="23">
        <f>R484</f>
        <v>94.788155992397449</v>
      </c>
      <c r="S485" s="23">
        <f>S484</f>
        <v>101.12341398859617</v>
      </c>
      <c r="T485" s="22">
        <f>T484</f>
        <v>82.117639999999994</v>
      </c>
    </row>
    <row r="486" spans="1:20" x14ac:dyDescent="0.2">
      <c r="A486" s="31"/>
      <c r="B486" s="29"/>
      <c r="C486" s="34"/>
      <c r="D486" s="33"/>
      <c r="E486" s="32"/>
      <c r="F486" s="31"/>
      <c r="G486" s="30"/>
      <c r="H486" s="30"/>
      <c r="I486" s="29"/>
      <c r="J486" s="28" t="str">
        <f>IF(OR(A486="",C486="",D486="",E486=""),"",IF(OR(OR(D486&lt;P486,D486&gt;S486),OR(AND(D485&lt;Q485,D486&lt;Q486),AND(D485&gt;R485,D486&gt;R486))),"Alerte",""))</f>
        <v/>
      </c>
      <c r="K486" s="27"/>
      <c r="L486" s="27"/>
      <c r="M486" s="26"/>
      <c r="P486" s="25">
        <f>P485</f>
        <v>63.111866011403819</v>
      </c>
      <c r="Q486" s="24">
        <f>Q485</f>
        <v>69.44712400760254</v>
      </c>
      <c r="R486" s="23">
        <f>R485</f>
        <v>94.788155992397449</v>
      </c>
      <c r="S486" s="23">
        <f>S485</f>
        <v>101.12341398859617</v>
      </c>
      <c r="T486" s="22">
        <f>T485</f>
        <v>82.117639999999994</v>
      </c>
    </row>
    <row r="487" spans="1:20" x14ac:dyDescent="0.2">
      <c r="A487" s="31"/>
      <c r="B487" s="29"/>
      <c r="C487" s="34"/>
      <c r="D487" s="33"/>
      <c r="E487" s="32"/>
      <c r="F487" s="31"/>
      <c r="G487" s="30"/>
      <c r="H487" s="30"/>
      <c r="I487" s="29"/>
      <c r="J487" s="28" t="str">
        <f>IF(OR(A487="",C487="",D487="",E487=""),"",IF(OR(OR(D487&lt;P487,D487&gt;S487),OR(AND(D486&lt;Q486,D487&lt;Q487),AND(D486&gt;R486,D487&gt;R487))),"Alerte",""))</f>
        <v/>
      </c>
      <c r="K487" s="27"/>
      <c r="L487" s="27"/>
      <c r="M487" s="26"/>
      <c r="P487" s="25">
        <f>P486</f>
        <v>63.111866011403819</v>
      </c>
      <c r="Q487" s="24">
        <f>Q486</f>
        <v>69.44712400760254</v>
      </c>
      <c r="R487" s="23">
        <f>R486</f>
        <v>94.788155992397449</v>
      </c>
      <c r="S487" s="23">
        <f>S486</f>
        <v>101.12341398859617</v>
      </c>
      <c r="T487" s="22">
        <f>T486</f>
        <v>82.117639999999994</v>
      </c>
    </row>
    <row r="488" spans="1:20" x14ac:dyDescent="0.2">
      <c r="A488" s="31"/>
      <c r="B488" s="29"/>
      <c r="C488" s="34"/>
      <c r="D488" s="33"/>
      <c r="E488" s="32"/>
      <c r="F488" s="31"/>
      <c r="G488" s="30"/>
      <c r="H488" s="30"/>
      <c r="I488" s="29"/>
      <c r="J488" s="28" t="str">
        <f>IF(OR(A488="",C488="",D488="",E488=""),"",IF(OR(OR(D488&lt;P488,D488&gt;S488),OR(AND(D487&lt;Q487,D488&lt;Q488),AND(D487&gt;R487,D488&gt;R488))),"Alerte",""))</f>
        <v/>
      </c>
      <c r="K488" s="27"/>
      <c r="L488" s="27"/>
      <c r="M488" s="26"/>
      <c r="P488" s="25">
        <f>P487</f>
        <v>63.111866011403819</v>
      </c>
      <c r="Q488" s="24">
        <f>Q487</f>
        <v>69.44712400760254</v>
      </c>
      <c r="R488" s="23">
        <f>R487</f>
        <v>94.788155992397449</v>
      </c>
      <c r="S488" s="23">
        <f>S487</f>
        <v>101.12341398859617</v>
      </c>
      <c r="T488" s="22">
        <f>T487</f>
        <v>82.117639999999994</v>
      </c>
    </row>
    <row r="489" spans="1:20" x14ac:dyDescent="0.2">
      <c r="A489" s="31"/>
      <c r="B489" s="29"/>
      <c r="C489" s="34"/>
      <c r="D489" s="33"/>
      <c r="E489" s="32"/>
      <c r="F489" s="31"/>
      <c r="G489" s="30"/>
      <c r="H489" s="30"/>
      <c r="I489" s="29"/>
      <c r="J489" s="28" t="str">
        <f>IF(OR(A489="",C489="",D489="",E489=""),"",IF(OR(OR(D489&lt;P489,D489&gt;S489),OR(AND(D488&lt;Q488,D489&lt;Q489),AND(D488&gt;R488,D489&gt;R489))),"Alerte",""))</f>
        <v/>
      </c>
      <c r="K489" s="27"/>
      <c r="L489" s="27"/>
      <c r="M489" s="26"/>
      <c r="P489" s="25">
        <f>P488</f>
        <v>63.111866011403819</v>
      </c>
      <c r="Q489" s="24">
        <f>Q488</f>
        <v>69.44712400760254</v>
      </c>
      <c r="R489" s="23">
        <f>R488</f>
        <v>94.788155992397449</v>
      </c>
      <c r="S489" s="23">
        <f>S488</f>
        <v>101.12341398859617</v>
      </c>
      <c r="T489" s="22">
        <f>T488</f>
        <v>82.117639999999994</v>
      </c>
    </row>
    <row r="490" spans="1:20" x14ac:dyDescent="0.2">
      <c r="A490" s="31"/>
      <c r="B490" s="29"/>
      <c r="C490" s="34"/>
      <c r="D490" s="33"/>
      <c r="E490" s="32"/>
      <c r="F490" s="31"/>
      <c r="G490" s="30"/>
      <c r="H490" s="30"/>
      <c r="I490" s="29"/>
      <c r="J490" s="28" t="str">
        <f>IF(OR(A490="",C490="",D490="",E490=""),"",IF(OR(OR(D490&lt;P490,D490&gt;S490),OR(AND(D489&lt;Q489,D490&lt;Q490),AND(D489&gt;R489,D490&gt;R490))),"Alerte",""))</f>
        <v/>
      </c>
      <c r="K490" s="27"/>
      <c r="L490" s="27"/>
      <c r="M490" s="26"/>
      <c r="P490" s="25">
        <f>P489</f>
        <v>63.111866011403819</v>
      </c>
      <c r="Q490" s="24">
        <f>Q489</f>
        <v>69.44712400760254</v>
      </c>
      <c r="R490" s="23">
        <f>R489</f>
        <v>94.788155992397449</v>
      </c>
      <c r="S490" s="23">
        <f>S489</f>
        <v>101.12341398859617</v>
      </c>
      <c r="T490" s="22">
        <f>T489</f>
        <v>82.117639999999994</v>
      </c>
    </row>
    <row r="491" spans="1:20" x14ac:dyDescent="0.2">
      <c r="A491" s="31"/>
      <c r="B491" s="29"/>
      <c r="C491" s="34"/>
      <c r="D491" s="33"/>
      <c r="E491" s="32"/>
      <c r="F491" s="31"/>
      <c r="G491" s="30"/>
      <c r="H491" s="30"/>
      <c r="I491" s="29"/>
      <c r="J491" s="28" t="str">
        <f>IF(OR(A491="",C491="",D491="",E491=""),"",IF(OR(OR(D491&lt;P491,D491&gt;S491),OR(AND(D490&lt;Q490,D491&lt;Q491),AND(D490&gt;R490,D491&gt;R491))),"Alerte",""))</f>
        <v/>
      </c>
      <c r="K491" s="27"/>
      <c r="L491" s="27"/>
      <c r="M491" s="26"/>
      <c r="P491" s="25">
        <f>P490</f>
        <v>63.111866011403819</v>
      </c>
      <c r="Q491" s="24">
        <f>Q490</f>
        <v>69.44712400760254</v>
      </c>
      <c r="R491" s="23">
        <f>R490</f>
        <v>94.788155992397449</v>
      </c>
      <c r="S491" s="23">
        <f>S490</f>
        <v>101.12341398859617</v>
      </c>
      <c r="T491" s="22">
        <f>T490</f>
        <v>82.117639999999994</v>
      </c>
    </row>
    <row r="492" spans="1:20" x14ac:dyDescent="0.2">
      <c r="A492" s="31"/>
      <c r="B492" s="29"/>
      <c r="C492" s="34"/>
      <c r="D492" s="33"/>
      <c r="E492" s="32"/>
      <c r="F492" s="31"/>
      <c r="G492" s="30"/>
      <c r="H492" s="30"/>
      <c r="I492" s="29"/>
      <c r="J492" s="28" t="str">
        <f>IF(OR(A492="",C492="",D492="",E492=""),"",IF(OR(OR(D492&lt;P492,D492&gt;S492),OR(AND(D491&lt;Q491,D492&lt;Q492),AND(D491&gt;R491,D492&gt;R492))),"Alerte",""))</f>
        <v/>
      </c>
      <c r="K492" s="27"/>
      <c r="L492" s="27"/>
      <c r="M492" s="26"/>
      <c r="P492" s="25">
        <f>P491</f>
        <v>63.111866011403819</v>
      </c>
      <c r="Q492" s="24">
        <f>Q491</f>
        <v>69.44712400760254</v>
      </c>
      <c r="R492" s="23">
        <f>R491</f>
        <v>94.788155992397449</v>
      </c>
      <c r="S492" s="23">
        <f>S491</f>
        <v>101.12341398859617</v>
      </c>
      <c r="T492" s="22">
        <f>T491</f>
        <v>82.117639999999994</v>
      </c>
    </row>
    <row r="493" spans="1:20" x14ac:dyDescent="0.2">
      <c r="A493" s="31"/>
      <c r="B493" s="29"/>
      <c r="C493" s="34"/>
      <c r="D493" s="33"/>
      <c r="E493" s="32"/>
      <c r="F493" s="31"/>
      <c r="G493" s="30"/>
      <c r="H493" s="30"/>
      <c r="I493" s="29"/>
      <c r="J493" s="28" t="str">
        <f>IF(OR(A493="",C493="",D493="",E493=""),"",IF(OR(OR(D493&lt;P493,D493&gt;S493),OR(AND(D492&lt;Q492,D493&lt;Q493),AND(D492&gt;R492,D493&gt;R493))),"Alerte",""))</f>
        <v/>
      </c>
      <c r="K493" s="27"/>
      <c r="L493" s="27"/>
      <c r="M493" s="26"/>
      <c r="P493" s="25">
        <f>P492</f>
        <v>63.111866011403819</v>
      </c>
      <c r="Q493" s="24">
        <f>Q492</f>
        <v>69.44712400760254</v>
      </c>
      <c r="R493" s="23">
        <f>R492</f>
        <v>94.788155992397449</v>
      </c>
      <c r="S493" s="23">
        <f>S492</f>
        <v>101.12341398859617</v>
      </c>
      <c r="T493" s="22">
        <f>T492</f>
        <v>82.117639999999994</v>
      </c>
    </row>
    <row r="494" spans="1:20" x14ac:dyDescent="0.2">
      <c r="A494" s="31"/>
      <c r="B494" s="29"/>
      <c r="C494" s="34"/>
      <c r="D494" s="33"/>
      <c r="E494" s="32"/>
      <c r="F494" s="31"/>
      <c r="G494" s="30"/>
      <c r="H494" s="30"/>
      <c r="I494" s="29"/>
      <c r="J494" s="28" t="str">
        <f>IF(OR(A494="",C494="",D494="",E494=""),"",IF(OR(OR(D494&lt;P494,D494&gt;S494),OR(AND(D493&lt;Q493,D494&lt;Q494),AND(D493&gt;R493,D494&gt;R494))),"Alerte",""))</f>
        <v/>
      </c>
      <c r="K494" s="27"/>
      <c r="L494" s="27"/>
      <c r="M494" s="26"/>
      <c r="P494" s="25">
        <f>P493</f>
        <v>63.111866011403819</v>
      </c>
      <c r="Q494" s="24">
        <f>Q493</f>
        <v>69.44712400760254</v>
      </c>
      <c r="R494" s="23">
        <f>R493</f>
        <v>94.788155992397449</v>
      </c>
      <c r="S494" s="23">
        <f>S493</f>
        <v>101.12341398859617</v>
      </c>
      <c r="T494" s="22">
        <f>T493</f>
        <v>82.117639999999994</v>
      </c>
    </row>
    <row r="495" spans="1:20" x14ac:dyDescent="0.2">
      <c r="A495" s="31"/>
      <c r="B495" s="29"/>
      <c r="C495" s="34"/>
      <c r="D495" s="33"/>
      <c r="E495" s="32"/>
      <c r="F495" s="31"/>
      <c r="G495" s="30"/>
      <c r="H495" s="30"/>
      <c r="I495" s="29"/>
      <c r="J495" s="28" t="str">
        <f>IF(OR(A495="",C495="",D495="",E495=""),"",IF(OR(OR(D495&lt;P495,D495&gt;S495),OR(AND(D494&lt;Q494,D495&lt;Q495),AND(D494&gt;R494,D495&gt;R495))),"Alerte",""))</f>
        <v/>
      </c>
      <c r="K495" s="27"/>
      <c r="L495" s="27"/>
      <c r="M495" s="26"/>
      <c r="P495" s="25">
        <f>P494</f>
        <v>63.111866011403819</v>
      </c>
      <c r="Q495" s="24">
        <f>Q494</f>
        <v>69.44712400760254</v>
      </c>
      <c r="R495" s="23">
        <f>R494</f>
        <v>94.788155992397449</v>
      </c>
      <c r="S495" s="23">
        <f>S494</f>
        <v>101.12341398859617</v>
      </c>
      <c r="T495" s="22">
        <f>T494</f>
        <v>82.117639999999994</v>
      </c>
    </row>
    <row r="496" spans="1:20" x14ac:dyDescent="0.2">
      <c r="A496" s="31"/>
      <c r="B496" s="29"/>
      <c r="C496" s="34"/>
      <c r="D496" s="33"/>
      <c r="E496" s="32"/>
      <c r="F496" s="31"/>
      <c r="G496" s="30"/>
      <c r="H496" s="30"/>
      <c r="I496" s="29"/>
      <c r="J496" s="28" t="str">
        <f>IF(OR(A496="",C496="",D496="",E496=""),"",IF(OR(OR(D496&lt;P496,D496&gt;S496),OR(AND(D495&lt;Q495,D496&lt;Q496),AND(D495&gt;R495,D496&gt;R496))),"Alerte",""))</f>
        <v/>
      </c>
      <c r="K496" s="27"/>
      <c r="L496" s="27"/>
      <c r="M496" s="26"/>
      <c r="P496" s="25">
        <f>P495</f>
        <v>63.111866011403819</v>
      </c>
      <c r="Q496" s="24">
        <f>Q495</f>
        <v>69.44712400760254</v>
      </c>
      <c r="R496" s="23">
        <f>R495</f>
        <v>94.788155992397449</v>
      </c>
      <c r="S496" s="23">
        <f>S495</f>
        <v>101.12341398859617</v>
      </c>
      <c r="T496" s="22">
        <f>T495</f>
        <v>82.117639999999994</v>
      </c>
    </row>
    <row r="497" spans="1:20" x14ac:dyDescent="0.2">
      <c r="A497" s="31"/>
      <c r="B497" s="29"/>
      <c r="C497" s="34"/>
      <c r="D497" s="33"/>
      <c r="E497" s="32"/>
      <c r="F497" s="31"/>
      <c r="G497" s="30"/>
      <c r="H497" s="30"/>
      <c r="I497" s="29"/>
      <c r="J497" s="28" t="str">
        <f>IF(OR(A497="",C497="",D497="",E497=""),"",IF(OR(OR(D497&lt;P497,D497&gt;S497),OR(AND(D496&lt;Q496,D497&lt;Q497),AND(D496&gt;R496,D497&gt;R497))),"Alerte",""))</f>
        <v/>
      </c>
      <c r="K497" s="27"/>
      <c r="L497" s="27"/>
      <c r="M497" s="26"/>
      <c r="P497" s="25">
        <f>P496</f>
        <v>63.111866011403819</v>
      </c>
      <c r="Q497" s="24">
        <f>Q496</f>
        <v>69.44712400760254</v>
      </c>
      <c r="R497" s="23">
        <f>R496</f>
        <v>94.788155992397449</v>
      </c>
      <c r="S497" s="23">
        <f>S496</f>
        <v>101.12341398859617</v>
      </c>
      <c r="T497" s="22">
        <f>T496</f>
        <v>82.117639999999994</v>
      </c>
    </row>
    <row r="498" spans="1:20" x14ac:dyDescent="0.2">
      <c r="A498" s="31"/>
      <c r="B498" s="29"/>
      <c r="C498" s="34"/>
      <c r="D498" s="33"/>
      <c r="E498" s="32"/>
      <c r="F498" s="31"/>
      <c r="G498" s="30"/>
      <c r="H498" s="30"/>
      <c r="I498" s="29"/>
      <c r="J498" s="28" t="str">
        <f>IF(OR(A498="",C498="",D498="",E498=""),"",IF(OR(OR(D498&lt;P498,D498&gt;S498),OR(AND(D497&lt;Q497,D498&lt;Q498),AND(D497&gt;R497,D498&gt;R498))),"Alerte",""))</f>
        <v/>
      </c>
      <c r="K498" s="27"/>
      <c r="L498" s="27"/>
      <c r="M498" s="26"/>
      <c r="P498" s="25">
        <f>P497</f>
        <v>63.111866011403819</v>
      </c>
      <c r="Q498" s="24">
        <f>Q497</f>
        <v>69.44712400760254</v>
      </c>
      <c r="R498" s="23">
        <f>R497</f>
        <v>94.788155992397449</v>
      </c>
      <c r="S498" s="23">
        <f>S497</f>
        <v>101.12341398859617</v>
      </c>
      <c r="T498" s="22">
        <f>T497</f>
        <v>82.117639999999994</v>
      </c>
    </row>
    <row r="499" spans="1:20" x14ac:dyDescent="0.2">
      <c r="A499" s="31"/>
      <c r="B499" s="29"/>
      <c r="C499" s="34"/>
      <c r="D499" s="33"/>
      <c r="E499" s="32"/>
      <c r="F499" s="31"/>
      <c r="G499" s="30"/>
      <c r="H499" s="30"/>
      <c r="I499" s="29"/>
      <c r="J499" s="28" t="str">
        <f>IF(OR(A499="",C499="",D499="",E499=""),"",IF(OR(OR(D499&lt;P499,D499&gt;S499),OR(AND(D498&lt;Q498,D499&lt;Q499),AND(D498&gt;R498,D499&gt;R499))),"Alerte",""))</f>
        <v/>
      </c>
      <c r="K499" s="27"/>
      <c r="L499" s="27"/>
      <c r="M499" s="26"/>
      <c r="P499" s="25">
        <f>P498</f>
        <v>63.111866011403819</v>
      </c>
      <c r="Q499" s="24">
        <f>Q498</f>
        <v>69.44712400760254</v>
      </c>
      <c r="R499" s="23">
        <f>R498</f>
        <v>94.788155992397449</v>
      </c>
      <c r="S499" s="23">
        <f>S498</f>
        <v>101.12341398859617</v>
      </c>
      <c r="T499" s="22">
        <f>T498</f>
        <v>82.117639999999994</v>
      </c>
    </row>
    <row r="500" spans="1:20" ht="13.5" thickBot="1" x14ac:dyDescent="0.25">
      <c r="A500" s="18"/>
      <c r="B500" s="16"/>
      <c r="C500" s="21"/>
      <c r="D500" s="20"/>
      <c r="E500" s="19"/>
      <c r="F500" s="18"/>
      <c r="G500" s="17"/>
      <c r="H500" s="17"/>
      <c r="I500" s="16"/>
      <c r="J500" s="15" t="str">
        <f>IF(OR(A500="",C500="",D500="",E500=""),"",IF(OR(OR(D500&lt;P500,D500&gt;S500),OR(AND(D499&lt;Q499,D500&lt;Q500),AND(D499&gt;R499,D500&gt;R500))),"Alerte",""))</f>
        <v/>
      </c>
      <c r="K500" s="14"/>
      <c r="L500" s="14"/>
      <c r="M500" s="13"/>
      <c r="P500" s="12">
        <f>P499</f>
        <v>63.111866011403819</v>
      </c>
      <c r="Q500" s="11">
        <f>Q499</f>
        <v>69.44712400760254</v>
      </c>
      <c r="R500" s="10">
        <f>R499</f>
        <v>94.788155992397449</v>
      </c>
      <c r="S500" s="10">
        <f>S499</f>
        <v>101.12341398859617</v>
      </c>
      <c r="T500" s="9">
        <f>T499</f>
        <v>82.117639999999994</v>
      </c>
    </row>
    <row r="501" spans="1:20" x14ac:dyDescent="0.2">
      <c r="A501" s="7"/>
      <c r="B501" s="6"/>
      <c r="C501" s="4"/>
      <c r="D501" s="5"/>
      <c r="E501" s="8"/>
      <c r="F501" s="4"/>
      <c r="G501" s="4"/>
      <c r="H501" s="4"/>
      <c r="I501" s="3"/>
    </row>
    <row r="502" spans="1:20" x14ac:dyDescent="0.2">
      <c r="A502" s="7"/>
      <c r="B502" s="6"/>
      <c r="C502" s="4"/>
      <c r="D502" s="5"/>
      <c r="E502" s="8"/>
      <c r="F502" s="4"/>
      <c r="G502" s="4"/>
      <c r="H502" s="4"/>
      <c r="I502" s="3"/>
    </row>
    <row r="503" spans="1:20" x14ac:dyDescent="0.2">
      <c r="A503" s="7"/>
      <c r="B503" s="6"/>
      <c r="C503" s="4"/>
      <c r="D503" s="5"/>
      <c r="E503" s="8"/>
      <c r="F503" s="4"/>
      <c r="G503" s="4"/>
      <c r="H503" s="4"/>
      <c r="I503" s="3"/>
    </row>
    <row r="504" spans="1:20" x14ac:dyDescent="0.2">
      <c r="A504" s="7"/>
      <c r="B504" s="6"/>
      <c r="C504" s="4"/>
      <c r="D504" s="5"/>
      <c r="E504" s="8"/>
      <c r="F504" s="4"/>
      <c r="G504" s="4"/>
      <c r="H504" s="4"/>
      <c r="I504" s="3"/>
    </row>
    <row r="505" spans="1:20" x14ac:dyDescent="0.2">
      <c r="A505" s="7"/>
      <c r="B505" s="6"/>
      <c r="C505" s="4"/>
      <c r="D505" s="5"/>
      <c r="E505" s="8"/>
      <c r="F505" s="4"/>
      <c r="G505" s="4"/>
      <c r="H505" s="4"/>
      <c r="I505" s="3"/>
    </row>
    <row r="506" spans="1:20" x14ac:dyDescent="0.2">
      <c r="A506" s="7"/>
      <c r="B506" s="6"/>
      <c r="C506" s="4"/>
      <c r="D506" s="5"/>
      <c r="E506" s="8"/>
      <c r="F506" s="4"/>
      <c r="G506" s="4"/>
      <c r="H506" s="4"/>
      <c r="I506" s="3"/>
    </row>
    <row r="507" spans="1:20" x14ac:dyDescent="0.2">
      <c r="A507" s="7"/>
      <c r="B507" s="6"/>
      <c r="C507" s="4"/>
      <c r="D507" s="5"/>
      <c r="E507" s="8"/>
      <c r="F507" s="4"/>
      <c r="G507" s="4"/>
      <c r="H507" s="4"/>
      <c r="I507" s="3"/>
    </row>
    <row r="508" spans="1:20" x14ac:dyDescent="0.2">
      <c r="A508" s="7"/>
      <c r="B508" s="6"/>
      <c r="C508" s="4"/>
      <c r="D508" s="5"/>
      <c r="E508" s="8"/>
      <c r="F508" s="4"/>
      <c r="G508" s="4"/>
      <c r="H508" s="4"/>
      <c r="I508" s="3"/>
    </row>
    <row r="509" spans="1:20" x14ac:dyDescent="0.2">
      <c r="A509" s="7"/>
      <c r="B509" s="6"/>
      <c r="C509" s="4"/>
      <c r="D509" s="5"/>
      <c r="E509" s="8"/>
      <c r="F509" s="4"/>
      <c r="G509" s="4"/>
      <c r="H509" s="4"/>
      <c r="I509" s="3"/>
    </row>
    <row r="510" spans="1:20" x14ac:dyDescent="0.2">
      <c r="A510" s="7"/>
      <c r="B510" s="6"/>
      <c r="C510" s="4"/>
      <c r="D510" s="5"/>
      <c r="E510" s="8"/>
      <c r="F510" s="4"/>
      <c r="G510" s="4"/>
      <c r="H510" s="4"/>
      <c r="I510" s="3"/>
    </row>
    <row r="511" spans="1:20" x14ac:dyDescent="0.2">
      <c r="A511" s="7"/>
      <c r="B511" s="6"/>
      <c r="C511" s="4"/>
      <c r="D511" s="5"/>
      <c r="E511" s="8"/>
      <c r="F511" s="4"/>
      <c r="G511" s="4"/>
      <c r="H511" s="4"/>
      <c r="I511" s="3"/>
    </row>
    <row r="512" spans="1:20" x14ac:dyDescent="0.2">
      <c r="A512" s="7"/>
      <c r="B512" s="6"/>
      <c r="C512" s="4"/>
      <c r="D512" s="5"/>
      <c r="E512" s="8"/>
      <c r="F512" s="4"/>
      <c r="G512" s="4"/>
      <c r="H512" s="4"/>
      <c r="I512" s="3"/>
    </row>
    <row r="513" spans="1:9" x14ac:dyDescent="0.2">
      <c r="A513" s="7"/>
      <c r="B513" s="6"/>
      <c r="C513" s="4"/>
      <c r="D513" s="5"/>
      <c r="E513" s="8"/>
      <c r="F513" s="4"/>
      <c r="G513" s="4"/>
      <c r="H513" s="4"/>
      <c r="I513" s="3"/>
    </row>
    <row r="514" spans="1:9" x14ac:dyDescent="0.2">
      <c r="A514" s="7"/>
      <c r="B514" s="6"/>
      <c r="C514" s="4"/>
      <c r="D514" s="5"/>
      <c r="E514" s="8"/>
      <c r="F514" s="4"/>
      <c r="G514" s="4"/>
      <c r="H514" s="4"/>
      <c r="I514" s="3"/>
    </row>
    <row r="515" spans="1:9" x14ac:dyDescent="0.2">
      <c r="A515" s="7"/>
      <c r="B515" s="6"/>
      <c r="C515" s="4"/>
      <c r="D515" s="5"/>
      <c r="E515" s="8"/>
      <c r="F515" s="4"/>
      <c r="G515" s="4"/>
      <c r="H515" s="4"/>
      <c r="I515" s="3"/>
    </row>
    <row r="516" spans="1:9" x14ac:dyDescent="0.2">
      <c r="A516" s="7"/>
      <c r="B516" s="6"/>
      <c r="C516" s="4"/>
      <c r="D516" s="5"/>
      <c r="E516" s="4"/>
      <c r="F516" s="4"/>
      <c r="G516" s="4"/>
      <c r="H516" s="4"/>
      <c r="I516" s="3"/>
    </row>
  </sheetData>
  <sheetProtection formatCells="0" formatColumns="0" formatRows="0" selectLockedCells="1" sort="0" autoFilter="0"/>
  <mergeCells count="5">
    <mergeCell ref="D2:D4"/>
    <mergeCell ref="G2:H2"/>
    <mergeCell ref="G3:H3"/>
    <mergeCell ref="G4:H4"/>
    <mergeCell ref="G5:H5"/>
  </mergeCells>
  <conditionalFormatting sqref="J24:L500">
    <cfRule type="cellIs" dxfId="0" priority="1" operator="equal">
      <formula>"Alerte"</formula>
    </cfRule>
  </conditionalFormatting>
  <dataValidations count="2">
    <dataValidation type="list" allowBlank="1" showInputMessage="1" showErrorMessage="1" sqref="F24:F500" xr:uid="{A58FCFC2-3314-436F-BFED-830D539AE0B4}">
      <formula1>TechDistribution</formula1>
    </dataValidation>
    <dataValidation type="list" allowBlank="1" showInputMessage="1" showErrorMessage="1" sqref="H24:H500" xr:uid="{AD0ECFBA-3C20-4C92-8AFE-122727DEA968}">
      <formula1>BEPmanuel</formula1>
    </dataValidation>
  </dataValidations>
  <pageMargins left="0.43307086614173229" right="0.59055118110236227" top="0.94488188976377963" bottom="0.43307086614173229" header="0.27559055118110237" footer="0.31496062992125984"/>
  <pageSetup paperSize="9" scale="70" orientation="landscape" r:id="rId2"/>
  <headerFooter alignWithMargins="0">
    <oddHeader>&amp;L&amp;8AGRIVALYS 71 – 18 rue de Flacé
71009 MÂCON Cedex
Tél. : 03 85 33 52 20 
Fax : 03 85 33 52 25
Courriel : contact@agrivalys71.fr 
Site Internet : www.saoneetloire71.fr&amp;C&amp;"Arial,Gras"&amp;UPLAN D'EXPERIENCE - CARTE DE CONTROLE</oddHeader>
    <oddFooter>&amp;R&amp;8Référence : FISEAN44-03
Fichier : &amp;F
Révision : D
Date : 16/07/2019
Impression le : &amp;D
Page : &amp;P/&amp;N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Carte de contrôle MRI (2)</vt:lpstr>
      <vt:lpstr>'Carte de contrôle MRI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temporaire</cp:lastModifiedBy>
  <dcterms:created xsi:type="dcterms:W3CDTF">2022-05-05T05:53:15Z</dcterms:created>
  <dcterms:modified xsi:type="dcterms:W3CDTF">2022-05-06T13:36:33Z</dcterms:modified>
</cp:coreProperties>
</file>