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ément\Desktop\Vidéo VBA\"/>
    </mc:Choice>
  </mc:AlternateContent>
  <bookViews>
    <workbookView xWindow="0" yWindow="0" windowWidth="20490" windowHeight="7755" activeTab="1"/>
  </bookViews>
  <sheets>
    <sheet name="Interface" sheetId="5" r:id="rId1"/>
    <sheet name="Parambudget" sheetId="1" r:id="rId2"/>
    <sheet name="BDD" sheetId="6" r:id="rId3"/>
    <sheet name="Cout_moyen" sheetId="4" r:id="rId4"/>
    <sheet name="Grade" sheetId="3" r:id="rId5"/>
    <sheet name="Param" sheetId="2" r:id="rId6"/>
  </sheets>
  <definedNames>
    <definedName name="L_Categorie">Grade!$B$1:$E$1</definedName>
    <definedName name="L_Mois">Param!$N$2:$N$13</definedName>
    <definedName name="L_Motif">Tableau2[Motif E]</definedName>
    <definedName name="L_TCTNC">Tableau7[TC/TNC]</definedName>
    <definedName name="L_Type">Tableau1[Type]</definedName>
    <definedName name="Source">Cout_moyen!$B$1:$C$16</definedName>
    <definedName name="Source_mois">Param!$N$2:$O$13</definedName>
    <definedName name="TableauBDD">BDD!$A$2:$O$3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6" l="1"/>
  <c r="A6" i="6"/>
  <c r="A7" i="6"/>
  <c r="A8" i="6"/>
  <c r="A9" i="6"/>
  <c r="A10" i="6"/>
  <c r="A11" i="6"/>
  <c r="A12" i="6"/>
  <c r="A13" i="6"/>
  <c r="A4" i="6"/>
</calcChain>
</file>

<file path=xl/sharedStrings.xml><?xml version="1.0" encoding="utf-8"?>
<sst xmlns="http://schemas.openxmlformats.org/spreadsheetml/2006/main" count="182" uniqueCount="131">
  <si>
    <t>Bureau RH 6</t>
  </si>
  <si>
    <t>Bureau RH 5</t>
  </si>
  <si>
    <t>Bureau DSF 5</t>
  </si>
  <si>
    <t>Bureau RH 4</t>
  </si>
  <si>
    <t>Bureau DSF 4</t>
  </si>
  <si>
    <t>Bureau logistique 3</t>
  </si>
  <si>
    <t>Bureau RH 3</t>
  </si>
  <si>
    <t>Bureau DSF 3</t>
  </si>
  <si>
    <t>Bureau logistique 2</t>
  </si>
  <si>
    <t>Bureau RH 2</t>
  </si>
  <si>
    <t>Bureau DSF 2</t>
  </si>
  <si>
    <t>Bureau logistique 1</t>
  </si>
  <si>
    <t>Bureau RH 1</t>
  </si>
  <si>
    <t>Bureau DSF 1</t>
  </si>
  <si>
    <t>Logistique</t>
  </si>
  <si>
    <t>RH</t>
  </si>
  <si>
    <t>Finance</t>
  </si>
  <si>
    <t>Type</t>
  </si>
  <si>
    <t>TC/TNC</t>
  </si>
  <si>
    <t>Motif E</t>
  </si>
  <si>
    <t>E/S</t>
  </si>
  <si>
    <t>Motif S</t>
  </si>
  <si>
    <t>Etat</t>
  </si>
  <si>
    <t>Mois</t>
  </si>
  <si>
    <t>N°</t>
  </si>
  <si>
    <t>Tps présence E</t>
  </si>
  <si>
    <t>Arbitrage</t>
  </si>
  <si>
    <t>STATUT</t>
  </si>
  <si>
    <t>HP2021</t>
  </si>
  <si>
    <t>Rempl. E</t>
  </si>
  <si>
    <t>E</t>
  </si>
  <si>
    <t>Rempl. S</t>
  </si>
  <si>
    <t>S</t>
  </si>
  <si>
    <t>Prévu</t>
  </si>
  <si>
    <t>Janvier</t>
  </si>
  <si>
    <t>Décembre</t>
  </si>
  <si>
    <t>Favorable</t>
  </si>
  <si>
    <t>TIT</t>
  </si>
  <si>
    <t>PR2021</t>
  </si>
  <si>
    <t>Transfo. E</t>
  </si>
  <si>
    <t>Suppression</t>
  </si>
  <si>
    <t>Réalisé</t>
  </si>
  <si>
    <t>Février</t>
  </si>
  <si>
    <t>Novembre</t>
  </si>
  <si>
    <t>Défavorable</t>
  </si>
  <si>
    <t>NT</t>
  </si>
  <si>
    <t>PR2020</t>
  </si>
  <si>
    <t>Création</t>
  </si>
  <si>
    <t>Transfo. S</t>
  </si>
  <si>
    <t>Mars</t>
  </si>
  <si>
    <t>Octobre</t>
  </si>
  <si>
    <t>Attendre</t>
  </si>
  <si>
    <t>HP2020</t>
  </si>
  <si>
    <t>Avril</t>
  </si>
  <si>
    <t>Septembre</t>
  </si>
  <si>
    <t>PR2019</t>
  </si>
  <si>
    <t>Mai</t>
  </si>
  <si>
    <t>Août</t>
  </si>
  <si>
    <t>HP2019</t>
  </si>
  <si>
    <t>Juin</t>
  </si>
  <si>
    <t>Juillet</t>
  </si>
  <si>
    <t>PR2018</t>
  </si>
  <si>
    <t>HP2018</t>
  </si>
  <si>
    <t>PR2017</t>
  </si>
  <si>
    <t>HP2017</t>
  </si>
  <si>
    <t>Hptest</t>
  </si>
  <si>
    <t>Catégorie</t>
  </si>
  <si>
    <t>Niveau I</t>
  </si>
  <si>
    <t>Niveau II</t>
  </si>
  <si>
    <t>Niveau III</t>
  </si>
  <si>
    <t>Niveau IV</t>
  </si>
  <si>
    <t>Agent I-1</t>
  </si>
  <si>
    <t>Agent I-2</t>
  </si>
  <si>
    <t>Agent I-3</t>
  </si>
  <si>
    <t>Agent I-4</t>
  </si>
  <si>
    <t>Agent II-1</t>
  </si>
  <si>
    <t>Agent II-2</t>
  </si>
  <si>
    <t>Agent II-3</t>
  </si>
  <si>
    <t>Agent II-4</t>
  </si>
  <si>
    <t>Agent III-1</t>
  </si>
  <si>
    <t>Agent III-2</t>
  </si>
  <si>
    <t>Agent III-3</t>
  </si>
  <si>
    <t>Agent IV-1</t>
  </si>
  <si>
    <t>Agent IV-2</t>
  </si>
  <si>
    <t>Agent I-5</t>
  </si>
  <si>
    <t>Agent I-6</t>
  </si>
  <si>
    <t>Grade 1</t>
  </si>
  <si>
    <t>Grade 2</t>
  </si>
  <si>
    <t>Grade 3</t>
  </si>
  <si>
    <t>Grade 4</t>
  </si>
  <si>
    <t>Grade 5</t>
  </si>
  <si>
    <t>Grade 6</t>
  </si>
  <si>
    <t>Pour Liste Déroulante en cascade n°1 (Direction / Bureau)</t>
  </si>
  <si>
    <t>Pour Liste Déroulante en cascade n°2 (Catégorie/Grade))</t>
  </si>
  <si>
    <t>Grade</t>
  </si>
  <si>
    <t>Cout_brut</t>
  </si>
  <si>
    <t>SUIVI DU PR 2022</t>
  </si>
  <si>
    <t>DATE</t>
  </si>
  <si>
    <t>NOM</t>
  </si>
  <si>
    <t>PRENOM</t>
  </si>
  <si>
    <t>TYPE</t>
  </si>
  <si>
    <t>MOTIF</t>
  </si>
  <si>
    <t>DIRECTION</t>
  </si>
  <si>
    <t>BUREAU</t>
  </si>
  <si>
    <t>CATEGORIE</t>
  </si>
  <si>
    <t>GRADE</t>
  </si>
  <si>
    <t>COUT BRUT MENS.</t>
  </si>
  <si>
    <t>QUOTITE</t>
  </si>
  <si>
    <t>MOIS D'ARRIVEE</t>
  </si>
  <si>
    <t>BRUT 12M</t>
  </si>
  <si>
    <t>BRUT PRORATA</t>
  </si>
  <si>
    <t>de</t>
  </si>
  <si>
    <t>fr</t>
  </si>
  <si>
    <t>hp2022</t>
  </si>
  <si>
    <t>jvvjgv</t>
  </si>
  <si>
    <t>khg</t>
  </si>
  <si>
    <t>khgb</t>
  </si>
  <si>
    <t>kihyg</t>
  </si>
  <si>
    <t>mai</t>
  </si>
  <si>
    <t>13/05/2021</t>
  </si>
  <si>
    <t>demarty</t>
  </si>
  <si>
    <t>tard</t>
  </si>
  <si>
    <t>26/09/1969</t>
  </si>
  <si>
    <t>françois</t>
  </si>
  <si>
    <t xml:space="preserve"> 2 400</t>
  </si>
  <si>
    <t>0,9</t>
  </si>
  <si>
    <t>25920</t>
  </si>
  <si>
    <t>fu</t>
  </si>
  <si>
    <t>toncle</t>
  </si>
  <si>
    <t>0,7</t>
  </si>
  <si>
    <t>20160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</si>
</sst>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2" borderId="0" xfId="0" applyFill="1"/>
    <xf numFmtId="0" fontId="0" fillId="3" borderId="0" xfId="0" applyFill="1"/>
    <xf numFmtId="10" fontId="0" fillId="0" borderId="0" xfId="0" applyNumberFormat="1" applyFill="1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1"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>
      <tableStyleElement type="headerRow" dxfId="20"/>
      <tableStyleElement type="firstRowStripe" dxfId="19"/>
      <tableStyleElement type="second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3" name="Organigramme : Alternative 2"/>
        <xdr:cNvSpPr/>
      </xdr:nvSpPr>
      <xdr:spPr>
        <a:xfrm>
          <a:off x="1685925" y="2019300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Ouverture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5" displayName="Tableau5" ref="A2:O15" totalsRowShown="0">
  <autoFilter ref="A2:O15"/>
  <tableColumns count="15">
    <tableColumn id="1" name="N°"/>
    <tableColumn id="2" name="DATE"/>
    <tableColumn id="3" name="NOM"/>
    <tableColumn id="4" name="PRENOM"/>
    <tableColumn id="5" name="TYPE"/>
    <tableColumn id="6" name="MOTIF"/>
    <tableColumn id="7" name="DIRECTION"/>
    <tableColumn id="8" name="BUREAU"/>
    <tableColumn id="9" name="CATEGORIE"/>
    <tableColumn id="10" name="GRADE"/>
    <tableColumn id="11" name="COUT BRUT MENS."/>
    <tableColumn id="12" name="QUOTITE"/>
    <tableColumn id="13" name="MOIS D'ARRIVEE"/>
    <tableColumn id="14" name="BRUT 12M"/>
    <tableColumn id="15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1" displayName="Tableau1" ref="B1:B12" totalsRowShown="0" headerRowDxfId="17" dataDxfId="16">
  <autoFilter ref="B1:B12"/>
  <tableColumns count="1">
    <tableColumn id="1" name="Type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2" displayName="Tableau2" ref="F1:F4" totalsRowShown="0" headerRowDxfId="14" dataDxfId="13">
  <autoFilter ref="F1:F4"/>
  <tableColumns count="1">
    <tableColumn id="1" name="Motif E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ableau3" displayName="Tableau3" ref="X1:X3" totalsRowShown="0" headerRowDxfId="11" dataDxfId="10">
  <autoFilter ref="X1:X3"/>
  <tableColumns count="1">
    <tableColumn id="1" name="STATUT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4" displayName="Tableau4" ref="T1:T4" totalsRowShown="0" headerRowDxfId="8" dataDxfId="7">
  <autoFilter ref="T1:T4"/>
  <tableColumns count="1">
    <tableColumn id="1" name="Arbitrage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1" name="Tableau6" displayName="Tableau6" ref="L1:L3" totalsRowShown="0" headerRowDxfId="5" dataDxfId="4">
  <autoFilter ref="L1:L3"/>
  <tableColumns count="1">
    <tableColumn id="1" name="Etat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2" name="Tableau7" displayName="Tableau7" ref="D1:D7" totalsRowShown="0" headerRowDxfId="2" dataDxfId="1">
  <autoFilter ref="D1:D7"/>
  <tableColumns count="1">
    <tableColumn id="1" name="TC/TNC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"/>
  <sheetViews>
    <sheetView workbookViewId="0">
      <selection activeCell="B11" sqref="B11"/>
    </sheetView>
  </sheetViews>
  <sheetFormatPr baseColWidth="10" defaultRowHeight="15" x14ac:dyDescent="0.25"/>
  <sheetData>
    <row r="1" spans="1:7" ht="86.25" customHeight="1" x14ac:dyDescent="0.25">
      <c r="A1" s="13" t="s">
        <v>96</v>
      </c>
      <c r="B1" s="13"/>
      <c r="C1" s="13"/>
      <c r="D1" s="13"/>
      <c r="E1" s="13"/>
      <c r="F1" s="13"/>
      <c r="G1" s="13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0"/>
  <sheetViews>
    <sheetView tabSelected="1" workbookViewId="0">
      <selection activeCell="C1" sqref="C1"/>
    </sheetView>
  </sheetViews>
  <sheetFormatPr baseColWidth="10" defaultRowHeight="15" x14ac:dyDescent="0.25"/>
  <cols>
    <col min="2" max="2" width="18.5703125" customWidth="1"/>
    <col min="4" max="4" width="24.7109375" customWidth="1"/>
  </cols>
  <sheetData>
    <row r="1" spans="2:4" ht="15.75" thickBot="1" x14ac:dyDescent="0.3">
      <c r="B1" s="4" t="s">
        <v>16</v>
      </c>
      <c r="C1" s="3" t="s">
        <v>15</v>
      </c>
      <c r="D1" s="2" t="s">
        <v>14</v>
      </c>
    </row>
    <row r="2" spans="2:4" x14ac:dyDescent="0.25">
      <c r="B2" s="1" t="s">
        <v>13</v>
      </c>
      <c r="C2" s="1" t="s">
        <v>12</v>
      </c>
      <c r="D2" s="1" t="s">
        <v>11</v>
      </c>
    </row>
    <row r="3" spans="2:4" x14ac:dyDescent="0.25">
      <c r="B3" s="1" t="s">
        <v>10</v>
      </c>
      <c r="C3" s="1" t="s">
        <v>9</v>
      </c>
      <c r="D3" s="1" t="s">
        <v>8</v>
      </c>
    </row>
    <row r="4" spans="2:4" x14ac:dyDescent="0.25">
      <c r="B4" s="1" t="s">
        <v>7</v>
      </c>
      <c r="C4" s="1" t="s">
        <v>6</v>
      </c>
      <c r="D4" s="1" t="s">
        <v>5</v>
      </c>
    </row>
    <row r="5" spans="2:4" x14ac:dyDescent="0.25">
      <c r="B5" s="1" t="s">
        <v>4</v>
      </c>
      <c r="C5" s="1" t="s">
        <v>3</v>
      </c>
      <c r="D5" s="1"/>
    </row>
    <row r="6" spans="2:4" x14ac:dyDescent="0.25">
      <c r="B6" s="1" t="s">
        <v>2</v>
      </c>
      <c r="C6" s="1" t="s">
        <v>1</v>
      </c>
      <c r="D6" s="1"/>
    </row>
    <row r="7" spans="2:4" x14ac:dyDescent="0.25">
      <c r="B7" s="1"/>
      <c r="C7" s="1" t="s">
        <v>0</v>
      </c>
      <c r="D7" s="1"/>
    </row>
    <row r="10" spans="2:4" x14ac:dyDescent="0.25">
      <c r="B10" s="14" t="s">
        <v>92</v>
      </c>
      <c r="C10" s="14"/>
      <c r="D10" s="14"/>
    </row>
  </sheetData>
  <mergeCells count="1">
    <mergeCell ref="B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14"/>
  <sheetViews>
    <sheetView workbookViewId="0">
      <selection activeCell="B7" sqref="B7"/>
    </sheetView>
  </sheetViews>
  <sheetFormatPr baseColWidth="10" defaultRowHeight="15" x14ac:dyDescent="0.25"/>
  <cols>
    <col min="7" max="7" width="12.7109375" customWidth="1"/>
    <col min="9" max="9" width="13" customWidth="1"/>
    <col min="11" max="11" width="19.140625" customWidth="1"/>
    <col min="12" max="12" width="15.28515625" bestFit="1" customWidth="1"/>
    <col min="13" max="13" width="17.42578125" customWidth="1"/>
    <col min="14" max="14" width="11.85546875" customWidth="1"/>
    <col min="15" max="15" width="16.5703125" customWidth="1"/>
  </cols>
  <sheetData>
    <row r="2" spans="1:15" x14ac:dyDescent="0.25">
      <c r="A2" t="s">
        <v>24</v>
      </c>
      <c r="B2" t="s">
        <v>97</v>
      </c>
      <c r="C2" t="s">
        <v>98</v>
      </c>
      <c r="D2" t="s">
        <v>99</v>
      </c>
      <c r="E2" t="s">
        <v>100</v>
      </c>
      <c r="F2" t="s">
        <v>101</v>
      </c>
      <c r="G2" t="s">
        <v>102</v>
      </c>
      <c r="H2" t="s">
        <v>103</v>
      </c>
      <c r="I2" t="s">
        <v>104</v>
      </c>
      <c r="J2" t="s">
        <v>105</v>
      </c>
      <c r="K2" t="s">
        <v>106</v>
      </c>
      <c r="L2" t="s">
        <v>107</v>
      </c>
      <c r="M2" t="s">
        <v>108</v>
      </c>
      <c r="N2" t="s">
        <v>109</v>
      </c>
      <c r="O2" t="s">
        <v>110</v>
      </c>
    </row>
    <row r="3" spans="1:15" x14ac:dyDescent="0.25">
      <c r="A3">
        <v>1</v>
      </c>
      <c r="B3" s="10">
        <v>44693</v>
      </c>
      <c r="C3" s="11" t="s">
        <v>111</v>
      </c>
      <c r="D3" s="11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115</v>
      </c>
      <c r="K3" s="12">
        <v>2000</v>
      </c>
      <c r="L3">
        <v>0.9</v>
      </c>
      <c r="M3" t="s">
        <v>118</v>
      </c>
      <c r="N3" s="12">
        <v>2500</v>
      </c>
      <c r="O3" s="12">
        <v>2500</v>
      </c>
    </row>
    <row r="4" spans="1:15" x14ac:dyDescent="0.25">
      <c r="A4">
        <f>IF(Tableau5[[#This Row],[DATE]]&lt;&gt;"",A3+1,"")</f>
        <v>2</v>
      </c>
      <c r="B4" t="s">
        <v>119</v>
      </c>
    </row>
    <row r="5" spans="1:15" x14ac:dyDescent="0.25">
      <c r="A5">
        <f>IF(Tableau5[[#This Row],[DATE]]&lt;&gt;"",A4+1,"")</f>
        <v>3</v>
      </c>
      <c r="B5" s="10">
        <v>44229</v>
      </c>
      <c r="C5" t="s">
        <v>121</v>
      </c>
    </row>
    <row r="6" spans="1:15" x14ac:dyDescent="0.25">
      <c r="A6">
        <f>IF(Tableau5[[#This Row],[DATE]]&lt;&gt;"",A5+1,"")</f>
        <v>4</v>
      </c>
      <c r="B6" t="s">
        <v>122</v>
      </c>
      <c r="C6" t="s">
        <v>120</v>
      </c>
      <c r="D6" t="s">
        <v>123</v>
      </c>
      <c r="E6" t="s">
        <v>46</v>
      </c>
      <c r="F6" t="s">
        <v>39</v>
      </c>
      <c r="G6" t="s">
        <v>15</v>
      </c>
      <c r="H6" t="s">
        <v>9</v>
      </c>
      <c r="I6" t="s">
        <v>67</v>
      </c>
      <c r="J6" t="s">
        <v>72</v>
      </c>
      <c r="K6" t="s">
        <v>125</v>
      </c>
      <c r="L6" t="s">
        <v>34</v>
      </c>
      <c r="M6" t="s">
        <v>126</v>
      </c>
      <c r="N6" t="s">
        <v>126</v>
      </c>
    </row>
    <row r="7" spans="1:15" x14ac:dyDescent="0.25">
      <c r="A7">
        <f>IF(Tableau5[[#This Row],[DATE]]&lt;&gt;"",A6+1,"")</f>
        <v>5</v>
      </c>
      <c r="B7" s="10">
        <v>20186</v>
      </c>
      <c r="C7" t="s">
        <v>127</v>
      </c>
      <c r="D7" t="s">
        <v>128</v>
      </c>
      <c r="E7" t="s">
        <v>38</v>
      </c>
      <c r="F7" t="s">
        <v>39</v>
      </c>
      <c r="G7" t="s">
        <v>16</v>
      </c>
      <c r="H7" t="s">
        <v>10</v>
      </c>
      <c r="I7" t="s">
        <v>67</v>
      </c>
      <c r="J7" t="s">
        <v>72</v>
      </c>
      <c r="K7" t="s">
        <v>124</v>
      </c>
      <c r="L7" t="s">
        <v>129</v>
      </c>
      <c r="M7" t="s">
        <v>34</v>
      </c>
      <c r="N7" t="s">
        <v>130</v>
      </c>
      <c r="O7" t="s">
        <v>130</v>
      </c>
    </row>
    <row r="8" spans="1:15" x14ac:dyDescent="0.25">
      <c r="A8" t="str">
        <f>IF(Tableau5[[#This Row],[DATE]]&lt;&gt;"",A7+1,"")</f>
        <v/>
      </c>
    </row>
    <row r="9" spans="1:15" x14ac:dyDescent="0.25">
      <c r="A9" t="str">
        <f>IF(Tableau5[[#This Row],[DATE]]&lt;&gt;"",A8+1,"")</f>
        <v/>
      </c>
    </row>
    <row r="10" spans="1:15" x14ac:dyDescent="0.25">
      <c r="A10" t="str">
        <f>IF(Tableau5[[#This Row],[DATE]]&lt;&gt;"",A9+1,"")</f>
        <v/>
      </c>
    </row>
    <row r="11" spans="1:15" x14ac:dyDescent="0.25">
      <c r="A11" t="str">
        <f>IF(Tableau5[[#This Row],[DATE]]&lt;&gt;"",A10+1,"")</f>
        <v/>
      </c>
    </row>
    <row r="12" spans="1:15" x14ac:dyDescent="0.25">
      <c r="A12" t="str">
        <f>IF(Tableau5[[#This Row],[DATE]]&lt;&gt;"",A11+1,"")</f>
        <v/>
      </c>
    </row>
    <row r="13" spans="1:15" x14ac:dyDescent="0.25">
      <c r="A13" t="str">
        <f>IF(Tableau5[[#This Row],[DATE]]&lt;&gt;"",A12+1,"")</f>
        <v/>
      </c>
    </row>
    <row r="14" spans="1:15" x14ac:dyDescent="0.25">
      <c r="B14" s="1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16"/>
  <sheetViews>
    <sheetView workbookViewId="0">
      <selection activeCell="B1" sqref="B1:C16"/>
    </sheetView>
  </sheetViews>
  <sheetFormatPr baseColWidth="10" defaultRowHeight="15" x14ac:dyDescent="0.25"/>
  <sheetData>
    <row r="1" spans="2:3" x14ac:dyDescent="0.25">
      <c r="B1" t="s">
        <v>94</v>
      </c>
      <c r="C1" t="s">
        <v>95</v>
      </c>
    </row>
    <row r="2" spans="2:3" x14ac:dyDescent="0.25">
      <c r="B2" t="s">
        <v>71</v>
      </c>
      <c r="C2">
        <v>2500</v>
      </c>
    </row>
    <row r="3" spans="2:3" x14ac:dyDescent="0.25">
      <c r="B3" t="s">
        <v>72</v>
      </c>
      <c r="C3">
        <v>2400</v>
      </c>
    </row>
    <row r="4" spans="2:3" x14ac:dyDescent="0.25">
      <c r="B4" t="s">
        <v>73</v>
      </c>
      <c r="C4">
        <v>2300</v>
      </c>
    </row>
    <row r="5" spans="2:3" x14ac:dyDescent="0.25">
      <c r="B5" t="s">
        <v>74</v>
      </c>
      <c r="C5">
        <v>2200</v>
      </c>
    </row>
    <row r="6" spans="2:3" x14ac:dyDescent="0.25">
      <c r="B6" t="s">
        <v>84</v>
      </c>
      <c r="C6">
        <v>2100</v>
      </c>
    </row>
    <row r="7" spans="2:3" x14ac:dyDescent="0.25">
      <c r="B7" t="s">
        <v>85</v>
      </c>
      <c r="C7">
        <v>2000</v>
      </c>
    </row>
    <row r="8" spans="2:3" x14ac:dyDescent="0.25">
      <c r="B8" t="s">
        <v>75</v>
      </c>
      <c r="C8">
        <v>1900</v>
      </c>
    </row>
    <row r="9" spans="2:3" x14ac:dyDescent="0.25">
      <c r="B9" t="s">
        <v>76</v>
      </c>
      <c r="C9">
        <v>1800</v>
      </c>
    </row>
    <row r="10" spans="2:3" x14ac:dyDescent="0.25">
      <c r="B10" t="s">
        <v>77</v>
      </c>
      <c r="C10">
        <v>1700</v>
      </c>
    </row>
    <row r="11" spans="2:3" x14ac:dyDescent="0.25">
      <c r="B11" t="s">
        <v>78</v>
      </c>
      <c r="C11">
        <v>1600</v>
      </c>
    </row>
    <row r="12" spans="2:3" x14ac:dyDescent="0.25">
      <c r="B12" t="s">
        <v>79</v>
      </c>
      <c r="C12">
        <v>1500</v>
      </c>
    </row>
    <row r="13" spans="2:3" x14ac:dyDescent="0.25">
      <c r="B13" t="s">
        <v>80</v>
      </c>
      <c r="C13">
        <v>1400</v>
      </c>
    </row>
    <row r="14" spans="2:3" x14ac:dyDescent="0.25">
      <c r="B14" t="s">
        <v>81</v>
      </c>
      <c r="C14">
        <v>1300</v>
      </c>
    </row>
    <row r="15" spans="2:3" x14ac:dyDescent="0.25">
      <c r="B15" t="s">
        <v>82</v>
      </c>
      <c r="C15">
        <v>1200</v>
      </c>
    </row>
    <row r="16" spans="2:3" x14ac:dyDescent="0.25">
      <c r="B16" t="s">
        <v>83</v>
      </c>
      <c r="C16">
        <v>1100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"/>
  <sheetViews>
    <sheetView workbookViewId="0">
      <selection activeCell="C1" sqref="C1"/>
    </sheetView>
  </sheetViews>
  <sheetFormatPr baseColWidth="10" defaultRowHeight="15" x14ac:dyDescent="0.25"/>
  <sheetData>
    <row r="1" spans="1:6" x14ac:dyDescent="0.25">
      <c r="A1" s="7" t="s">
        <v>66</v>
      </c>
      <c r="B1" s="7" t="s">
        <v>67</v>
      </c>
      <c r="C1" s="7" t="s">
        <v>68</v>
      </c>
      <c r="D1" s="7" t="s">
        <v>69</v>
      </c>
      <c r="E1" s="7" t="s">
        <v>70</v>
      </c>
    </row>
    <row r="2" spans="1:6" x14ac:dyDescent="0.25">
      <c r="A2" s="8" t="s">
        <v>86</v>
      </c>
      <c r="B2" t="s">
        <v>71</v>
      </c>
      <c r="C2" t="s">
        <v>75</v>
      </c>
      <c r="D2" t="s">
        <v>79</v>
      </c>
      <c r="E2" t="s">
        <v>82</v>
      </c>
    </row>
    <row r="3" spans="1:6" x14ac:dyDescent="0.25">
      <c r="A3" s="8" t="s">
        <v>87</v>
      </c>
      <c r="B3" t="s">
        <v>72</v>
      </c>
      <c r="C3" t="s">
        <v>76</v>
      </c>
      <c r="D3" t="s">
        <v>80</v>
      </c>
      <c r="E3" t="s">
        <v>83</v>
      </c>
    </row>
    <row r="4" spans="1:6" x14ac:dyDescent="0.25">
      <c r="A4" s="8" t="s">
        <v>88</v>
      </c>
      <c r="B4" t="s">
        <v>73</v>
      </c>
      <c r="C4" t="s">
        <v>77</v>
      </c>
      <c r="D4" t="s">
        <v>81</v>
      </c>
    </row>
    <row r="5" spans="1:6" x14ac:dyDescent="0.25">
      <c r="A5" s="8" t="s">
        <v>89</v>
      </c>
      <c r="B5" t="s">
        <v>74</v>
      </c>
      <c r="C5" t="s">
        <v>78</v>
      </c>
    </row>
    <row r="6" spans="1:6" x14ac:dyDescent="0.25">
      <c r="A6" s="8" t="s">
        <v>90</v>
      </c>
      <c r="B6" t="s">
        <v>84</v>
      </c>
    </row>
    <row r="7" spans="1:6" x14ac:dyDescent="0.25">
      <c r="A7" s="8" t="s">
        <v>91</v>
      </c>
      <c r="B7" t="s">
        <v>85</v>
      </c>
    </row>
    <row r="10" spans="1:6" x14ac:dyDescent="0.25">
      <c r="B10" s="14" t="s">
        <v>93</v>
      </c>
      <c r="C10" s="14"/>
      <c r="D10" s="14"/>
      <c r="E10" s="14"/>
      <c r="F10" s="14"/>
    </row>
  </sheetData>
  <mergeCells count="1">
    <mergeCell ref="B10:F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4"/>
  <sheetViews>
    <sheetView workbookViewId="0">
      <selection activeCell="N2" sqref="N2:O13"/>
    </sheetView>
  </sheetViews>
  <sheetFormatPr baseColWidth="10" defaultRowHeight="15" x14ac:dyDescent="0.25"/>
  <sheetData>
    <row r="1" spans="1:24" x14ac:dyDescent="0.25">
      <c r="A1" s="5"/>
      <c r="B1" s="6" t="s">
        <v>17</v>
      </c>
      <c r="C1" s="5"/>
      <c r="D1" s="6" t="s">
        <v>18</v>
      </c>
      <c r="E1" s="5"/>
      <c r="F1" s="6" t="s">
        <v>19</v>
      </c>
      <c r="G1" s="6" t="s">
        <v>20</v>
      </c>
      <c r="H1" s="5"/>
      <c r="I1" s="6" t="s">
        <v>21</v>
      </c>
      <c r="J1" s="6" t="s">
        <v>20</v>
      </c>
      <c r="K1" s="5"/>
      <c r="L1" s="6" t="s">
        <v>22</v>
      </c>
      <c r="M1" s="5"/>
      <c r="N1" s="6" t="s">
        <v>23</v>
      </c>
      <c r="O1" s="6" t="s">
        <v>24</v>
      </c>
      <c r="P1" s="5"/>
      <c r="Q1" s="6" t="s">
        <v>25</v>
      </c>
      <c r="R1" s="6" t="s">
        <v>23</v>
      </c>
      <c r="S1" s="5"/>
      <c r="T1" s="6" t="s">
        <v>26</v>
      </c>
      <c r="U1" s="5"/>
      <c r="V1" s="6"/>
      <c r="W1" s="5"/>
      <c r="X1" s="6" t="s">
        <v>27</v>
      </c>
    </row>
    <row r="2" spans="1:24" x14ac:dyDescent="0.25">
      <c r="A2" s="1"/>
      <c r="B2" s="1" t="s">
        <v>28</v>
      </c>
      <c r="C2" s="1"/>
      <c r="D2" s="9">
        <v>1</v>
      </c>
      <c r="E2" s="1"/>
      <c r="F2" s="1" t="s">
        <v>29</v>
      </c>
      <c r="G2" s="1" t="s">
        <v>30</v>
      </c>
      <c r="H2" s="1"/>
      <c r="I2" s="1" t="s">
        <v>31</v>
      </c>
      <c r="J2" s="1" t="s">
        <v>32</v>
      </c>
      <c r="K2" s="1"/>
      <c r="L2" s="1" t="s">
        <v>33</v>
      </c>
      <c r="M2" s="1"/>
      <c r="N2" s="1" t="s">
        <v>34</v>
      </c>
      <c r="O2" s="1">
        <v>12</v>
      </c>
      <c r="P2" s="1"/>
      <c r="Q2" s="1">
        <v>1</v>
      </c>
      <c r="R2" s="1" t="s">
        <v>35</v>
      </c>
      <c r="S2" s="1"/>
      <c r="T2" s="1" t="s">
        <v>36</v>
      </c>
      <c r="U2" s="1"/>
      <c r="V2" s="1"/>
      <c r="W2" s="1"/>
      <c r="X2" s="1" t="s">
        <v>37</v>
      </c>
    </row>
    <row r="3" spans="1:24" x14ac:dyDescent="0.25">
      <c r="A3" s="1"/>
      <c r="B3" s="1" t="s">
        <v>38</v>
      </c>
      <c r="C3" s="1"/>
      <c r="D3" s="9">
        <v>0.9</v>
      </c>
      <c r="E3" s="1"/>
      <c r="F3" s="1" t="s">
        <v>39</v>
      </c>
      <c r="G3" s="1" t="s">
        <v>30</v>
      </c>
      <c r="H3" s="1"/>
      <c r="I3" s="1" t="s">
        <v>40</v>
      </c>
      <c r="J3" s="1" t="s">
        <v>32</v>
      </c>
      <c r="K3" s="1"/>
      <c r="L3" s="1" t="s">
        <v>41</v>
      </c>
      <c r="M3" s="1"/>
      <c r="N3" s="1" t="s">
        <v>42</v>
      </c>
      <c r="O3" s="1">
        <v>11</v>
      </c>
      <c r="P3" s="1"/>
      <c r="Q3" s="1">
        <v>2</v>
      </c>
      <c r="R3" s="1" t="s">
        <v>43</v>
      </c>
      <c r="S3" s="1"/>
      <c r="T3" s="1" t="s">
        <v>44</v>
      </c>
      <c r="U3" s="1"/>
      <c r="V3" s="1"/>
      <c r="W3" s="1"/>
      <c r="X3" s="1" t="s">
        <v>45</v>
      </c>
    </row>
    <row r="4" spans="1:24" x14ac:dyDescent="0.25">
      <c r="A4" s="1"/>
      <c r="B4" s="1" t="s">
        <v>46</v>
      </c>
      <c r="C4" s="1"/>
      <c r="D4" s="9">
        <v>0.8</v>
      </c>
      <c r="E4" s="1"/>
      <c r="F4" s="1" t="s">
        <v>47</v>
      </c>
      <c r="G4" s="1" t="s">
        <v>30</v>
      </c>
      <c r="H4" s="1"/>
      <c r="I4" s="1" t="s">
        <v>48</v>
      </c>
      <c r="J4" s="1" t="s">
        <v>32</v>
      </c>
      <c r="K4" s="1"/>
      <c r="L4" s="1"/>
      <c r="M4" s="1"/>
      <c r="N4" s="1" t="s">
        <v>49</v>
      </c>
      <c r="O4" s="1">
        <v>10</v>
      </c>
      <c r="P4" s="1"/>
      <c r="Q4" s="1">
        <v>3</v>
      </c>
      <c r="R4" s="1" t="s">
        <v>50</v>
      </c>
      <c r="S4" s="1"/>
      <c r="T4" s="1" t="s">
        <v>51</v>
      </c>
      <c r="U4" s="1"/>
      <c r="V4" s="1"/>
      <c r="W4" s="1"/>
      <c r="X4" s="1"/>
    </row>
    <row r="5" spans="1:24" x14ac:dyDescent="0.25">
      <c r="A5" s="1"/>
      <c r="B5" s="1" t="s">
        <v>52</v>
      </c>
      <c r="C5" s="1"/>
      <c r="D5" s="9">
        <v>0.7</v>
      </c>
      <c r="E5" s="1"/>
      <c r="F5" s="1"/>
      <c r="G5" s="1"/>
      <c r="H5" s="1"/>
      <c r="I5" s="1"/>
      <c r="J5" s="1"/>
      <c r="K5" s="1"/>
      <c r="L5" s="1"/>
      <c r="M5" s="1"/>
      <c r="N5" s="1" t="s">
        <v>53</v>
      </c>
      <c r="O5" s="1">
        <v>9</v>
      </c>
      <c r="P5" s="1"/>
      <c r="Q5" s="1">
        <v>4</v>
      </c>
      <c r="R5" s="1" t="s">
        <v>54</v>
      </c>
      <c r="S5" s="1"/>
      <c r="T5" s="1"/>
      <c r="U5" s="1"/>
      <c r="V5" s="1"/>
      <c r="W5" s="1"/>
      <c r="X5" s="1"/>
    </row>
    <row r="6" spans="1:24" x14ac:dyDescent="0.25">
      <c r="A6" s="1"/>
      <c r="B6" s="1" t="s">
        <v>55</v>
      </c>
      <c r="C6" s="1"/>
      <c r="D6" s="9">
        <v>0.6</v>
      </c>
      <c r="E6" s="1"/>
      <c r="F6" s="1"/>
      <c r="G6" s="1"/>
      <c r="H6" s="1"/>
      <c r="I6" s="1"/>
      <c r="J6" s="1"/>
      <c r="K6" s="1"/>
      <c r="L6" s="1"/>
      <c r="M6" s="1"/>
      <c r="N6" s="1" t="s">
        <v>56</v>
      </c>
      <c r="O6" s="1">
        <v>8</v>
      </c>
      <c r="P6" s="1"/>
      <c r="Q6" s="1">
        <v>5</v>
      </c>
      <c r="R6" s="1" t="s">
        <v>57</v>
      </c>
      <c r="S6" s="1"/>
      <c r="T6" s="1"/>
      <c r="U6" s="1"/>
      <c r="V6" s="1"/>
      <c r="W6" s="1"/>
      <c r="X6" s="1"/>
    </row>
    <row r="7" spans="1:24" x14ac:dyDescent="0.25">
      <c r="A7" s="1"/>
      <c r="B7" s="1" t="s">
        <v>58</v>
      </c>
      <c r="C7" s="1"/>
      <c r="D7" s="9">
        <v>0.5</v>
      </c>
      <c r="E7" s="1"/>
      <c r="F7" s="1"/>
      <c r="G7" s="1"/>
      <c r="H7" s="1"/>
      <c r="I7" s="1"/>
      <c r="J7" s="1"/>
      <c r="K7" s="1"/>
      <c r="L7" s="1"/>
      <c r="M7" s="1"/>
      <c r="N7" s="1" t="s">
        <v>59</v>
      </c>
      <c r="O7" s="1">
        <v>7</v>
      </c>
      <c r="P7" s="1"/>
      <c r="Q7" s="1">
        <v>6</v>
      </c>
      <c r="R7" s="1" t="s">
        <v>60</v>
      </c>
      <c r="S7" s="1"/>
      <c r="T7" s="1"/>
      <c r="U7" s="1"/>
      <c r="V7" s="1"/>
      <c r="W7" s="1"/>
      <c r="X7" s="1"/>
    </row>
    <row r="8" spans="1:24" x14ac:dyDescent="0.25">
      <c r="A8" s="1"/>
      <c r="B8" s="1" t="s">
        <v>61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 t="s">
        <v>60</v>
      </c>
      <c r="O8" s="1">
        <v>6</v>
      </c>
      <c r="P8" s="1"/>
      <c r="Q8" s="1">
        <v>7</v>
      </c>
      <c r="R8" s="1" t="s">
        <v>59</v>
      </c>
      <c r="S8" s="1"/>
      <c r="T8" s="1"/>
      <c r="U8" s="1"/>
      <c r="V8" s="1"/>
      <c r="W8" s="1"/>
      <c r="X8" s="1"/>
    </row>
    <row r="9" spans="1:24" x14ac:dyDescent="0.25">
      <c r="A9" s="1"/>
      <c r="B9" s="1" t="s">
        <v>62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 t="s">
        <v>57</v>
      </c>
      <c r="O9" s="1">
        <v>5</v>
      </c>
      <c r="P9" s="1"/>
      <c r="Q9" s="1">
        <v>8</v>
      </c>
      <c r="R9" s="1" t="s">
        <v>56</v>
      </c>
      <c r="S9" s="1"/>
      <c r="T9" s="1"/>
      <c r="U9" s="1"/>
      <c r="V9" s="1"/>
      <c r="W9" s="1"/>
      <c r="X9" s="1"/>
    </row>
    <row r="10" spans="1:24" x14ac:dyDescent="0.25">
      <c r="A10" s="1"/>
      <c r="B10" s="1" t="s">
        <v>63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 t="s">
        <v>54</v>
      </c>
      <c r="O10" s="1">
        <v>4</v>
      </c>
      <c r="P10" s="1"/>
      <c r="Q10" s="1">
        <v>9</v>
      </c>
      <c r="R10" s="1" t="s">
        <v>53</v>
      </c>
      <c r="S10" s="1"/>
      <c r="T10" s="1"/>
      <c r="U10" s="1"/>
      <c r="V10" s="1"/>
      <c r="W10" s="1"/>
      <c r="X10" s="1"/>
    </row>
    <row r="11" spans="1:24" x14ac:dyDescent="0.25">
      <c r="A11" s="1"/>
      <c r="B11" s="1" t="s">
        <v>64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 t="s">
        <v>50</v>
      </c>
      <c r="O11" s="1">
        <v>3</v>
      </c>
      <c r="P11" s="1"/>
      <c r="Q11" s="1">
        <v>10</v>
      </c>
      <c r="R11" s="1" t="s">
        <v>49</v>
      </c>
      <c r="S11" s="1"/>
      <c r="T11" s="1"/>
      <c r="U11" s="1"/>
      <c r="V11" s="1"/>
      <c r="W11" s="1"/>
      <c r="X11" s="1"/>
    </row>
    <row r="12" spans="1:24" x14ac:dyDescent="0.25">
      <c r="A12" s="1"/>
      <c r="B12" s="1" t="s">
        <v>65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 t="s">
        <v>43</v>
      </c>
      <c r="O12" s="1">
        <v>2</v>
      </c>
      <c r="P12" s="1"/>
      <c r="Q12" s="1">
        <v>11</v>
      </c>
      <c r="R12" s="1" t="s">
        <v>42</v>
      </c>
      <c r="S12" s="1"/>
      <c r="T12" s="1"/>
      <c r="U12" s="1"/>
      <c r="V12" s="1"/>
      <c r="W12" s="1"/>
      <c r="X12" s="1"/>
    </row>
    <row r="13" spans="1:2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 t="s">
        <v>35</v>
      </c>
      <c r="O13" s="1">
        <v>1</v>
      </c>
      <c r="P13" s="1"/>
      <c r="Q13" s="1">
        <v>12</v>
      </c>
      <c r="R13" s="1" t="s">
        <v>34</v>
      </c>
      <c r="S13" s="1"/>
      <c r="T13" s="1"/>
      <c r="U13" s="1"/>
      <c r="V13" s="1"/>
      <c r="W13" s="1"/>
      <c r="X13" s="1"/>
    </row>
    <row r="14" spans="1:2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Interface</vt:lpstr>
      <vt:lpstr>Parambudget</vt:lpstr>
      <vt:lpstr>BDD</vt:lpstr>
      <vt:lpstr>Cout_moyen</vt:lpstr>
      <vt:lpstr>Grade</vt:lpstr>
      <vt:lpstr>Param</vt:lpstr>
      <vt:lpstr>L_Categorie</vt:lpstr>
      <vt:lpstr>L_Mois</vt:lpstr>
      <vt:lpstr>L_Motif</vt:lpstr>
      <vt:lpstr>L_TCTNC</vt:lpstr>
      <vt:lpstr>L_Type</vt:lpstr>
      <vt:lpstr>Source</vt:lpstr>
      <vt:lpstr>Source_mois</vt:lpstr>
      <vt:lpstr>TableauBDD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2022-04-26T21:43:32Z</dcterms:created>
  <dcterms:modified xsi:type="dcterms:W3CDTF">2022-10-09T18:58:28Z</dcterms:modified>
</cp:coreProperties>
</file>