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élissa\Documents\DOCUMENT EXCEL\FORUM\"/>
    </mc:Choice>
  </mc:AlternateContent>
  <xr:revisionPtr revIDLastSave="0" documentId="13_ncr:1_{72BC37E8-8412-47C9-BF0A-EF7622424830}" xr6:coauthVersionLast="47" xr6:coauthVersionMax="47" xr10:uidLastSave="{00000000-0000-0000-0000-000000000000}"/>
  <bookViews>
    <workbookView xWindow="-108" yWindow="-108" windowWidth="23256" windowHeight="12456" xr2:uid="{45514F47-B436-4185-B9E0-CAC3E4D075B9}"/>
  </bookViews>
  <sheets>
    <sheet name="Feuil1" sheetId="1" r:id="rId1"/>
    <sheet name="Feuil2" sheetId="2" r:id="rId2"/>
  </sheets>
  <definedNames>
    <definedName name="NUM_FACTURE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2" l="1" a="1"/>
  <c r="F13" i="2" s="1"/>
  <c r="P5" i="1"/>
  <c r="P6" i="1"/>
  <c r="P7" i="1"/>
  <c r="P8" i="1"/>
  <c r="P9" i="1"/>
  <c r="P10" i="1"/>
  <c r="P11" i="1"/>
  <c r="P12" i="1"/>
  <c r="P13" i="1"/>
  <c r="E2" i="1"/>
  <c r="E3" i="1"/>
  <c r="E4" i="1"/>
  <c r="E5" i="1"/>
  <c r="E6" i="1"/>
  <c r="E7" i="1"/>
  <c r="E8" i="1"/>
  <c r="E9" i="1"/>
  <c r="F14" i="2" l="1"/>
  <c r="C13" i="2"/>
  <c r="C6" i="2" a="1"/>
  <c r="C6" i="2" s="1"/>
  <c r="K3" i="1" a="1"/>
  <c r="A24" i="2"/>
  <c r="K3" i="1" l="1"/>
  <c r="P4" i="1"/>
  <c r="P3" i="1"/>
  <c r="D3" i="2"/>
  <c r="Q2" i="1" a="1"/>
  <c r="Q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<sst xmlns="http://schemas.openxmlformats.org/spreadsheetml/2006/main" count="29" uniqueCount="20">
  <si>
    <t>NUMERO FACTURE</t>
  </si>
  <si>
    <t>NOM</t>
  </si>
  <si>
    <t>DATE</t>
  </si>
  <si>
    <t>ACHAT</t>
  </si>
  <si>
    <t>MOUNIC</t>
  </si>
  <si>
    <t>ALPHA</t>
  </si>
  <si>
    <t>BERNET</t>
  </si>
  <si>
    <t>CALI</t>
  </si>
  <si>
    <t>DORAM</t>
  </si>
  <si>
    <t>CHAISE</t>
  </si>
  <si>
    <t>TABLE</t>
  </si>
  <si>
    <t>BANC</t>
  </si>
  <si>
    <t>NUMERO FACTURE :</t>
  </si>
  <si>
    <t>YANIS</t>
  </si>
  <si>
    <t>BORIS</t>
  </si>
  <si>
    <t>cali</t>
  </si>
  <si>
    <t>FACTURE n° :</t>
  </si>
  <si>
    <t>LIEN</t>
  </si>
  <si>
    <t xml:space="preserve"> </t>
  </si>
  <si>
    <t>m_lien;CHOISIRCOLS(t_F;5);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</si>
</sst>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0" borderId="0" xfId="0" applyAlignment="1">
      <alignment horizontal="left"/>
    </xf>
    <xf numFmtId="0" fontId="2" fillId="0" borderId="0" xfId="1"/>
  </cellXfs>
  <cellStyles count="2">
    <cellStyle name="Lien hypertexte" xfId="1" builtinId="8"/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152401</xdr:rowOff>
    </xdr:from>
    <xdr:to>
      <xdr:col>14</xdr:col>
      <xdr:colOff>238125</xdr:colOff>
      <xdr:row>19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1B878DD-7754-0CA0-DA0E-301F8CD5F2A6}"/>
            </a:ext>
          </a:extLst>
        </xdr:cNvPr>
        <xdr:cNvSpPr txBox="1"/>
      </xdr:nvSpPr>
      <xdr:spPr>
        <a:xfrm>
          <a:off x="5257800" y="152401"/>
          <a:ext cx="7639050" cy="3676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Formule</a:t>
          </a:r>
          <a:r>
            <a:rPr lang="fr-FR" sz="1100"/>
            <a:t> :</a:t>
          </a:r>
        </a:p>
        <a:p>
          <a:r>
            <a:rPr lang="fr-FR" sz="1100"/>
            <a:t>=LET(</a:t>
          </a:r>
        </a:p>
        <a:p>
          <a:r>
            <a:rPr lang="fr-FR" sz="1100"/>
            <a:t>t_F;FILTRE(Tableau1;Tableau1[NUMERO FACTURE]=NUM_FACTURE);</a:t>
          </a:r>
        </a:p>
        <a:p>
          <a:endParaRPr lang="fr-FR" sz="1100"/>
        </a:p>
        <a:p>
          <a:r>
            <a:rPr lang="fr-FR" sz="1100"/>
            <a:t>m_Nom; CHOISIRCOLS(t_F;2);</a:t>
          </a:r>
        </a:p>
        <a:p>
          <a:r>
            <a:rPr lang="fr-FR" sz="1100"/>
            <a:t>m_Date; CHOISIRCOLS(t_F;3);</a:t>
          </a:r>
        </a:p>
        <a:p>
          <a:r>
            <a:rPr lang="fr-FR" sz="1100"/>
            <a:t>m_Prod;CHOISIRCOLS(t_F;4);</a:t>
          </a:r>
        </a:p>
        <a:p>
          <a:endParaRPr lang="fr-FR" sz="1100"/>
        </a:p>
        <a:p>
          <a:r>
            <a:rPr lang="fr-FR" sz="1100"/>
            <a:t>ASSEMB.H(MAP(m_Nom; m_Date; LAMBDA(doss;dat; "Dossier " &amp; doss &amp; " du " &amp; TEXTE(dat;"jj/mm/aaaa")));m_Prod)</a:t>
          </a:r>
        </a:p>
        <a:p>
          <a:r>
            <a:rPr lang="fr-FR" sz="1100"/>
            <a:t>)</a:t>
          </a:r>
        </a:p>
        <a:p>
          <a:endParaRPr lang="fr-FR" sz="1100"/>
        </a:p>
        <a:p>
          <a:endParaRPr lang="fr-FR" sz="1100"/>
        </a:p>
        <a:p>
          <a:r>
            <a:rPr lang="fr-FR" sz="1200" b="1"/>
            <a:t>Explications</a:t>
          </a:r>
          <a:r>
            <a:rPr lang="fr-FR" sz="1100"/>
            <a:t> :</a:t>
          </a:r>
        </a:p>
        <a:p>
          <a:r>
            <a:rPr lang="fr-FR" sz="1100"/>
            <a:t>t_F = table provenant de la Feuil1 regroupant les différents éléments de la facture choisie</a:t>
          </a:r>
        </a:p>
        <a:p>
          <a:r>
            <a:rPr lang="fr-FR" sz="1100"/>
            <a:t>m_Nom = matrice des noms</a:t>
          </a:r>
          <a:r>
            <a:rPr lang="fr-FR" sz="1100" baseline="0"/>
            <a:t> tirée de t_F (colonne 2)</a:t>
          </a:r>
          <a:endParaRPr lang="fr-FR" sz="1100"/>
        </a:p>
        <a:p>
          <a:r>
            <a:rPr lang="fr-FR" sz="1100"/>
            <a:t>m_Date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matrice des dates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tirée de t_F (colonne 3)</a:t>
          </a:r>
          <a:endParaRPr lang="fr-FR" sz="1100"/>
        </a:p>
        <a:p>
          <a:r>
            <a:rPr lang="fr-FR" sz="1100"/>
            <a:t>m_Prod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matrice des produits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tirée de t_F (colonne 4)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La ligne du dessous concatène les noms et dates (avec le format désiré) et adjoint le produit associé</a:t>
          </a:r>
        </a:p>
        <a:p>
          <a:r>
            <a:rPr lang="fr-FR" sz="1100"/>
            <a:t>ASSEMB.H(MAP(m_Nom; m_Date; LAMBDA(doss;dat; "Dossier " &amp; doss &amp; " du " &amp; TEXTE(dat;"jj/mm/aaaa")));m_Prod)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C71E2-ACEB-4481-AC84-139C6842F902}" name="Tableau1" displayName="Tableau1" ref="A1:E9" totalsRowShown="0">
  <autoFilter ref="A1:E9" xr:uid="{532C71E2-ACEB-4481-AC84-139C6842F902}"/>
  <tableColumns count="5">
    <tableColumn id="1" xr3:uid="{C7DC3028-EDA1-4AE1-A133-AD265CBFC1FE}" name="NUMERO FACTURE"/>
    <tableColumn id="2" xr3:uid="{EFD2BADF-265B-4C29-ACE5-CCD8CC461BBB}" name="NOM"/>
    <tableColumn id="3" xr3:uid="{639EC184-0C60-4568-87A3-6FDCECB0BB2E}" name="DATE" dataDxfId="4"/>
    <tableColumn id="4" xr3:uid="{3D77A1E8-0B86-425E-9F0D-5F531B46F59E}" name="ACHAT"/>
    <tableColumn id="5" xr3:uid="{64452D54-8939-4A38-8EA1-1436734F2FC5}" name="LIEN" dataDxfId="3">
      <calculatedColumnFormula>HYPERLINK("#"&amp;ADDRESS(MATCH(Feuil1!$B2,Feuil1!$B:$B,0),MATCH(Feuil1!$B2,Feuil1!2:2,0)))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B144-1854-4E8B-B570-F2CE55E387E2}">
  <sheetPr codeName="Feuil1"/>
  <dimension ref="A1:Q13"/>
  <sheetViews>
    <sheetView showGridLines="0" tabSelected="1" workbookViewId="0">
      <selection activeCell="P3" sqref="P3"/>
    </sheetView>
  </sheetViews>
  <sheetFormatPr baseColWidth="10" defaultRowHeight="14.4" x14ac:dyDescent="0.3"/>
  <cols>
    <col min="1" max="1" width="18.6640625" customWidth="1"/>
    <col min="11" max="11" width="17.44140625" customWidth="1"/>
    <col min="13" max="13" width="11.5546875" style="1"/>
    <col min="15" max="15" width="5.77734375" customWidth="1"/>
    <col min="16" max="16" width="5.44140625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17</v>
      </c>
    </row>
    <row r="2" spans="1:17" x14ac:dyDescent="0.3">
      <c r="A2">
        <v>4</v>
      </c>
      <c r="B2" t="s">
        <v>4</v>
      </c>
      <c r="C2" s="1">
        <v>44918</v>
      </c>
      <c r="D2" t="s">
        <v>9</v>
      </c>
      <c r="E2" s="7" t="str">
        <f>HYPERLINK("#"&amp;ADDRESS(MATCH(Feuil1!$B2,Feuil1!$B:$B,0),MATCH(Feuil1!$B2,Feuil1!2:2,0)))</f>
        <v>#$B$2</v>
      </c>
      <c r="K2" s="2" t="s">
        <v>0</v>
      </c>
      <c r="L2" s="3" t="s">
        <v>1</v>
      </c>
      <c r="M2" s="3" t="s">
        <v>2</v>
      </c>
      <c r="N2" s="4" t="s">
        <v>3</v>
      </c>
      <c r="Q2" cm="1">
        <f t="array" ref="Q2:Q6">_xlfn._xlws.SORT(_xlfn.UNIQUE(Tableau1[NUMERO FACTURE]),1,-1)</f>
        <v>5</v>
      </c>
    </row>
    <row r="3" spans="1:17" x14ac:dyDescent="0.3">
      <c r="A3">
        <v>2</v>
      </c>
      <c r="B3" t="s">
        <v>5</v>
      </c>
      <c r="C3" s="1">
        <v>44938</v>
      </c>
      <c r="D3" t="s">
        <v>10</v>
      </c>
      <c r="E3" s="7" t="str">
        <f>HYPERLINK("#"&amp;ADDRESS(MATCH(Feuil1!$B3,Feuil1!$B:$B,0),MATCH(Feuil1!$B3,Feuil1!3:3,0)))</f>
        <v>#$B$3</v>
      </c>
      <c r="G3" s="6" t="s">
        <v>12</v>
      </c>
      <c r="I3" s="5">
        <v>1</v>
      </c>
      <c r="K3" cm="1">
        <f t="array" ref="K3:O4">_xlfn._xlws.FILTER(Tableau1[],Tableau1[NUMERO FACTURE]=NUM_FACTURE)</f>
        <v>1</v>
      </c>
      <c r="L3" t="str">
        <v>DORAM</v>
      </c>
      <c r="M3" s="1">
        <v>44969</v>
      </c>
      <c r="N3" t="str">
        <v>TABLE</v>
      </c>
      <c r="O3" t="str">
        <v>#$B$6</v>
      </c>
      <c r="P3" s="7" t="str">
        <f>HYPERLINK(O3)</f>
        <v>#$B$6</v>
      </c>
      <c r="Q3">
        <v>4</v>
      </c>
    </row>
    <row r="4" spans="1:17" x14ac:dyDescent="0.3">
      <c r="A4">
        <v>2</v>
      </c>
      <c r="B4" t="s">
        <v>6</v>
      </c>
      <c r="C4" s="1">
        <v>44941</v>
      </c>
      <c r="D4" t="s">
        <v>11</v>
      </c>
      <c r="E4" s="7" t="str">
        <f>HYPERLINK("#"&amp;ADDRESS(MATCH(Feuil1!$B4,Feuil1!$B:$B,0),MATCH(Feuil1!$B4,Feuil1!4:4,0)))</f>
        <v>#$B$4</v>
      </c>
      <c r="K4">
        <v>1</v>
      </c>
      <c r="L4" t="str">
        <v>YANIS</v>
      </c>
      <c r="M4" s="1">
        <v>44949</v>
      </c>
      <c r="N4" t="str">
        <v>BANC</v>
      </c>
      <c r="O4" t="str">
        <v>#$B$7</v>
      </c>
      <c r="P4" s="7" t="str">
        <f t="shared" ref="P4:P13" si="0">HYPERLINK(O4)</f>
        <v>#$B$7</v>
      </c>
      <c r="Q4">
        <v>3</v>
      </c>
    </row>
    <row r="5" spans="1:17" x14ac:dyDescent="0.3">
      <c r="A5">
        <v>3</v>
      </c>
      <c r="B5" t="s">
        <v>7</v>
      </c>
      <c r="C5" s="1">
        <v>44933</v>
      </c>
      <c r="D5" t="s">
        <v>9</v>
      </c>
      <c r="E5" s="7" t="str">
        <f>HYPERLINK("#"&amp;ADDRESS(MATCH(Feuil1!$B5,Feuil1!$B:$B,0),MATCH(Feuil1!$B5,Feuil1!5:5,0)))</f>
        <v>#$B$5</v>
      </c>
      <c r="P5" s="7" t="str">
        <f t="shared" si="0"/>
        <v/>
      </c>
      <c r="Q5">
        <v>2</v>
      </c>
    </row>
    <row r="6" spans="1:17" x14ac:dyDescent="0.3">
      <c r="A6">
        <v>1</v>
      </c>
      <c r="B6" t="s">
        <v>8</v>
      </c>
      <c r="C6" s="1">
        <v>44969</v>
      </c>
      <c r="D6" t="s">
        <v>10</v>
      </c>
      <c r="E6" s="7" t="str">
        <f>HYPERLINK("#"&amp;ADDRESS(MATCH(Feuil1!$B6,Feuil1!$B:$B,0),MATCH(Feuil1!$B6,Feuil1!6:6,0)))</f>
        <v>#$B$6</v>
      </c>
      <c r="P6" s="7" t="str">
        <f t="shared" si="0"/>
        <v/>
      </c>
      <c r="Q6">
        <v>1</v>
      </c>
    </row>
    <row r="7" spans="1:17" x14ac:dyDescent="0.3">
      <c r="A7">
        <v>1</v>
      </c>
      <c r="B7" t="s">
        <v>13</v>
      </c>
      <c r="C7" s="1">
        <v>44949</v>
      </c>
      <c r="D7" t="s">
        <v>11</v>
      </c>
      <c r="E7" s="7" t="str">
        <f>HYPERLINK("#"&amp;ADDRESS(MATCH(Feuil1!$B7,Feuil1!$B:$B,0),MATCH(Feuil1!$B7,Feuil1!7:7,0)))</f>
        <v>#$B$7</v>
      </c>
      <c r="P7" s="7" t="str">
        <f t="shared" si="0"/>
        <v/>
      </c>
    </row>
    <row r="8" spans="1:17" x14ac:dyDescent="0.3">
      <c r="A8">
        <v>2</v>
      </c>
      <c r="B8" t="s">
        <v>14</v>
      </c>
      <c r="C8" s="1">
        <v>44979</v>
      </c>
      <c r="D8" t="s">
        <v>9</v>
      </c>
      <c r="E8" s="7" t="str">
        <f>HYPERLINK("#"&amp;ADDRESS(MATCH(Feuil1!$B8,Feuil1!$B:$B,0),MATCH(Feuil1!$B8,Feuil1!8:8,0)))</f>
        <v>#$B$8</v>
      </c>
      <c r="P8" s="7" t="str">
        <f t="shared" si="0"/>
        <v/>
      </c>
    </row>
    <row r="9" spans="1:17" x14ac:dyDescent="0.3">
      <c r="A9">
        <v>5</v>
      </c>
      <c r="B9" t="s">
        <v>15</v>
      </c>
      <c r="C9" s="1">
        <v>44938</v>
      </c>
      <c r="D9" t="s">
        <v>10</v>
      </c>
      <c r="E9" s="7" t="str">
        <f>HYPERLINK("#"&amp;ADDRESS(MATCH(Feuil1!$B9,Feuil1!$B:$B,0),MATCH(Feuil1!$B9,Feuil1!9:9,0)))</f>
        <v>#$B$5</v>
      </c>
      <c r="P9" s="7" t="str">
        <f t="shared" si="0"/>
        <v/>
      </c>
    </row>
    <row r="10" spans="1:17" x14ac:dyDescent="0.3">
      <c r="P10" s="7" t="str">
        <f t="shared" si="0"/>
        <v/>
      </c>
    </row>
    <row r="11" spans="1:17" x14ac:dyDescent="0.3">
      <c r="P11" s="7" t="str">
        <f t="shared" si="0"/>
        <v/>
      </c>
    </row>
    <row r="12" spans="1:17" x14ac:dyDescent="0.3">
      <c r="E12" t="s">
        <v>18</v>
      </c>
      <c r="P12" s="7" t="str">
        <f t="shared" si="0"/>
        <v/>
      </c>
    </row>
    <row r="13" spans="1:17" x14ac:dyDescent="0.3">
      <c r="P13" s="7" t="str">
        <f t="shared" si="0"/>
        <v/>
      </c>
    </row>
  </sheetData>
  <phoneticPr fontId="3" type="noConversion"/>
  <dataValidations count="1">
    <dataValidation type="list" allowBlank="1" showInputMessage="1" showErrorMessage="1" sqref="I3" xr:uid="{5E9FF3E5-0C01-4FBE-A371-F9683E045154}">
      <formula1>OFFSET($Q$2,,,COUNTA($Q:$Q))</formula1>
    </dataValidation>
  </dataValidations>
  <pageMargins left="0.7" right="0.7" top="0.75" bottom="0.75" header="0.3" footer="0.3"/>
  <customProperties>
    <customPr name="SHEET_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20EE-4464-4FA6-90C8-BACEF71DBC49}">
  <sheetPr codeName="Feuil2"/>
  <dimension ref="A3:G24"/>
  <sheetViews>
    <sheetView showGridLines="0" topLeftCell="A2" workbookViewId="0">
      <selection activeCell="B6" sqref="B6"/>
    </sheetView>
  </sheetViews>
  <sheetFormatPr baseColWidth="10" defaultRowHeight="14.4" x14ac:dyDescent="0.3"/>
  <cols>
    <col min="3" max="3" width="29.33203125" customWidth="1"/>
    <col min="9" max="9" width="34.88671875" customWidth="1"/>
  </cols>
  <sheetData>
    <row r="3" spans="3:6" ht="30" customHeight="1" x14ac:dyDescent="0.3">
      <c r="C3" t="s">
        <v>16</v>
      </c>
      <c r="D3">
        <f>NUM_FACTURE</f>
        <v>1</v>
      </c>
    </row>
    <row r="6" spans="3:6" x14ac:dyDescent="0.3">
      <c r="C6" t="str" cm="1">
        <f t="array" ref="C6:D7">_xlfn.LET(
_xlpm.t_F,_xlfn._xlws.FILTER(Tableau1[],Tableau1[NUMERO FACTURE]=NUM_FACTURE),
_xlpm.m_Nom, _xlfn.CHOOSECOLS(_xlpm.t_F,2),
_xlpm.m_Date, _xlfn.CHOOSECOLS(_xlpm.t_F,3),
_xlpm.m_Prod,_xlfn.CHOOSECOLS(_xlpm.t_F,4),
_xlfn.HSTACK(_xlfn.MAP(_xlpm.m_Nom, _xlpm.m_Date, _xlfn.LAMBDA(_xlpm.doss,_xlpm.dat, "Dossier " &amp; _xlpm.doss &amp; " du " &amp; TEXT(_xlpm.dat,"jj/mm/aaaa"))),_xlpm.m_Prod)
)</f>
        <v>Dossier DORAM du 12/02/2023</v>
      </c>
      <c r="D6" t="str">
        <v>TABLE</v>
      </c>
    </row>
    <row r="7" spans="3:6" x14ac:dyDescent="0.3">
      <c r="C7" t="str">
        <v>Dossier YANIS du 23/01/2023</v>
      </c>
      <c r="D7" t="str">
        <v>BANC</v>
      </c>
    </row>
    <row r="13" spans="3:6" x14ac:dyDescent="0.3">
      <c r="C13" t="str" cm="1">
        <f t="array" ref="C13:E14">_xlfn.LET(
_xlpm.t_F,_xlfn._xlws.FILTER(Tableau1[],Tableau1[NUMERO FACTURE]=NUM_FACTURE),
_xlpm.m_Nom, _xlfn.CHOOSECOLS(_xlpm.t_F,2),
_xlpm.m_Date, _xlfn.CHOOSECOLS(_xlpm.t_F,3),
_xlpm.m_Prod,_xlfn.CHOOSECOLS(_xlpm.t_F,4),
_xlpm.m_lien,_xlfn.CHOOSECOLS(_xlpm.t_F,5),
_xlfn.HSTACK(_xlfn.MAP(_xlpm.m_Nom, _xlpm.m_Date, _xlfn.LAMBDA(_xlpm.doss,_xlpm.dat, "Dossier " &amp; _xlpm.doss &amp; " du " &amp; TEXT(_xlpm.dat,"jj/mm/aaaa"))),_xlpm.m_Prod,_xlpm.m_lien)
)</f>
        <v>Dossier DORAM du 12/02/2023</v>
      </c>
      <c r="D13" t="str">
        <v>TABLE</v>
      </c>
      <c r="E13" t="str">
        <v>#$B$6</v>
      </c>
      <c r="F13" s="7" t="str">
        <f>HYPERLINK($E13)</f>
        <v>#$B$6</v>
      </c>
    </row>
    <row r="14" spans="3:6" x14ac:dyDescent="0.3">
      <c r="C14" t="str">
        <v>Dossier YANIS du 23/01/2023</v>
      </c>
      <c r="D14" t="str">
        <v>BANC</v>
      </c>
      <c r="E14" t="str">
        <v>#$B$7</v>
      </c>
      <c r="F14" s="7" t="str">
        <f>HYPERLINK($E14)</f>
        <v>#$B$7</v>
      </c>
    </row>
    <row r="21" spans="1:7" x14ac:dyDescent="0.3">
      <c r="G21" t="s">
        <v>19</v>
      </c>
    </row>
    <row r="24" spans="1:7" x14ac:dyDescent="0.3">
      <c r="A24" t="str">
        <f ca="1">_xlfn.FORMULATEXT(C6)</f>
        <v>=LET(
t_F;FILTRE(Tableau1;Tableau1[NUMERO FACTURE]=NUM_FACTURE);
m_Nom; CHOISIRCOLS(t_F;2);
m_Date; CHOISIRCOLS(t_F;3);
m_Prod;CHOISIRCOLS(t_F;4);
ASSEMB.H(MAP(m_Nom; m_Date; LAMBDA(doss;dat; "Dossier " &amp; doss &amp; " du " &amp; TEXTE(dat;"jj/mm/aaaa")));m_Prod)
)</v>
      </c>
    </row>
  </sheetData>
  <conditionalFormatting sqref="C6:F18">
    <cfRule type="expression" dxfId="1" priority="1">
      <formula>C6&lt;&gt;""</formula>
    </cfRule>
  </conditionalFormatting>
  <pageMargins left="0.7" right="0.7" top="0.75" bottom="0.75" header="0.3" footer="0.3"/>
  <pageSetup paperSize="9" orientation="portrait" r:id="rId1"/>
  <customProperties>
    <customPr name="SHEET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Mélissa</cp:lastModifiedBy>
  <dcterms:created xsi:type="dcterms:W3CDTF">2023-02-13T19:11:59Z</dcterms:created>
  <dcterms:modified xsi:type="dcterms:W3CDTF">2023-05-29T20:49:06Z</dcterms:modified>
</cp:coreProperties>
</file>