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83CFD74D-47E6-4812-8254-8C2025A352E5}" xr6:coauthVersionLast="47" xr6:coauthVersionMax="47" xr10:uidLastSave="{00000000-0000-0000-0000-000000000000}"/>
  <bookViews>
    <workbookView xWindow="20370" yWindow="-900" windowWidth="29040" windowHeight="15990" xr2:uid="{198C1FA1-227F-4F08-8A92-ECB598C9967F}"/>
  </bookViews>
  <sheets>
    <sheet name="Arrosag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2" i="1" l="1" a="1"/>
  <c r="H2" i="1" s="1"/>
  <c r="I2" i="1" s="1" a="1"/>
  <c r="I2" i="1" s="1"/>
  <c r="I3" i="1" a="1"/>
  <c r="I3" i="1" s="1"/>
  <c r="I4" i="1" a="1"/>
  <c r="I4" i="1"/>
  <c r="I5" i="1" a="1"/>
  <c r="I5" i="1" s="1"/>
  <c r="I6" i="1" a="1"/>
  <c r="I6" i="1"/>
  <c r="I7" i="1" a="1"/>
  <c r="I7" i="1" s="1"/>
  <c r="I8" i="1" a="1"/>
  <c r="I8" i="1" s="1"/>
  <c r="I9" i="1" a="1"/>
  <c r="I9" i="1" s="1"/>
  <c r="I10" i="1" a="1"/>
  <c r="I10" i="1"/>
  <c r="I11" i="1" a="1"/>
  <c r="I11" i="1" s="1"/>
  <c r="I12" i="1" a="1"/>
  <c r="I12" i="1"/>
  <c r="I13" i="1" a="1"/>
  <c r="I13" i="1" s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<sst xmlns="http://schemas.openxmlformats.org/spreadsheetml/2006/main" count="31" uniqueCount="13">
  <si>
    <t>Plante</t>
  </si>
  <si>
    <t>Date arrosage</t>
  </si>
  <si>
    <t>Date arrosage précédent</t>
  </si>
  <si>
    <t>Cactus euphorbia (Gabin)</t>
  </si>
  <si>
    <t>Crassula</t>
  </si>
  <si>
    <t>Sansevieria</t>
  </si>
  <si>
    <t>Cactus de noel</t>
  </si>
  <si>
    <t>Poinsettia</t>
  </si>
  <si>
    <t>Aloe vera</t>
  </si>
  <si>
    <t>Cactus echinopsis</t>
  </si>
  <si>
    <t>Interval</t>
  </si>
  <si>
    <t>plante</t>
  </si>
  <si>
    <t>cycle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</si>
</sst>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d/mm/yyyy;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 wrapText="1"/>
    </xf>
    <xf numFmtId="14" fontId="0" fillId="0" borderId="0" xfId="0" applyNumberFormat="1" applyAlignment="1">
      <alignment horizontal="center" vertical="center" wrapText="1"/>
    </xf>
    <xf numFmtId="166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right" vertical="center" wrapText="1"/>
    </xf>
  </cellXfs>
  <cellStyles count="1">
    <cellStyle name="Standaard" xfId="0" builtinId="0"/>
  </cellStyles>
  <dxfs count="6">
    <dxf>
      <numFmt numFmtId="0" formatCode="General"/>
      <alignment horizontal="right" vertical="center" textRotation="0" wrapText="1" indent="0" justifyLastLine="0" shrinkToFit="0" readingOrder="0"/>
    </dxf>
    <dxf>
      <numFmt numFmtId="166" formatCode="d/mm/yyyy;;"/>
      <alignment horizontal="center" vertical="center" textRotation="0" wrapText="1" indent="0" justifyLastLine="0" shrinkToFit="0" readingOrder="0"/>
    </dxf>
    <dxf>
      <numFmt numFmtId="164" formatCode="dd/mm/yyyy"/>
      <alignment horizontal="center" vertical="center" textRotation="0" wrapText="1" indent="0" justifyLastLine="0" shrinkToFit="0" readingOrder="0"/>
    </dxf>
    <dxf>
      <alignment vertical="center" textRotation="0" wrapText="1" indent="0" justifyLastLine="0" shrinkToFit="0" readingOrder="0"/>
    </dxf>
    <dxf>
      <alignment vertical="center" textRotation="0" wrapText="1" indent="0" justifyLastLine="0" shrinkToFit="0" readingOrder="0"/>
    </dxf>
    <dxf>
      <alignment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29CA5E-1230-4EEF-96A1-4335BD5601B3}" name="Tableau1" displayName="Tableau1" ref="A1:D26" totalsRowShown="0" headerRowDxfId="5" dataDxfId="4">
  <autoFilter ref="A1:D26" xr:uid="{4141A491-ED17-4526-9645-E13688FEE54B}"/>
  <sortState xmlns:xlrd2="http://schemas.microsoft.com/office/spreadsheetml/2017/richdata2" ref="A2:C26">
    <sortCondition ref="B1:B26"/>
  </sortState>
  <tableColumns count="4">
    <tableColumn id="2" xr3:uid="{650401A8-7468-418B-AD7D-AF064CD44591}" name="Plante" dataDxfId="3"/>
    <tableColumn id="1" xr3:uid="{D05EE699-4287-4512-9FB1-7FF0108078A1}" name="Date arrosage" dataDxfId="2"/>
    <tableColumn id="4" xr3:uid="{B9A0FA29-3E01-4AF0-A775-6A24117AC984}" name="Date arrosage précédent" dataDxfId="1">
      <calculatedColumnFormula>_xlfn.MAXIFS(Tableau1[Date arrosage],Tableau1[Date arrosage],"&lt;"&amp;Tableau1[[#This Row],[Date arrosage]],Tableau1[Plante],Tableau1[[#This Row],[Plante]])</calculatedColumnFormula>
    </tableColumn>
    <tableColumn id="5" xr3:uid="{F1330B42-4F82-4BD3-9616-B405798707B4}" name="Interval" dataDxfId="0">
      <calculatedColumnFormula>IF(Tableau1[[#This Row],[Date arrosage précédent]]=0,"",Tableau1[[#This Row],[Date arrosage]]-Tableau1[[#This Row],[Date arrosage précédent]])</calculatedColumnFormula>
    </tableColumn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53772-D64A-4BDA-8824-34961DFA5D73}">
  <dimension ref="A1:I26"/>
  <sheetViews>
    <sheetView tabSelected="1" workbookViewId="0">
      <selection activeCell="H3" sqref="H3"/>
    </sheetView>
  </sheetViews>
  <sheetFormatPr defaultColWidth="8.85546875" defaultRowHeight="15" x14ac:dyDescent="0.25"/>
  <cols>
    <col min="1" max="1" width="29.28515625" style="1" customWidth="1"/>
    <col min="2" max="2" width="15.7109375" style="1" customWidth="1"/>
    <col min="3" max="3" width="28.28515625" style="1" customWidth="1"/>
    <col min="4" max="4" width="10.7109375" style="1" customWidth="1"/>
    <col min="5" max="7" width="8.85546875" style="1"/>
    <col min="8" max="9" width="24.42578125" style="1" customWidth="1"/>
    <col min="10" max="16384" width="8.85546875" style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10</v>
      </c>
      <c r="H1" s="1" t="s">
        <v>11</v>
      </c>
      <c r="I1" s="1" t="s">
        <v>12</v>
      </c>
    </row>
    <row r="2" spans="1:9" x14ac:dyDescent="0.25">
      <c r="A2" s="1" t="s">
        <v>4</v>
      </c>
      <c r="B2" s="2">
        <v>46143</v>
      </c>
      <c r="C2" s="3">
        <f>_xlfn.MAXIFS(Tableau1[Date arrosage],Tableau1[Date arrosage],"&lt;"&amp;Tableau1[[#This Row],[Date arrosage]],Tableau1[Plante],Tableau1[[#This Row],[Plante]])</f>
        <v>0</v>
      </c>
      <c r="D2" s="4" t="str">
        <f>IF(Tableau1[[#This Row],[Date arrosage précédent]]=0,"",Tableau1[[#This Row],[Date arrosage]]-Tableau1[[#This Row],[Date arrosage précédent]])</f>
        <v/>
      </c>
      <c r="H2" s="1" t="str" cm="1">
        <f t="array" ref="H2:H8">_xlfn._xlws.SORT(_xlfn.UNIQUE(Tableau1[Plante]))</f>
        <v>Aloe vera</v>
      </c>
      <c r="I2" s="1" t="str" cm="1">
        <f t="array" ref="I2">IF(H2="","",_xlfn.TEXTJOIN(", ",TRUE,TRANSPOSE(_xlfn._xlws.FILTER(Tableau1[Interval],Tableau1[Plante]=H2))))</f>
        <v>31, 30, 58</v>
      </c>
    </row>
    <row r="3" spans="1:9" x14ac:dyDescent="0.25">
      <c r="A3" s="1" t="s">
        <v>9</v>
      </c>
      <c r="B3" s="2">
        <v>46144</v>
      </c>
      <c r="C3" s="3">
        <f>_xlfn.MAXIFS(Tableau1[Date arrosage],Tableau1[Date arrosage],"&lt;"&amp;Tableau1[[#This Row],[Date arrosage]],Tableau1[Plante],Tableau1[[#This Row],[Plante]])</f>
        <v>0</v>
      </c>
      <c r="D3" s="4" t="str">
        <f>IF(Tableau1[[#This Row],[Date arrosage précédent]]=0,"",Tableau1[[#This Row],[Date arrosage]]-Tableau1[[#This Row],[Date arrosage précédent]])</f>
        <v/>
      </c>
      <c r="H3" s="1" t="str">
        <v>Cactus de noel</v>
      </c>
      <c r="I3" s="1" t="str" cm="1">
        <f t="array" ref="I3">IF(H3="","",_xlfn.TEXTJOIN(", ",TRUE,TRANSPOSE(_xlfn._xlws.FILTER(Tableau1[Interval],Tableau1[Plante]=H3))))</f>
        <v>4, 62</v>
      </c>
    </row>
    <row r="4" spans="1:9" x14ac:dyDescent="0.25">
      <c r="A4" s="1" t="s">
        <v>8</v>
      </c>
      <c r="B4" s="2">
        <v>46157</v>
      </c>
      <c r="C4" s="3">
        <f>_xlfn.MAXIFS(Tableau1[Date arrosage],Tableau1[Date arrosage],"&lt;"&amp;Tableau1[[#This Row],[Date arrosage]],Tableau1[Plante],Tableau1[[#This Row],[Plante]])</f>
        <v>0</v>
      </c>
      <c r="D4" s="4" t="str">
        <f>IF(Tableau1[[#This Row],[Date arrosage précédent]]=0,"",Tableau1[[#This Row],[Date arrosage]]-Tableau1[[#This Row],[Date arrosage précédent]])</f>
        <v/>
      </c>
      <c r="H4" s="1" t="str">
        <v>Cactus echinopsis</v>
      </c>
      <c r="I4" s="1" t="str" cm="1">
        <f t="array" ref="I4">IF(H4="","",_xlfn.TEXTJOIN(", ",TRUE,TRANSPOSE(_xlfn._xlws.FILTER(Tableau1[Interval],Tableau1[Plante]=H4))))</f>
        <v>17, 33, 83</v>
      </c>
    </row>
    <row r="5" spans="1:9" x14ac:dyDescent="0.25">
      <c r="A5" s="1" t="s">
        <v>9</v>
      </c>
      <c r="B5" s="2">
        <v>46161</v>
      </c>
      <c r="C5" s="3">
        <f>_xlfn.MAXIFS(Tableau1[Date arrosage],Tableau1[Date arrosage],"&lt;"&amp;Tableau1[[#This Row],[Date arrosage]],Tableau1[Plante],Tableau1[[#This Row],[Plante]])</f>
        <v>46144</v>
      </c>
      <c r="D5" s="4">
        <f>IF(Tableau1[[#This Row],[Date arrosage précédent]]=0,"",Tableau1[[#This Row],[Date arrosage]]-Tableau1[[#This Row],[Date arrosage précédent]])</f>
        <v>17</v>
      </c>
      <c r="H5" s="1" t="str">
        <v>Cactus euphorbia (Gabin)</v>
      </c>
      <c r="I5" s="1" t="str" cm="1">
        <f t="array" ref="I5">IF(H5="","",_xlfn.TEXTJOIN(", ",TRUE,TRANSPOSE(_xlfn._xlws.FILTER(Tableau1[Interval],Tableau1[Plante]=H5))))</f>
        <v>9, 57</v>
      </c>
    </row>
    <row r="6" spans="1:9" x14ac:dyDescent="0.25">
      <c r="A6" s="1" t="s">
        <v>4</v>
      </c>
      <c r="B6" s="2">
        <v>46174</v>
      </c>
      <c r="C6" s="3">
        <f>_xlfn.MAXIFS(Tableau1[Date arrosage],Tableau1[Date arrosage],"&lt;"&amp;Tableau1[[#This Row],[Date arrosage]],Tableau1[Plante],Tableau1[[#This Row],[Plante]])</f>
        <v>46143</v>
      </c>
      <c r="D6" s="4">
        <f>IF(Tableau1[[#This Row],[Date arrosage précédent]]=0,"",Tableau1[[#This Row],[Date arrosage]]-Tableau1[[#This Row],[Date arrosage précédent]])</f>
        <v>31</v>
      </c>
      <c r="H6" s="1" t="str">
        <v>Crassula</v>
      </c>
      <c r="I6" s="1" t="str" cm="1">
        <f t="array" ref="I6">IF(H6="","",_xlfn.TEXTJOIN(", ",TRUE,TRANSPOSE(_xlfn._xlws.FILTER(Tableau1[Interval],Tableau1[Plante]=H6))))</f>
        <v>31, 30, 66</v>
      </c>
    </row>
    <row r="7" spans="1:9" x14ac:dyDescent="0.25">
      <c r="A7" s="1" t="s">
        <v>7</v>
      </c>
      <c r="B7" s="2">
        <v>46176</v>
      </c>
      <c r="C7" s="3">
        <f>_xlfn.MAXIFS(Tableau1[Date arrosage],Tableau1[Date arrosage],"&lt;"&amp;Tableau1[[#This Row],[Date arrosage]],Tableau1[Plante],Tableau1[[#This Row],[Plante]])</f>
        <v>0</v>
      </c>
      <c r="D7" s="4" t="str">
        <f>IF(Tableau1[[#This Row],[Date arrosage précédent]]=0,"",Tableau1[[#This Row],[Date arrosage]]-Tableau1[[#This Row],[Date arrosage précédent]])</f>
        <v/>
      </c>
      <c r="H7" s="1" t="str">
        <v>Poinsettia</v>
      </c>
      <c r="I7" s="1" t="str" cm="1">
        <f t="array" ref="I7">IF(H7="","",_xlfn.TEXTJOIN(", ",TRUE,TRANSPOSE(_xlfn._xlws.FILTER(Tableau1[Interval],Tableau1[Plante]=H7))))</f>
        <v>12, 5, 80</v>
      </c>
    </row>
    <row r="8" spans="1:9" x14ac:dyDescent="0.25">
      <c r="A8" s="1" t="s">
        <v>8</v>
      </c>
      <c r="B8" s="2">
        <v>46188</v>
      </c>
      <c r="C8" s="3">
        <f>_xlfn.MAXIFS(Tableau1[Date arrosage],Tableau1[Date arrosage],"&lt;"&amp;Tableau1[[#This Row],[Date arrosage]],Tableau1[Plante],Tableau1[[#This Row],[Plante]])</f>
        <v>46157</v>
      </c>
      <c r="D8" s="4">
        <f>IF(Tableau1[[#This Row],[Date arrosage précédent]]=0,"",Tableau1[[#This Row],[Date arrosage]]-Tableau1[[#This Row],[Date arrosage précédent]])</f>
        <v>31</v>
      </c>
      <c r="H8" s="1" t="str">
        <v>Sansevieria</v>
      </c>
      <c r="I8" s="1" t="str" cm="1">
        <f t="array" ref="I8">IF(H8="","",_xlfn.TEXTJOIN(", ",TRUE,TRANSPOSE(_xlfn._xlws.FILTER(Tableau1[Interval],Tableau1[Plante]=H8))))</f>
        <v>19, 11</v>
      </c>
    </row>
    <row r="9" spans="1:9" x14ac:dyDescent="0.25">
      <c r="A9" s="1" t="s">
        <v>7</v>
      </c>
      <c r="B9" s="2">
        <v>46188</v>
      </c>
      <c r="C9" s="3">
        <f>_xlfn.MAXIFS(Tableau1[Date arrosage],Tableau1[Date arrosage],"&lt;"&amp;Tableau1[[#This Row],[Date arrosage]],Tableau1[Plante],Tableau1[[#This Row],[Plante]])</f>
        <v>46176</v>
      </c>
      <c r="D9" s="4">
        <f>IF(Tableau1[[#This Row],[Date arrosage précédent]]=0,"",Tableau1[[#This Row],[Date arrosage]]-Tableau1[[#This Row],[Date arrosage précédent]])</f>
        <v>12</v>
      </c>
      <c r="I9" s="1" t="str" cm="1">
        <f t="array" ref="I9">IF(H9="","",_xlfn.TEXTJOIN(", ",TRUE,TRANSPOSE(_xlfn._xlws.FILTER(Tableau1[Interval],Tableau1[Plante]=H9))))</f>
        <v/>
      </c>
    </row>
    <row r="10" spans="1:9" x14ac:dyDescent="0.25">
      <c r="A10" s="1" t="s">
        <v>7</v>
      </c>
      <c r="B10" s="2">
        <v>46193</v>
      </c>
      <c r="C10" s="3">
        <f>_xlfn.MAXIFS(Tableau1[Date arrosage],Tableau1[Date arrosage],"&lt;"&amp;Tableau1[[#This Row],[Date arrosage]],Tableau1[Plante],Tableau1[[#This Row],[Plante]])</f>
        <v>46188</v>
      </c>
      <c r="D10" s="4">
        <f>IF(Tableau1[[#This Row],[Date arrosage précédent]]=0,"",Tableau1[[#This Row],[Date arrosage]]-Tableau1[[#This Row],[Date arrosage précédent]])</f>
        <v>5</v>
      </c>
      <c r="I10" s="1" t="str" cm="1">
        <f t="array" ref="I10">IF(H10="","",_xlfn.TEXTJOIN(", ",TRUE,TRANSPOSE(_xlfn._xlws.FILTER(Tableau1[Interval],Tableau1[Plante]=H10))))</f>
        <v/>
      </c>
    </row>
    <row r="11" spans="1:9" x14ac:dyDescent="0.25">
      <c r="A11" s="1" t="s">
        <v>9</v>
      </c>
      <c r="B11" s="2">
        <v>46194</v>
      </c>
      <c r="C11" s="3">
        <f>_xlfn.MAXIFS(Tableau1[Date arrosage],Tableau1[Date arrosage],"&lt;"&amp;Tableau1[[#This Row],[Date arrosage]],Tableau1[Plante],Tableau1[[#This Row],[Plante]])</f>
        <v>46161</v>
      </c>
      <c r="D11" s="4">
        <f>IF(Tableau1[[#This Row],[Date arrosage précédent]]=0,"",Tableau1[[#This Row],[Date arrosage]]-Tableau1[[#This Row],[Date arrosage précédent]])</f>
        <v>33</v>
      </c>
      <c r="I11" s="1" t="str" cm="1">
        <f t="array" ref="I11">IF(H11="","",_xlfn.TEXTJOIN(", ",TRUE,TRANSPOSE(_xlfn._xlws.FILTER(Tableau1[Interval],Tableau1[Plante]=H11))))</f>
        <v/>
      </c>
    </row>
    <row r="12" spans="1:9" x14ac:dyDescent="0.25">
      <c r="A12" s="1" t="s">
        <v>4</v>
      </c>
      <c r="B12" s="2">
        <v>46204</v>
      </c>
      <c r="C12" s="3">
        <f>_xlfn.MAXIFS(Tableau1[Date arrosage],Tableau1[Date arrosage],"&lt;"&amp;Tableau1[[#This Row],[Date arrosage]],Tableau1[Plante],Tableau1[[#This Row],[Plante]])</f>
        <v>46174</v>
      </c>
      <c r="D12" s="4">
        <f>IF(Tableau1[[#This Row],[Date arrosage précédent]]=0,"",Tableau1[[#This Row],[Date arrosage]]-Tableau1[[#This Row],[Date arrosage précédent]])</f>
        <v>30</v>
      </c>
      <c r="I12" s="1" t="str" cm="1">
        <f t="array" ref="I12">IF(H12="","",_xlfn.TEXTJOIN(", ",TRUE,TRANSPOSE(_xlfn._xlws.FILTER(Tableau1[Interval],Tableau1[Plante]=H12))))</f>
        <v/>
      </c>
    </row>
    <row r="13" spans="1:9" x14ac:dyDescent="0.25">
      <c r="A13" s="1" t="s">
        <v>3</v>
      </c>
      <c r="B13" s="2">
        <v>46204</v>
      </c>
      <c r="C13" s="3">
        <f>_xlfn.MAXIFS(Tableau1[Date arrosage],Tableau1[Date arrosage],"&lt;"&amp;Tableau1[[#This Row],[Date arrosage]],Tableau1[Plante],Tableau1[[#This Row],[Plante]])</f>
        <v>0</v>
      </c>
      <c r="D13" s="4" t="str">
        <f>IF(Tableau1[[#This Row],[Date arrosage précédent]]=0,"",Tableau1[[#This Row],[Date arrosage]]-Tableau1[[#This Row],[Date arrosage précédent]])</f>
        <v/>
      </c>
      <c r="I13" s="1" t="str" cm="1">
        <f t="array" ref="I13">IF(H13="","",_xlfn.TEXTJOIN(", ",TRUE,TRANSPOSE(_xlfn._xlws.FILTER(Tableau1[Interval],Tableau1[Plante]=H13))))</f>
        <v/>
      </c>
    </row>
    <row r="14" spans="1:9" x14ac:dyDescent="0.25">
      <c r="A14" s="1" t="s">
        <v>6</v>
      </c>
      <c r="B14" s="2">
        <v>46204</v>
      </c>
      <c r="C14" s="3">
        <f>_xlfn.MAXIFS(Tableau1[Date arrosage],Tableau1[Date arrosage],"&lt;"&amp;Tableau1[[#This Row],[Date arrosage]],Tableau1[Plante],Tableau1[[#This Row],[Plante]])</f>
        <v>0</v>
      </c>
      <c r="D14" s="4" t="str">
        <f>IF(Tableau1[[#This Row],[Date arrosage précédent]]=0,"",Tableau1[[#This Row],[Date arrosage]]-Tableau1[[#This Row],[Date arrosage précédent]])</f>
        <v/>
      </c>
    </row>
    <row r="15" spans="1:9" x14ac:dyDescent="0.25">
      <c r="A15" s="1" t="s">
        <v>6</v>
      </c>
      <c r="B15" s="2">
        <v>46208</v>
      </c>
      <c r="C15" s="3">
        <f>_xlfn.MAXIFS(Tableau1[Date arrosage],Tableau1[Date arrosage],"&lt;"&amp;Tableau1[[#This Row],[Date arrosage]],Tableau1[Plante],Tableau1[[#This Row],[Plante]])</f>
        <v>46204</v>
      </c>
      <c r="D15" s="4">
        <f>IF(Tableau1[[#This Row],[Date arrosage précédent]]=0,"",Tableau1[[#This Row],[Date arrosage]]-Tableau1[[#This Row],[Date arrosage précédent]])</f>
        <v>4</v>
      </c>
    </row>
    <row r="16" spans="1:9" x14ac:dyDescent="0.25">
      <c r="A16" s="1" t="s">
        <v>3</v>
      </c>
      <c r="B16" s="2">
        <v>46213</v>
      </c>
      <c r="C16" s="3">
        <f>_xlfn.MAXIFS(Tableau1[Date arrosage],Tableau1[Date arrosage],"&lt;"&amp;Tableau1[[#This Row],[Date arrosage]],Tableau1[Plante],Tableau1[[#This Row],[Plante]])</f>
        <v>46204</v>
      </c>
      <c r="D16" s="4">
        <f>IF(Tableau1[[#This Row],[Date arrosage précédent]]=0,"",Tableau1[[#This Row],[Date arrosage]]-Tableau1[[#This Row],[Date arrosage précédent]])</f>
        <v>9</v>
      </c>
    </row>
    <row r="17" spans="1:4" x14ac:dyDescent="0.25">
      <c r="A17" s="1" t="s">
        <v>8</v>
      </c>
      <c r="B17" s="2">
        <v>46218</v>
      </c>
      <c r="C17" s="3">
        <f>_xlfn.MAXIFS(Tableau1[Date arrosage],Tableau1[Date arrosage],"&lt;"&amp;Tableau1[[#This Row],[Date arrosage]],Tableau1[Plante],Tableau1[[#This Row],[Plante]])</f>
        <v>46188</v>
      </c>
      <c r="D17" s="4">
        <f>IF(Tableau1[[#This Row],[Date arrosage précédent]]=0,"",Tableau1[[#This Row],[Date arrosage]]-Tableau1[[#This Row],[Date arrosage précédent]])</f>
        <v>30</v>
      </c>
    </row>
    <row r="18" spans="1:4" x14ac:dyDescent="0.25">
      <c r="A18" s="1" t="s">
        <v>5</v>
      </c>
      <c r="B18" s="2">
        <v>46240</v>
      </c>
      <c r="C18" s="3">
        <f>_xlfn.MAXIFS(Tableau1[Date arrosage],Tableau1[Date arrosage],"&lt;"&amp;Tableau1[[#This Row],[Date arrosage]],Tableau1[Plante],Tableau1[[#This Row],[Plante]])</f>
        <v>0</v>
      </c>
      <c r="D18" s="4" t="str">
        <f>IF(Tableau1[[#This Row],[Date arrosage précédent]]=0,"",Tableau1[[#This Row],[Date arrosage]]-Tableau1[[#This Row],[Date arrosage précédent]])</f>
        <v/>
      </c>
    </row>
    <row r="19" spans="1:4" x14ac:dyDescent="0.25">
      <c r="A19" s="1" t="s">
        <v>5</v>
      </c>
      <c r="B19" s="2">
        <v>46259</v>
      </c>
      <c r="C19" s="3">
        <f>_xlfn.MAXIFS(Tableau1[Date arrosage],Tableau1[Date arrosage],"&lt;"&amp;Tableau1[[#This Row],[Date arrosage]],Tableau1[Plante],Tableau1[[#This Row],[Plante]])</f>
        <v>46240</v>
      </c>
      <c r="D19" s="4">
        <f>IF(Tableau1[[#This Row],[Date arrosage précédent]]=0,"",Tableau1[[#This Row],[Date arrosage]]-Tableau1[[#This Row],[Date arrosage précédent]])</f>
        <v>19</v>
      </c>
    </row>
    <row r="20" spans="1:4" x14ac:dyDescent="0.25">
      <c r="A20" s="1" t="s">
        <v>3</v>
      </c>
      <c r="B20" s="2">
        <v>46270</v>
      </c>
      <c r="C20" s="3">
        <f>_xlfn.MAXIFS(Tableau1[Date arrosage],Tableau1[Date arrosage],"&lt;"&amp;Tableau1[[#This Row],[Date arrosage]],Tableau1[Plante],Tableau1[[#This Row],[Plante]])</f>
        <v>46213</v>
      </c>
      <c r="D20" s="4">
        <f>IF(Tableau1[[#This Row],[Date arrosage précédent]]=0,"",Tableau1[[#This Row],[Date arrosage]]-Tableau1[[#This Row],[Date arrosage précédent]])</f>
        <v>57</v>
      </c>
    </row>
    <row r="21" spans="1:4" x14ac:dyDescent="0.25">
      <c r="A21" s="1" t="s">
        <v>4</v>
      </c>
      <c r="B21" s="2">
        <v>46270</v>
      </c>
      <c r="C21" s="3">
        <f>_xlfn.MAXIFS(Tableau1[Date arrosage],Tableau1[Date arrosage],"&lt;"&amp;Tableau1[[#This Row],[Date arrosage]],Tableau1[Plante],Tableau1[[#This Row],[Plante]])</f>
        <v>46204</v>
      </c>
      <c r="D21" s="4">
        <f>IF(Tableau1[[#This Row],[Date arrosage précédent]]=0,"",Tableau1[[#This Row],[Date arrosage]]-Tableau1[[#This Row],[Date arrosage précédent]])</f>
        <v>66</v>
      </c>
    </row>
    <row r="22" spans="1:4" x14ac:dyDescent="0.25">
      <c r="A22" s="1" t="s">
        <v>5</v>
      </c>
      <c r="B22" s="2">
        <v>46270</v>
      </c>
      <c r="C22" s="3">
        <f>_xlfn.MAXIFS(Tableau1[Date arrosage],Tableau1[Date arrosage],"&lt;"&amp;Tableau1[[#This Row],[Date arrosage]],Tableau1[Plante],Tableau1[[#This Row],[Plante]])</f>
        <v>46259</v>
      </c>
      <c r="D22" s="4">
        <f>IF(Tableau1[[#This Row],[Date arrosage précédent]]=0,"",Tableau1[[#This Row],[Date arrosage]]-Tableau1[[#This Row],[Date arrosage précédent]])</f>
        <v>11</v>
      </c>
    </row>
    <row r="23" spans="1:4" x14ac:dyDescent="0.25">
      <c r="A23" s="1" t="s">
        <v>6</v>
      </c>
      <c r="B23" s="2">
        <v>46270</v>
      </c>
      <c r="C23" s="3">
        <f>_xlfn.MAXIFS(Tableau1[Date arrosage],Tableau1[Date arrosage],"&lt;"&amp;Tableau1[[#This Row],[Date arrosage]],Tableau1[Plante],Tableau1[[#This Row],[Plante]])</f>
        <v>46208</v>
      </c>
      <c r="D23" s="4">
        <f>IF(Tableau1[[#This Row],[Date arrosage précédent]]=0,"",Tableau1[[#This Row],[Date arrosage]]-Tableau1[[#This Row],[Date arrosage précédent]])</f>
        <v>62</v>
      </c>
    </row>
    <row r="24" spans="1:4" x14ac:dyDescent="0.25">
      <c r="A24" s="1" t="s">
        <v>7</v>
      </c>
      <c r="B24" s="2">
        <v>46273</v>
      </c>
      <c r="C24" s="3">
        <f>_xlfn.MAXIFS(Tableau1[Date arrosage],Tableau1[Date arrosage],"&lt;"&amp;Tableau1[[#This Row],[Date arrosage]],Tableau1[Plante],Tableau1[[#This Row],[Plante]])</f>
        <v>46193</v>
      </c>
      <c r="D24" s="4">
        <f>IF(Tableau1[[#This Row],[Date arrosage précédent]]=0,"",Tableau1[[#This Row],[Date arrosage]]-Tableau1[[#This Row],[Date arrosage précédent]])</f>
        <v>80</v>
      </c>
    </row>
    <row r="25" spans="1:4" x14ac:dyDescent="0.25">
      <c r="A25" s="1" t="s">
        <v>8</v>
      </c>
      <c r="B25" s="2">
        <v>46276</v>
      </c>
      <c r="C25" s="3">
        <f>_xlfn.MAXIFS(Tableau1[Date arrosage],Tableau1[Date arrosage],"&lt;"&amp;Tableau1[[#This Row],[Date arrosage]],Tableau1[Plante],Tableau1[[#This Row],[Plante]])</f>
        <v>46218</v>
      </c>
      <c r="D25" s="4">
        <f>IF(Tableau1[[#This Row],[Date arrosage précédent]]=0,"",Tableau1[[#This Row],[Date arrosage]]-Tableau1[[#This Row],[Date arrosage précédent]])</f>
        <v>58</v>
      </c>
    </row>
    <row r="26" spans="1:4" x14ac:dyDescent="0.25">
      <c r="A26" s="1" t="s">
        <v>9</v>
      </c>
      <c r="B26" s="2">
        <v>46277</v>
      </c>
      <c r="C26" s="3">
        <f>_xlfn.MAXIFS(Tableau1[Date arrosage],Tableau1[Date arrosage],"&lt;"&amp;Tableau1[[#This Row],[Date arrosage]],Tableau1[Plante],Tableau1[[#This Row],[Plante]])</f>
        <v>46194</v>
      </c>
      <c r="D26" s="4">
        <f>IF(Tableau1[[#This Row],[Date arrosage précédent]]=0,"",Tableau1[[#This Row],[Date arrosage]]-Tableau1[[#This Row],[Date arrosage précédent]])</f>
        <v>83</v>
      </c>
    </row>
  </sheetData>
  <dataValidations count="1">
    <dataValidation type="list" allowBlank="1" showInputMessage="1" showErrorMessage="1" sqref="A2:A26" xr:uid="{95E61280-6F6E-4B4D-B9FB-3A423AF8B6AD}">
      <formula1>INDIRECT("t_suivi[Plante]")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Arrosages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renault</dc:creator>
  <cp:lastModifiedBy>BSA</cp:lastModifiedBy>
  <dcterms:created xsi:type="dcterms:W3CDTF">2026-09-12T07:33:16Z</dcterms:created>
  <dcterms:modified xsi:type="dcterms:W3CDTF">2026-09-12T08:40:16Z</dcterms:modified>
</cp:coreProperties>
</file>