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D940C6-1CE7-4384-A39F-963AF4F55C2E}" xr6:coauthVersionLast="47" xr6:coauthVersionMax="47" xr10:uidLastSave="{00000000-0000-0000-0000-000000000000}"/>
  <bookViews>
    <workbookView xWindow="20370" yWindow="-900" windowWidth="29040" windowHeight="15990" xr2:uid="{00000000-000D-0000-FFFF-FFFF00000000}"/>
  </bookViews>
  <sheets>
    <sheet name="Feuil2" sheetId="2" r:id="rId1"/>
  </sheets>
  <definedNames>
    <definedName name="Anneau1">Feuil2!$M$10:$M$19</definedName>
    <definedName name="Anneau2">#REF!</definedName>
    <definedName name="couleurs">Feuil2!$B$4:$F$4</definedName>
    <definedName name="Liste">Feuil2!$K$10:$K$21</definedName>
    <definedName name="Nzéro">#REF!</definedName>
    <definedName name="Tolérance">Feuil2!$F$4</definedName>
    <definedName name="Tolérenc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C5" i="2"/>
  <c r="D5" i="2"/>
  <c r="B5" i="2"/>
  <c r="N11" i="2"/>
  <c r="N12" i="2"/>
  <c r="N13" i="2"/>
  <c r="N14" i="2"/>
  <c r="N15" i="2"/>
  <c r="N16" i="2"/>
  <c r="N17" i="2"/>
  <c r="N10" i="2"/>
  <c r="F5" i="2"/>
  <c r="I4" i="2" s="1" a="1"/>
  <c r="I4" i="2" s="1"/>
  <c r="H4" i="2" l="1"/>
  <c r="G4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<sst xmlns="http://schemas.openxmlformats.org/spreadsheetml/2006/main" count="31" uniqueCount="24">
  <si>
    <t>Noir</t>
  </si>
  <si>
    <t>Maron</t>
  </si>
  <si>
    <t>Rouge</t>
  </si>
  <si>
    <t>Orange</t>
  </si>
  <si>
    <t>Jaune</t>
  </si>
  <si>
    <t>Vert</t>
  </si>
  <si>
    <t>Bleu</t>
  </si>
  <si>
    <t>Violet</t>
  </si>
  <si>
    <t>Gris</t>
  </si>
  <si>
    <t>Blanc</t>
  </si>
  <si>
    <t>Or</t>
  </si>
  <si>
    <t>Argent</t>
  </si>
  <si>
    <t>nom</t>
  </si>
  <si>
    <t>couleur</t>
  </si>
  <si>
    <t>valeur</t>
  </si>
  <si>
    <t>tolérance</t>
  </si>
  <si>
    <t>multiplier</t>
  </si>
  <si>
    <t>choix couleur</t>
  </si>
  <si>
    <t>Kolom1</t>
  </si>
  <si>
    <t>multiple</t>
  </si>
  <si>
    <t>band1</t>
  </si>
  <si>
    <t>band2</t>
  </si>
  <si>
    <t>band3</t>
  </si>
  <si>
    <t>Test Résistance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</si>
</sst>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±0.##&quot;%&quot;"/>
    <numFmt numFmtId="173" formatCode="[&gt;999999]#,###,,&quot; MΩ&quot;;[&gt;999]#.##,&quot; KΩ&quot;;0&quot; Ω&quot;;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rgb="FF161616"/>
      <name val="Segoe UI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4" xfId="0" applyFont="1" applyFill="1" applyBorder="1"/>
    <xf numFmtId="0" fontId="1" fillId="3" borderId="5" xfId="0" applyFont="1" applyFill="1" applyBorder="1"/>
    <xf numFmtId="0" fontId="0" fillId="5" borderId="5" xfId="0" applyFill="1" applyBorder="1"/>
    <xf numFmtId="0" fontId="1" fillId="6" borderId="5" xfId="0" applyFont="1" applyFill="1" applyBorder="1"/>
    <xf numFmtId="0" fontId="1" fillId="4" borderId="5" xfId="0" applyFont="1" applyFill="1" applyBorder="1"/>
    <xf numFmtId="0" fontId="1" fillId="7" borderId="5" xfId="0" applyFont="1" applyFill="1" applyBorder="1"/>
    <xf numFmtId="0" fontId="1" fillId="8" borderId="5" xfId="0" applyFont="1" applyFill="1" applyBorder="1"/>
    <xf numFmtId="0" fontId="1" fillId="9" borderId="5" xfId="0" applyFont="1" applyFill="1" applyBorder="1"/>
    <xf numFmtId="0" fontId="1" fillId="11" borderId="5" xfId="0" applyFont="1" applyFill="1" applyBorder="1"/>
    <xf numFmtId="0" fontId="1" fillId="13" borderId="5" xfId="0" applyFont="1" applyFill="1" applyBorder="1"/>
    <xf numFmtId="0" fontId="0" fillId="12" borderId="5" xfId="0" applyFill="1" applyBorder="1" applyAlignment="1">
      <alignment horizontal="center" vertical="center"/>
    </xf>
    <xf numFmtId="0" fontId="0" fillId="0" borderId="6" xfId="0" applyBorder="1"/>
    <xf numFmtId="0" fontId="1" fillId="0" borderId="0" xfId="0" applyFont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9" xfId="0" applyBorder="1"/>
    <xf numFmtId="0" fontId="13" fillId="0" borderId="10" xfId="0" applyFont="1" applyBorder="1"/>
    <xf numFmtId="0" fontId="13" fillId="0" borderId="11" xfId="0" applyFont="1" applyBorder="1"/>
    <xf numFmtId="0" fontId="13" fillId="0" borderId="12" xfId="0" applyFont="1" applyBorder="1"/>
    <xf numFmtId="0" fontId="14" fillId="0" borderId="0" xfId="0" applyFont="1"/>
    <xf numFmtId="164" fontId="1" fillId="0" borderId="0" xfId="0" applyNumberFormat="1" applyFont="1" applyAlignment="1">
      <alignment horizontal="center" vertical="center"/>
    </xf>
    <xf numFmtId="0" fontId="8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3" fillId="0" borderId="0" xfId="0" applyFont="1"/>
    <xf numFmtId="0" fontId="11" fillId="0" borderId="0" xfId="0" applyFont="1"/>
    <xf numFmtId="0" fontId="0" fillId="10" borderId="18" xfId="0" applyFill="1" applyBorder="1" applyAlignment="1">
      <alignment horizontal="center" vertical="center"/>
    </xf>
    <xf numFmtId="3" fontId="13" fillId="0" borderId="13" xfId="0" applyNumberFormat="1" applyFont="1" applyBorder="1"/>
    <xf numFmtId="3" fontId="13" fillId="0" borderId="14" xfId="0" applyNumberFormat="1" applyFont="1" applyBorder="1"/>
    <xf numFmtId="3" fontId="1" fillId="0" borderId="0" xfId="0" applyNumberFormat="1" applyFont="1" applyAlignment="1">
      <alignment horizontal="right" vertical="center"/>
    </xf>
    <xf numFmtId="0" fontId="15" fillId="0" borderId="0" xfId="0" applyFont="1"/>
    <xf numFmtId="0" fontId="0" fillId="0" borderId="19" xfId="0" applyBorder="1" applyAlignment="1">
      <alignment horizontal="centerContinuous"/>
    </xf>
    <xf numFmtId="3" fontId="13" fillId="0" borderId="15" xfId="0" applyNumberFormat="1" applyFont="1" applyBorder="1"/>
    <xf numFmtId="3" fontId="0" fillId="0" borderId="0" xfId="0" applyNumberFormat="1"/>
    <xf numFmtId="3" fontId="13" fillId="14" borderId="14" xfId="0" applyNumberFormat="1" applyFont="1" applyFill="1" applyBorder="1"/>
    <xf numFmtId="0" fontId="13" fillId="14" borderId="15" xfId="0" applyFont="1" applyFill="1" applyBorder="1"/>
    <xf numFmtId="3" fontId="13" fillId="0" borderId="11" xfId="0" applyNumberFormat="1" applyFont="1" applyBorder="1"/>
    <xf numFmtId="173" fontId="12" fillId="15" borderId="16" xfId="0" applyNumberFormat="1" applyFont="1" applyFill="1" applyBorder="1" applyAlignment="1">
      <alignment shrinkToFit="1"/>
    </xf>
    <xf numFmtId="164" fontId="12" fillId="15" borderId="17" xfId="0" applyNumberFormat="1" applyFont="1" applyFill="1" applyBorder="1" applyAlignment="1">
      <alignment horizontal="center"/>
    </xf>
  </cellXfs>
  <cellStyles count="1">
    <cellStyle name="Standaard" xfId="0" builtinId="0"/>
  </cellStyles>
  <dxfs count="20">
    <dxf>
      <fill>
        <patternFill>
          <bgColor rgb="FF0070C0"/>
        </patternFill>
      </fill>
    </dxf>
    <dxf>
      <fill>
        <patternFill>
          <bgColor theme="1"/>
        </patternFill>
      </fill>
    </dxf>
    <dxf>
      <fill>
        <patternFill>
          <bgColor theme="2" tint="-0.499984740745262"/>
        </patternFill>
      </fill>
    </dxf>
    <dxf>
      <fill>
        <patternFill>
          <bgColor rgb="FFFFC7CE"/>
        </patternFill>
      </fill>
    </dxf>
    <dxf>
      <fill>
        <patternFill>
          <bgColor rgb="FF5B474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" formatCode="#,##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\±0.##&quot;%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</dxfs>
  <tableStyles count="0" defaultTableStyle="TableStyleMedium9" defaultPivotStyle="PivotStyleLight16"/>
  <colors>
    <mruColors>
      <color rgb="FFFFFF99"/>
      <color rgb="FFF2E3A4"/>
      <color rgb="FF5B4747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21</xdr:col>
      <xdr:colOff>629376</xdr:colOff>
      <xdr:row>32</xdr:row>
      <xdr:rowOff>134238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E27139D-5AED-4A58-9711-EE60C98F2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78150" y="0"/>
          <a:ext cx="5201376" cy="63635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57E54B-CAC0-4444-BD91-931B94F148FF}" name="Tabel1" displayName="Tabel1" ref="K9:O21" totalsRowShown="0" tableBorderDxfId="19">
  <autoFilter ref="K9:O21" xr:uid="{2157E54B-CAC0-4444-BD91-931B94F148FF}"/>
  <tableColumns count="5">
    <tableColumn id="1" xr3:uid="{7C0C5672-F9EA-4214-8F04-157E707F00F0}" name="nom"/>
    <tableColumn id="2" xr3:uid="{774A75FE-DFE5-4B92-9DC3-0575B064A98B}" name="couleur"/>
    <tableColumn id="3" xr3:uid="{EBC9F8E8-B767-4870-91C3-61CE4564F1E7}" name="valeur" dataDxfId="18"/>
    <tableColumn id="5" xr3:uid="{2B335A86-44F3-4880-B6BB-5AC27191D80C}" name="Kolom1" dataDxfId="16"/>
    <tableColumn id="4" xr3:uid="{B9D6E2D3-5D5A-4EDB-97A7-A39C82488041}" name="tolérance" dataDxf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showGridLines="0" tabSelected="1" workbookViewId="0">
      <selection activeCell="H13" sqref="H13"/>
    </sheetView>
  </sheetViews>
  <sheetFormatPr defaultColWidth="11.42578125" defaultRowHeight="15" x14ac:dyDescent="0.25"/>
  <cols>
    <col min="1" max="1" width="14.42578125" bestFit="1" customWidth="1"/>
    <col min="2" max="6" width="12" customWidth="1"/>
    <col min="7" max="7" width="15.85546875" customWidth="1"/>
    <col min="8" max="8" width="13.7109375" bestFit="1" customWidth="1"/>
    <col min="9" max="9" width="11.7109375" bestFit="1" customWidth="1"/>
  </cols>
  <sheetData>
    <row r="1" spans="1:15" ht="15.75" thickBot="1" x14ac:dyDescent="0.3"/>
    <row r="2" spans="1:15" ht="27" thickBot="1" x14ac:dyDescent="0.3">
      <c r="B2" s="16" t="s">
        <v>23</v>
      </c>
      <c r="C2" s="17"/>
      <c r="D2" s="18"/>
      <c r="E2" s="18"/>
      <c r="F2" s="19"/>
    </row>
    <row r="3" spans="1:15" ht="15.75" thickBot="1" x14ac:dyDescent="0.3">
      <c r="B3" s="41" t="s">
        <v>22</v>
      </c>
      <c r="C3" s="41" t="s">
        <v>21</v>
      </c>
      <c r="D3" s="41" t="s">
        <v>20</v>
      </c>
      <c r="E3" s="41" t="s">
        <v>19</v>
      </c>
      <c r="F3" s="41" t="s">
        <v>15</v>
      </c>
    </row>
    <row r="4" spans="1:15" ht="22.5" thickTop="1" thickBot="1" x14ac:dyDescent="0.4">
      <c r="A4" s="24" t="s">
        <v>17</v>
      </c>
      <c r="B4" s="20" t="s">
        <v>1</v>
      </c>
      <c r="C4" s="20" t="s">
        <v>2</v>
      </c>
      <c r="D4" s="20" t="s">
        <v>3</v>
      </c>
      <c r="E4" s="20" t="s">
        <v>7</v>
      </c>
      <c r="F4" s="20" t="s">
        <v>1</v>
      </c>
      <c r="G4" s="43">
        <f>SUMPRODUCT(B5:D5,B6:D6)*E5</f>
        <v>1230000000</v>
      </c>
      <c r="H4" s="47">
        <f>SUMPRODUCT(B5:D5,B6:D6)*E5</f>
        <v>1230000000</v>
      </c>
      <c r="I4" s="48" cm="1">
        <f t="array" ref="I4">IF(F5=0,"-",INDEX(Tabel1[tolérance],Feuil2!F5))</f>
        <v>1</v>
      </c>
    </row>
    <row r="5" spans="1:15" ht="15.75" thickTop="1" x14ac:dyDescent="0.25">
      <c r="A5" t="s">
        <v>14</v>
      </c>
      <c r="B5" s="21">
        <f>IF(B4="",0,VLOOKUP(B4,Tabel1[],3,0))</f>
        <v>1</v>
      </c>
      <c r="C5" s="22">
        <f>IF(C4="",0,VLOOKUP(C4,Tabel1[],3,0))</f>
        <v>2</v>
      </c>
      <c r="D5" s="23">
        <f>IF(D4="",0,VLOOKUP(D4,Tabel1[],3,0))</f>
        <v>3</v>
      </c>
      <c r="E5" s="46">
        <f>IF(E4="",0,VLOOKUP(E4,Tabel1[],4,0))</f>
        <v>10000000</v>
      </c>
      <c r="F5" s="23">
        <f t="shared" ref="B5:F5" si="0">IF(F4="",0,MATCH(F4,Liste,0))</f>
        <v>2</v>
      </c>
    </row>
    <row r="6" spans="1:15" ht="15.75" thickBot="1" x14ac:dyDescent="0.3">
      <c r="A6" t="s">
        <v>16</v>
      </c>
      <c r="B6" s="37">
        <v>100</v>
      </c>
      <c r="C6" s="38">
        <v>10</v>
      </c>
      <c r="D6" s="42">
        <v>1</v>
      </c>
      <c r="E6" s="44"/>
      <c r="F6" s="45"/>
    </row>
    <row r="7" spans="1:15" ht="15.75" thickBot="1" x14ac:dyDescent="0.3">
      <c r="B7" s="12"/>
    </row>
    <row r="9" spans="1:15" ht="18" thickBot="1" x14ac:dyDescent="0.35">
      <c r="H9" s="40"/>
      <c r="K9" t="s">
        <v>12</v>
      </c>
      <c r="L9" t="s">
        <v>13</v>
      </c>
      <c r="M9" s="14" t="s">
        <v>14</v>
      </c>
      <c r="N9" s="15" t="s">
        <v>18</v>
      </c>
      <c r="O9" s="15" t="s">
        <v>15</v>
      </c>
    </row>
    <row r="10" spans="1:15" x14ac:dyDescent="0.25">
      <c r="K10" t="s">
        <v>0</v>
      </c>
      <c r="L10" s="1"/>
      <c r="M10" s="13">
        <v>0</v>
      </c>
      <c r="N10" s="39">
        <f>POWER(10,Tabel1[[#This Row],[valeur]])</f>
        <v>1</v>
      </c>
      <c r="O10" s="25"/>
    </row>
    <row r="11" spans="1:15" x14ac:dyDescent="0.25">
      <c r="K11" s="26" t="s">
        <v>1</v>
      </c>
      <c r="L11" s="2"/>
      <c r="M11" s="13">
        <v>1</v>
      </c>
      <c r="N11" s="39">
        <f>POWER(10,Tabel1[[#This Row],[valeur]])</f>
        <v>10</v>
      </c>
      <c r="O11" s="25">
        <v>1</v>
      </c>
    </row>
    <row r="12" spans="1:15" x14ac:dyDescent="0.25">
      <c r="K12" s="27" t="s">
        <v>2</v>
      </c>
      <c r="L12" s="3"/>
      <c r="M12" s="13">
        <v>2</v>
      </c>
      <c r="N12" s="39">
        <f>POWER(10,Tabel1[[#This Row],[valeur]])</f>
        <v>100</v>
      </c>
      <c r="O12" s="25">
        <v>2</v>
      </c>
    </row>
    <row r="13" spans="1:15" x14ac:dyDescent="0.25">
      <c r="K13" s="28" t="s">
        <v>3</v>
      </c>
      <c r="L13" s="4"/>
      <c r="M13" s="13">
        <v>3</v>
      </c>
      <c r="N13" s="39">
        <f>POWER(10,Tabel1[[#This Row],[valeur]])</f>
        <v>1000</v>
      </c>
      <c r="O13" s="25"/>
    </row>
    <row r="14" spans="1:15" x14ac:dyDescent="0.25">
      <c r="K14" s="29" t="s">
        <v>4</v>
      </c>
      <c r="L14" s="5"/>
      <c r="M14" s="13">
        <v>4</v>
      </c>
      <c r="N14" s="39">
        <f>POWER(10,Tabel1[[#This Row],[valeur]])</f>
        <v>10000</v>
      </c>
      <c r="O14" s="25"/>
    </row>
    <row r="15" spans="1:15" x14ac:dyDescent="0.25">
      <c r="K15" s="30" t="s">
        <v>5</v>
      </c>
      <c r="L15" s="6"/>
      <c r="M15" s="13">
        <v>5</v>
      </c>
      <c r="N15" s="39">
        <f>POWER(10,Tabel1[[#This Row],[valeur]])</f>
        <v>100000</v>
      </c>
      <c r="O15" s="25">
        <v>0.5</v>
      </c>
    </row>
    <row r="16" spans="1:15" x14ac:dyDescent="0.25">
      <c r="K16" s="31" t="s">
        <v>6</v>
      </c>
      <c r="L16" s="7"/>
      <c r="M16" s="13">
        <v>6</v>
      </c>
      <c r="N16" s="39">
        <f>POWER(10,Tabel1[[#This Row],[valeur]])</f>
        <v>1000000</v>
      </c>
      <c r="O16" s="25">
        <v>0.25</v>
      </c>
    </row>
    <row r="17" spans="11:15" x14ac:dyDescent="0.25">
      <c r="K17" s="32" t="s">
        <v>7</v>
      </c>
      <c r="L17" s="8"/>
      <c r="M17" s="13">
        <v>7</v>
      </c>
      <c r="N17" s="39">
        <f>POWER(10,Tabel1[[#This Row],[valeur]])</f>
        <v>10000000</v>
      </c>
      <c r="O17" s="25">
        <v>0.1</v>
      </c>
    </row>
    <row r="18" spans="11:15" x14ac:dyDescent="0.25">
      <c r="K18" s="33" t="s">
        <v>8</v>
      </c>
      <c r="L18" s="9"/>
      <c r="M18" s="13">
        <v>8</v>
      </c>
      <c r="N18" s="39"/>
      <c r="O18" s="25">
        <v>0.05</v>
      </c>
    </row>
    <row r="19" spans="11:15" x14ac:dyDescent="0.25">
      <c r="K19" t="s">
        <v>9</v>
      </c>
      <c r="L19" s="10"/>
      <c r="M19" s="13">
        <v>9</v>
      </c>
      <c r="N19" s="39"/>
      <c r="O19" s="25"/>
    </row>
    <row r="20" spans="11:15" x14ac:dyDescent="0.25">
      <c r="K20" s="34" t="s">
        <v>10</v>
      </c>
      <c r="L20" s="11"/>
      <c r="M20" s="13"/>
      <c r="N20" s="39"/>
      <c r="O20" s="25">
        <v>5</v>
      </c>
    </row>
    <row r="21" spans="11:15" x14ac:dyDescent="0.25">
      <c r="K21" s="35" t="s">
        <v>11</v>
      </c>
      <c r="L21" s="36"/>
      <c r="M21" s="13"/>
      <c r="N21" s="39"/>
      <c r="O21" s="25">
        <v>10</v>
      </c>
    </row>
  </sheetData>
  <conditionalFormatting sqref="B4:F4">
    <cfRule type="containsText" dxfId="15" priority="1" operator="containsText" text="Jaune">
      <formula>NOT(ISERROR(SEARCH("Jaune",B4)))</formula>
    </cfRule>
    <cfRule type="containsText" dxfId="14" priority="5" operator="containsText" text="Orange">
      <formula>NOT(ISERROR(SEARCH("Orange",B4)))</formula>
    </cfRule>
    <cfRule type="containsText" dxfId="13" priority="48" operator="containsText" text="Argent">
      <formula>NOT(ISERROR(SEARCH("Argent",B4)))</formula>
    </cfRule>
    <cfRule type="containsText" dxfId="12" priority="49" operator="containsText" text="Or">
      <formula>NOT(ISERROR(SEARCH("Or",B4)))</formula>
    </cfRule>
    <cfRule type="containsText" dxfId="11" priority="50" operator="containsText" text="Blanc">
      <formula>NOT(ISERROR(SEARCH("Blanc",B4)))</formula>
    </cfRule>
    <cfRule type="containsText" dxfId="10" priority="51" operator="containsText" text="Gris">
      <formula>NOT(ISERROR(SEARCH("Gris",B4)))</formula>
    </cfRule>
    <cfRule type="containsText" dxfId="9" priority="52" operator="containsText" text="Violet">
      <formula>NOT(ISERROR(SEARCH("Violet",B4)))</formula>
    </cfRule>
    <cfRule type="containsText" dxfId="8" priority="53" operator="containsText" text="Vert">
      <formula>NOT(ISERROR(SEARCH("Vert",B4)))</formula>
    </cfRule>
    <cfRule type="containsText" dxfId="7" priority="54" operator="containsText" text="Jaune">
      <formula>NOT(ISERROR(SEARCH("Jaune",B4)))</formula>
    </cfRule>
    <cfRule type="containsText" dxfId="6" priority="55" operator="containsText" text="Orange">
      <formula>NOT(ISERROR(SEARCH("Orange",B4)))</formula>
    </cfRule>
    <cfRule type="containsText" dxfId="5" priority="56" operator="containsText" text="Rouge">
      <formula>NOT(ISERROR(SEARCH("Rouge",B4)))</formula>
    </cfRule>
    <cfRule type="containsText" dxfId="4" priority="57" operator="containsText" text="Maron">
      <formula>NOT(ISERROR(SEARCH("Maron",B4)))</formula>
    </cfRule>
    <cfRule type="containsText" dxfId="3" priority="58" operator="containsText" text="Maron">
      <formula>NOT(ISERROR(SEARCH("Maron",B4)))</formula>
    </cfRule>
    <cfRule type="containsText" dxfId="2" priority="59" operator="containsText" text="maron">
      <formula>NOT(ISERROR(SEARCH("maron",B4)))</formula>
    </cfRule>
    <cfRule type="containsText" dxfId="1" priority="60" operator="containsText" text="Noir">
      <formula>NOT(ISERROR(SEARCH("Noir",B4)))</formula>
    </cfRule>
    <cfRule type="containsText" dxfId="0" priority="61" operator="containsText" text="Bleu">
      <formula>NOT(ISERROR(SEARCH("Bleu",B4)))</formula>
    </cfRule>
  </conditionalFormatting>
  <dataValidations count="3">
    <dataValidation type="list" allowBlank="1" showInputMessage="1" showErrorMessage="1" sqref="F4" xr:uid="{B354DD65-ADB9-4D08-801F-7AC6DDEEACAE}">
      <formula1>Liste</formula1>
    </dataValidation>
    <dataValidation type="list" allowBlank="1" showInputMessage="1" showErrorMessage="1" sqref="B4:D4" xr:uid="{542DDA60-F9BA-45D6-BC00-1AFBD2675404}">
      <formula1>$K$10:$K$19</formula1>
    </dataValidation>
    <dataValidation type="list" allowBlank="1" showInputMessage="1" showErrorMessage="1" sqref="E4" xr:uid="{71FCAC38-312A-40EC-BCA6-52F1EC6574E4}">
      <formula1>$K$10:$K$17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Feuil2</vt:lpstr>
      <vt:lpstr>Anneau1</vt:lpstr>
      <vt:lpstr>couleurs</vt:lpstr>
      <vt:lpstr>Liste</vt:lpstr>
      <vt:lpstr>Tolérance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BSA</cp:lastModifiedBy>
  <dcterms:created xsi:type="dcterms:W3CDTF">2026-09-08T11:13:44Z</dcterms:created>
  <dcterms:modified xsi:type="dcterms:W3CDTF">2026-09-09T13:12:50Z</dcterms:modified>
</cp:coreProperties>
</file>